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S\Documents\EGRESOS 2026\"/>
    </mc:Choice>
  </mc:AlternateContent>
  <xr:revisionPtr revIDLastSave="0" documentId="13_ncr:1_{4D760E90-37AA-459D-A303-1FD997AB30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yección Egresos OK " sheetId="2" r:id="rId1"/>
  </sheets>
  <externalReferences>
    <externalReference r:id="rId2"/>
  </externalReferences>
  <definedNames>
    <definedName name="ANIO5R">'[1]Info General'!$D$25</definedName>
    <definedName name="_xlnm.Print_Area" localSheetId="0">'Proyección Egresos OK '!$A$1:$F$34</definedName>
    <definedName name="_xlnm.Print_Titles" localSheetId="0">'Proyección Egresos OK 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2" l="1"/>
  <c r="E29" i="2" s="1"/>
  <c r="F29" i="2" s="1"/>
  <c r="D28" i="2"/>
  <c r="E28" i="2" s="1"/>
  <c r="F28" i="2" s="1"/>
  <c r="E27" i="2"/>
  <c r="F27" i="2" s="1"/>
  <c r="D27" i="2"/>
  <c r="D26" i="2"/>
  <c r="E26" i="2" s="1"/>
  <c r="F26" i="2" s="1"/>
  <c r="D25" i="2"/>
  <c r="E25" i="2" s="1"/>
  <c r="F25" i="2" s="1"/>
  <c r="D24" i="2"/>
  <c r="E24" i="2" s="1"/>
  <c r="F24" i="2" s="1"/>
  <c r="E23" i="2"/>
  <c r="F23" i="2" s="1"/>
  <c r="D23" i="2"/>
  <c r="D22" i="2"/>
  <c r="E22" i="2" s="1"/>
  <c r="F22" i="2" s="1"/>
  <c r="E21" i="2"/>
  <c r="F21" i="2" s="1"/>
  <c r="D21" i="2"/>
  <c r="D18" i="2"/>
  <c r="E18" i="2" s="1"/>
  <c r="F18" i="2" s="1"/>
  <c r="D17" i="2"/>
  <c r="E17" i="2" s="1"/>
  <c r="F17" i="2" s="1"/>
  <c r="D16" i="2"/>
  <c r="E16" i="2" s="1"/>
  <c r="F16" i="2" s="1"/>
  <c r="D15" i="2"/>
  <c r="E15" i="2" s="1"/>
  <c r="F15" i="2" s="1"/>
  <c r="D14" i="2"/>
  <c r="E14" i="2" s="1"/>
  <c r="F14" i="2" s="1"/>
  <c r="D13" i="2"/>
  <c r="E13" i="2" s="1"/>
  <c r="F13" i="2" s="1"/>
  <c r="D12" i="2"/>
  <c r="E12" i="2" s="1"/>
  <c r="F12" i="2" s="1"/>
  <c r="D11" i="2"/>
  <c r="E11" i="2" s="1"/>
  <c r="F11" i="2" s="1"/>
  <c r="D10" i="2"/>
  <c r="C9" i="2"/>
  <c r="D9" i="2" l="1"/>
  <c r="E10" i="2"/>
  <c r="F10" i="2" s="1"/>
  <c r="F20" i="2"/>
  <c r="E20" i="2"/>
  <c r="D20" i="2"/>
  <c r="C20" i="2"/>
  <c r="F9" i="2"/>
  <c r="E9" i="2"/>
  <c r="E31" i="2" l="1"/>
  <c r="F31" i="2"/>
  <c r="D31" i="2"/>
  <c r="C31" i="2"/>
</calcChain>
</file>

<file path=xl/sharedStrings.xml><?xml version="1.0" encoding="utf-8"?>
<sst xmlns="http://schemas.openxmlformats.org/spreadsheetml/2006/main" count="28" uniqueCount="19">
  <si>
    <t>FORMATO 7 b) PROYECCIONES DE EGRESOS - LDF</t>
  </si>
  <si>
    <t>COMISIÒN DE AGUA POTABLE Y ALCANTARILLADO DEL MUNICIPIO DE ACAPULCO</t>
  </si>
  <si>
    <t>PROYECCIONES DE EGRESOS - LDF</t>
  </si>
  <si>
    <t>(PESOS)</t>
  </si>
  <si>
    <t>(CIFRAS NOMINALES)</t>
  </si>
  <si>
    <t xml:space="preserve">      Concepto (b)                                                                                                                                              </t>
  </si>
  <si>
    <t xml:space="preserve">      1. Gasto No Etiquetado (I=A+B+C+D+E+F+G+H+I)</t>
  </si>
  <si>
    <t xml:space="preserve">                  A. Servicios Personales </t>
  </si>
  <si>
    <t xml:space="preserve">                  B. Materiales y Suministros </t>
  </si>
  <si>
    <t xml:space="preserve">                  C. Servicios Generales </t>
  </si>
  <si>
    <t xml:space="preserve">                  D. Transferencias, Asignaciones, Subsidios y Otras Ayudas</t>
  </si>
  <si>
    <t xml:space="preserve">                  E. Bienes Muebles, Inmuebles e Intangibles </t>
  </si>
  <si>
    <t xml:space="preserve">                  F. Inversión Pública </t>
  </si>
  <si>
    <t xml:space="preserve">                 G. Inversiones Financieras y Otras Provisiones </t>
  </si>
  <si>
    <t xml:space="preserve">                 H. Participaciones y Aportaciones </t>
  </si>
  <si>
    <t xml:space="preserve">                  I. Deuda Pública </t>
  </si>
  <si>
    <t xml:space="preserve">      1. Gasto Etiquetado (I=A+B+C+D+E+F+G+H+I)</t>
  </si>
  <si>
    <t>2.  Total de Egresos Proyectados (3 = 1 + 2)</t>
  </si>
  <si>
    <t>2026
Año en Cuestión
(de proyecto de presupuesto)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</si>
</sst>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</borders>
  <cellStyleXfs count="4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43" fontId="0" fillId="0" borderId="0" xfId="1" applyFont="1"/>
    <xf numFmtId="43" fontId="0" fillId="0" borderId="0" xfId="1" applyFont="1" applyFill="1"/>
    <xf numFmtId="43" fontId="2" fillId="0" borderId="15" xfId="1" applyFont="1" applyBorder="1" applyAlignment="1">
      <alignment horizontal="center" vertical="center"/>
    </xf>
    <xf numFmtId="43" fontId="4" fillId="0" borderId="16" xfId="1" applyFont="1" applyFill="1" applyBorder="1" applyAlignment="1">
      <alignment horizontal="center" vertical="center"/>
    </xf>
    <xf numFmtId="43" fontId="2" fillId="0" borderId="17" xfId="1" applyFont="1" applyFill="1" applyBorder="1" applyAlignment="1">
      <alignment horizontal="center" vertical="center"/>
    </xf>
    <xf numFmtId="43" fontId="2" fillId="0" borderId="16" xfId="1" applyFont="1" applyFill="1" applyBorder="1" applyAlignment="1">
      <alignment horizontal="center" vertical="center"/>
    </xf>
    <xf numFmtId="43" fontId="2" fillId="0" borderId="16" xfId="1" applyFont="1" applyBorder="1" applyAlignment="1">
      <alignment horizontal="center" vertical="center"/>
    </xf>
    <xf numFmtId="44" fontId="2" fillId="0" borderId="17" xfId="2" applyFont="1" applyFill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4" fontId="0" fillId="0" borderId="0" xfId="0" applyNumberFormat="1"/>
    <xf numFmtId="165" fontId="0" fillId="0" borderId="16" xfId="1" applyNumberFormat="1" applyFont="1" applyFill="1" applyBorder="1" applyAlignment="1">
      <alignment horizontal="right" vertical="center"/>
    </xf>
    <xf numFmtId="0" fontId="0" fillId="0" borderId="16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/>
    </xf>
  </cellXfs>
  <cellStyles count="40">
    <cellStyle name="Euro" xfId="4" xr:uid="{00000000-0005-0000-0000-000000000000}"/>
    <cellStyle name="Millares" xfId="1" builtinId="3"/>
    <cellStyle name="Millares 2" xfId="11" xr:uid="{00000000-0005-0000-0000-000002000000}"/>
    <cellStyle name="Millares 2 2" xfId="27" xr:uid="{00000000-0005-0000-0000-000003000000}"/>
    <cellStyle name="Millares 3" xfId="13" xr:uid="{00000000-0005-0000-0000-000004000000}"/>
    <cellStyle name="Millares 3 2" xfId="21" xr:uid="{00000000-0005-0000-0000-000005000000}"/>
    <cellStyle name="Millares 4" xfId="17" xr:uid="{00000000-0005-0000-0000-000006000000}"/>
    <cellStyle name="Millares 4 2" xfId="25" xr:uid="{00000000-0005-0000-0000-000007000000}"/>
    <cellStyle name="Millares 4 2 2" xfId="32" xr:uid="{00000000-0005-0000-0000-000008000000}"/>
    <cellStyle name="Millares 5" xfId="23" xr:uid="{00000000-0005-0000-0000-000009000000}"/>
    <cellStyle name="Millares 6" xfId="30" xr:uid="{00000000-0005-0000-0000-00000A000000}"/>
    <cellStyle name="Millares 7" xfId="35" xr:uid="{00000000-0005-0000-0000-00000B000000}"/>
    <cellStyle name="Millares 8" xfId="38" xr:uid="{00000000-0005-0000-0000-00000C000000}"/>
    <cellStyle name="Millares 9" xfId="5" xr:uid="{00000000-0005-0000-0000-00000D000000}"/>
    <cellStyle name="Moneda" xfId="2" builtinId="4"/>
    <cellStyle name="Moneda 2" xfId="19" xr:uid="{00000000-0005-0000-0000-00000F000000}"/>
    <cellStyle name="Moneda 3" xfId="8" xr:uid="{00000000-0005-0000-0000-000010000000}"/>
    <cellStyle name="Normal" xfId="0" builtinId="0"/>
    <cellStyle name="Normal 10" xfId="36" xr:uid="{00000000-0005-0000-0000-000012000000}"/>
    <cellStyle name="Normal 11" xfId="26" xr:uid="{00000000-0005-0000-0000-000013000000}"/>
    <cellStyle name="Normal 12" xfId="37" xr:uid="{00000000-0005-0000-0000-000014000000}"/>
    <cellStyle name="Normal 13" xfId="3" xr:uid="{00000000-0005-0000-0000-000015000000}"/>
    <cellStyle name="Normal 2" xfId="7" xr:uid="{00000000-0005-0000-0000-000016000000}"/>
    <cellStyle name="Normal 3" xfId="9" xr:uid="{00000000-0005-0000-0000-000017000000}"/>
    <cellStyle name="Normal 4" xfId="10" xr:uid="{00000000-0005-0000-0000-000018000000}"/>
    <cellStyle name="Normal 5" xfId="12" xr:uid="{00000000-0005-0000-0000-000019000000}"/>
    <cellStyle name="Normal 5 2" xfId="20" xr:uid="{00000000-0005-0000-0000-00001A000000}"/>
    <cellStyle name="Normal 6" xfId="15" xr:uid="{00000000-0005-0000-0000-00001B000000}"/>
    <cellStyle name="Normal 6 2" xfId="24" xr:uid="{00000000-0005-0000-0000-00001C000000}"/>
    <cellStyle name="Normal 6 3" xfId="31" xr:uid="{00000000-0005-0000-0000-00001D000000}"/>
    <cellStyle name="Normal 6 4" xfId="28" xr:uid="{00000000-0005-0000-0000-00001E000000}"/>
    <cellStyle name="Normal 6 4 2" xfId="33" xr:uid="{00000000-0005-0000-0000-00001F000000}"/>
    <cellStyle name="Normal 7" xfId="16" xr:uid="{00000000-0005-0000-0000-000020000000}"/>
    <cellStyle name="Normal 7 2" xfId="22" xr:uid="{00000000-0005-0000-0000-000021000000}"/>
    <cellStyle name="Normal 7 3" xfId="29" xr:uid="{00000000-0005-0000-0000-000022000000}"/>
    <cellStyle name="Normal 8" xfId="14" xr:uid="{00000000-0005-0000-0000-000023000000}"/>
    <cellStyle name="Normal 9" xfId="34" xr:uid="{00000000-0005-0000-0000-000024000000}"/>
    <cellStyle name="Porcentaje 2" xfId="18" xr:uid="{00000000-0005-0000-0000-000025000000}"/>
    <cellStyle name="Porcentaje 3" xfId="39" xr:uid="{00000000-0005-0000-0000-000026000000}"/>
    <cellStyle name="Porcentaje 4" xfId="6" xr:uid="{00000000-0005-0000-0000-00002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31750</xdr:rowOff>
    </xdr:from>
    <xdr:to>
      <xdr:col>1</xdr:col>
      <xdr:colOff>1590675</xdr:colOff>
      <xdr:row>0</xdr:row>
      <xdr:rowOff>603932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B32F8C-695F-479F-ABFB-1AEE6F3A2027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858" b="9286"/>
        <a:stretch/>
      </xdr:blipFill>
      <xdr:spPr bwMode="auto">
        <a:xfrm>
          <a:off x="63500" y="31750"/>
          <a:ext cx="1641475" cy="5721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847726</xdr:colOff>
      <xdr:row>0</xdr:row>
      <xdr:rowOff>73706</xdr:rowOff>
    </xdr:from>
    <xdr:to>
      <xdr:col>5</xdr:col>
      <xdr:colOff>1235076</xdr:colOff>
      <xdr:row>1</xdr:row>
      <xdr:rowOff>3097</xdr:rowOff>
    </xdr:to>
    <xdr:pic>
      <xdr:nvPicPr>
        <xdr:cNvPr id="3" name="Imagen 2" descr="LGO-CAPAMA-04">
          <a:extLst>
            <a:ext uri="{FF2B5EF4-FFF2-40B4-BE49-F238E27FC236}">
              <a16:creationId xmlns:a16="http://schemas.microsoft.com/office/drawing/2014/main" id="{DED6E5E4-B8F4-4530-ACAF-F807055D8DA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1" y="73706"/>
          <a:ext cx="1654174" cy="577091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9868HO9\Presupuesto%20Compartido\Users\SOPORTE\Desktop\Formatos_Anexo_1_Criterios_LDF%20(2)%20FORMATOS%20DE%20LDF%2020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25">
          <cell r="D25" t="str">
            <v>2012 ¹ (c)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I34"/>
  <sheetViews>
    <sheetView tabSelected="1" view="pageBreakPreview" topLeftCell="A13" zoomScale="130" zoomScaleNormal="130" zoomScaleSheetLayoutView="130" workbookViewId="0">
      <selection activeCell="D21" sqref="D21:F29"/>
    </sheetView>
  </sheetViews>
  <sheetFormatPr baseColWidth="10" defaultRowHeight="15" x14ac:dyDescent="0.25"/>
  <cols>
    <col min="1" max="1" width="1.7109375" customWidth="1"/>
    <col min="2" max="2" width="56.7109375" customWidth="1"/>
    <col min="3" max="3" width="18.5703125" customWidth="1"/>
    <col min="4" max="5" width="19" bestFit="1" customWidth="1"/>
    <col min="6" max="6" width="19" customWidth="1"/>
    <col min="9" max="9" width="13.85546875" style="1" bestFit="1" customWidth="1"/>
  </cols>
  <sheetData>
    <row r="1" spans="1:9" ht="51" customHeight="1" thickBot="1" x14ac:dyDescent="0.3"/>
    <row r="2" spans="1:9" ht="24.75" customHeight="1" thickBot="1" x14ac:dyDescent="0.3">
      <c r="A2" s="21" t="s">
        <v>0</v>
      </c>
      <c r="B2" s="22"/>
      <c r="C2" s="22"/>
      <c r="D2" s="22"/>
      <c r="E2" s="22"/>
      <c r="F2" s="23"/>
    </row>
    <row r="3" spans="1:9" ht="15.75" customHeight="1" x14ac:dyDescent="0.25">
      <c r="A3" s="24" t="s">
        <v>1</v>
      </c>
      <c r="B3" s="25"/>
      <c r="C3" s="25"/>
      <c r="D3" s="25"/>
      <c r="E3" s="25"/>
      <c r="F3" s="26"/>
    </row>
    <row r="4" spans="1:9" ht="12" customHeight="1" x14ac:dyDescent="0.25">
      <c r="A4" s="27" t="s">
        <v>2</v>
      </c>
      <c r="B4" s="28"/>
      <c r="C4" s="28"/>
      <c r="D4" s="28"/>
      <c r="E4" s="28"/>
      <c r="F4" s="29"/>
    </row>
    <row r="5" spans="1:9" ht="12" customHeight="1" x14ac:dyDescent="0.25">
      <c r="A5" s="27" t="s">
        <v>3</v>
      </c>
      <c r="B5" s="28"/>
      <c r="C5" s="28"/>
      <c r="D5" s="28"/>
      <c r="E5" s="28"/>
      <c r="F5" s="29"/>
    </row>
    <row r="6" spans="1:9" ht="19.5" customHeight="1" thickBot="1" x14ac:dyDescent="0.3">
      <c r="A6" s="30" t="s">
        <v>4</v>
      </c>
      <c r="B6" s="31"/>
      <c r="C6" s="31"/>
      <c r="D6" s="31"/>
      <c r="E6" s="31"/>
      <c r="F6" s="32"/>
    </row>
    <row r="7" spans="1:9" ht="12.75" customHeight="1" x14ac:dyDescent="0.25">
      <c r="A7" s="33" t="s">
        <v>5</v>
      </c>
      <c r="B7" s="34"/>
      <c r="C7" s="37" t="s">
        <v>18</v>
      </c>
      <c r="D7" s="37">
        <v>2027</v>
      </c>
      <c r="E7" s="37">
        <v>2028</v>
      </c>
      <c r="F7" s="37">
        <v>2029</v>
      </c>
    </row>
    <row r="8" spans="1:9" ht="51.75" customHeight="1" thickBot="1" x14ac:dyDescent="0.3">
      <c r="A8" s="35"/>
      <c r="B8" s="36"/>
      <c r="C8" s="38"/>
      <c r="D8" s="38"/>
      <c r="E8" s="38"/>
      <c r="F8" s="38"/>
      <c r="I8" s="2"/>
    </row>
    <row r="9" spans="1:9" ht="15" customHeight="1" x14ac:dyDescent="0.25">
      <c r="A9" s="39" t="s">
        <v>6</v>
      </c>
      <c r="B9" s="39"/>
      <c r="C9" s="3">
        <f>SUM(C10:C18)</f>
        <v>1016586175.7900001</v>
      </c>
      <c r="D9" s="3">
        <f>SUM(D10:D18)</f>
        <v>1067415484.5795002</v>
      </c>
      <c r="E9" s="3">
        <f>SUM(E10:E18)</f>
        <v>1120786258.8084753</v>
      </c>
      <c r="F9" s="3">
        <f>SUM(F10:F18)</f>
        <v>1176825571.748899</v>
      </c>
    </row>
    <row r="10" spans="1:9" ht="12" customHeight="1" x14ac:dyDescent="0.25">
      <c r="A10" s="15" t="s">
        <v>7</v>
      </c>
      <c r="B10" s="15"/>
      <c r="C10" s="14">
        <v>653357668.11000001</v>
      </c>
      <c r="D10" s="4">
        <f>+C10*1.05</f>
        <v>686025551.51550007</v>
      </c>
      <c r="E10" s="4">
        <f>+D10*1.05</f>
        <v>720326829.0912751</v>
      </c>
      <c r="F10" s="4">
        <f>+E10*1.05</f>
        <v>756343170.54583883</v>
      </c>
    </row>
    <row r="11" spans="1:9" x14ac:dyDescent="0.25">
      <c r="A11" s="15" t="s">
        <v>8</v>
      </c>
      <c r="B11" s="15"/>
      <c r="C11" s="4">
        <v>50825000</v>
      </c>
      <c r="D11" s="4">
        <f t="shared" ref="D11:E18" si="0">+C11*1.05</f>
        <v>53366250</v>
      </c>
      <c r="E11" s="4">
        <f t="shared" si="0"/>
        <v>56034562.5</v>
      </c>
      <c r="F11" s="4">
        <f t="shared" ref="F11" si="1">+E11*1.05</f>
        <v>58836290.625</v>
      </c>
    </row>
    <row r="12" spans="1:9" x14ac:dyDescent="0.25">
      <c r="A12" s="15" t="s">
        <v>9</v>
      </c>
      <c r="B12" s="15"/>
      <c r="C12" s="4">
        <v>295693507.68000007</v>
      </c>
      <c r="D12" s="4">
        <f t="shared" si="0"/>
        <v>310478183.06400007</v>
      </c>
      <c r="E12" s="4">
        <f t="shared" si="0"/>
        <v>326002092.2172001</v>
      </c>
      <c r="F12" s="4">
        <f t="shared" ref="F12" si="2">+E12*1.05</f>
        <v>342302196.82806009</v>
      </c>
    </row>
    <row r="13" spans="1:9" x14ac:dyDescent="0.25">
      <c r="A13" s="20" t="s">
        <v>10</v>
      </c>
      <c r="B13" s="20"/>
      <c r="C13" s="14">
        <v>60000</v>
      </c>
      <c r="D13" s="4">
        <f t="shared" si="0"/>
        <v>63000</v>
      </c>
      <c r="E13" s="4">
        <f t="shared" si="0"/>
        <v>66150</v>
      </c>
      <c r="F13" s="4">
        <f t="shared" ref="F13" si="3">+E13*1.05</f>
        <v>69457.5</v>
      </c>
    </row>
    <row r="14" spans="1:9" ht="15" customHeight="1" x14ac:dyDescent="0.25">
      <c r="A14" s="20" t="s">
        <v>11</v>
      </c>
      <c r="B14" s="20"/>
      <c r="C14" s="14">
        <v>6650000</v>
      </c>
      <c r="D14" s="4">
        <f t="shared" si="0"/>
        <v>6982500</v>
      </c>
      <c r="E14" s="4">
        <f t="shared" si="0"/>
        <v>7331625</v>
      </c>
      <c r="F14" s="4">
        <f t="shared" ref="F14" si="4">+E14*1.05</f>
        <v>7698206.25</v>
      </c>
    </row>
    <row r="15" spans="1:9" ht="12" customHeight="1" x14ac:dyDescent="0.25">
      <c r="A15" s="15" t="s">
        <v>12</v>
      </c>
      <c r="B15" s="15"/>
      <c r="C15" s="4">
        <v>10000000</v>
      </c>
      <c r="D15" s="4">
        <f t="shared" si="0"/>
        <v>10500000</v>
      </c>
      <c r="E15" s="4">
        <f t="shared" si="0"/>
        <v>11025000</v>
      </c>
      <c r="F15" s="4">
        <f t="shared" ref="F15" si="5">+E15*1.05</f>
        <v>11576250</v>
      </c>
      <c r="I15" s="2"/>
    </row>
    <row r="16" spans="1:9" ht="12" customHeight="1" x14ac:dyDescent="0.25">
      <c r="A16" s="15" t="s">
        <v>13</v>
      </c>
      <c r="B16" s="15"/>
      <c r="C16" s="14">
        <v>0</v>
      </c>
      <c r="D16" s="4">
        <f t="shared" si="0"/>
        <v>0</v>
      </c>
      <c r="E16" s="4">
        <f t="shared" si="0"/>
        <v>0</v>
      </c>
      <c r="F16" s="4">
        <f t="shared" ref="F16" si="6">+E16*1.05</f>
        <v>0</v>
      </c>
    </row>
    <row r="17" spans="1:9" x14ac:dyDescent="0.25">
      <c r="A17" s="15" t="s">
        <v>14</v>
      </c>
      <c r="B17" s="15"/>
      <c r="C17" s="14">
        <v>0</v>
      </c>
      <c r="D17" s="4">
        <f t="shared" si="0"/>
        <v>0</v>
      </c>
      <c r="E17" s="4">
        <f t="shared" si="0"/>
        <v>0</v>
      </c>
      <c r="F17" s="4">
        <f t="shared" ref="F17" si="7">+E17*1.05</f>
        <v>0</v>
      </c>
    </row>
    <row r="18" spans="1:9" x14ac:dyDescent="0.25">
      <c r="A18" s="15" t="s">
        <v>15</v>
      </c>
      <c r="B18" s="15"/>
      <c r="C18" s="14">
        <v>0</v>
      </c>
      <c r="D18" s="4">
        <f t="shared" si="0"/>
        <v>0</v>
      </c>
      <c r="E18" s="4">
        <f t="shared" si="0"/>
        <v>0</v>
      </c>
      <c r="F18" s="4">
        <f t="shared" ref="F18" si="8">+E18*1.05</f>
        <v>0</v>
      </c>
    </row>
    <row r="19" spans="1:9" x14ac:dyDescent="0.25">
      <c r="A19" s="15"/>
      <c r="B19" s="15"/>
      <c r="C19" s="5"/>
      <c r="D19" s="6"/>
      <c r="E19" s="5"/>
      <c r="F19" s="5"/>
    </row>
    <row r="20" spans="1:9" x14ac:dyDescent="0.25">
      <c r="A20" s="19" t="s">
        <v>16</v>
      </c>
      <c r="B20" s="19"/>
      <c r="C20" s="5">
        <f>SUM(C21:C29)</f>
        <v>35000000</v>
      </c>
      <c r="D20" s="5">
        <f>SUM(D21:D29)</f>
        <v>36750000</v>
      </c>
      <c r="E20" s="5">
        <f>SUM(E21:E29)</f>
        <v>38587500</v>
      </c>
      <c r="F20" s="5">
        <f>SUM(F21:F29)</f>
        <v>40516875</v>
      </c>
    </row>
    <row r="21" spans="1:9" x14ac:dyDescent="0.25">
      <c r="A21" s="15" t="s">
        <v>7</v>
      </c>
      <c r="B21" s="15"/>
      <c r="C21" s="14">
        <v>0</v>
      </c>
      <c r="D21" s="4">
        <f t="shared" ref="D21:D29" si="9">+C21*1.05</f>
        <v>0</v>
      </c>
      <c r="E21" s="4">
        <f t="shared" ref="E21:E29" si="10">+D21*1.05</f>
        <v>0</v>
      </c>
      <c r="F21" s="4">
        <f t="shared" ref="F21:F29" si="11">+E21*1.05</f>
        <v>0</v>
      </c>
      <c r="I21" s="2"/>
    </row>
    <row r="22" spans="1:9" x14ac:dyDescent="0.25">
      <c r="A22" s="15" t="s">
        <v>8</v>
      </c>
      <c r="B22" s="15"/>
      <c r="C22" s="4">
        <v>14500000</v>
      </c>
      <c r="D22" s="4">
        <f t="shared" si="9"/>
        <v>15225000</v>
      </c>
      <c r="E22" s="4">
        <f t="shared" si="10"/>
        <v>15986250</v>
      </c>
      <c r="F22" s="4">
        <f t="shared" si="11"/>
        <v>16785562.5</v>
      </c>
      <c r="I22" s="2"/>
    </row>
    <row r="23" spans="1:9" x14ac:dyDescent="0.25">
      <c r="A23" s="15" t="s">
        <v>9</v>
      </c>
      <c r="B23" s="15"/>
      <c r="C23" s="4">
        <v>10500000</v>
      </c>
      <c r="D23" s="4">
        <f t="shared" si="9"/>
        <v>11025000</v>
      </c>
      <c r="E23" s="4">
        <f t="shared" si="10"/>
        <v>11576250</v>
      </c>
      <c r="F23" s="4">
        <f t="shared" si="11"/>
        <v>12155062.5</v>
      </c>
      <c r="I23" s="2"/>
    </row>
    <row r="24" spans="1:9" ht="15" customHeight="1" x14ac:dyDescent="0.25">
      <c r="A24" s="20" t="s">
        <v>10</v>
      </c>
      <c r="B24" s="20"/>
      <c r="C24" s="14">
        <v>0</v>
      </c>
      <c r="D24" s="4">
        <f t="shared" si="9"/>
        <v>0</v>
      </c>
      <c r="E24" s="4">
        <f t="shared" si="10"/>
        <v>0</v>
      </c>
      <c r="F24" s="4">
        <f t="shared" si="11"/>
        <v>0</v>
      </c>
      <c r="I24" s="2"/>
    </row>
    <row r="25" spans="1:9" ht="15" customHeight="1" x14ac:dyDescent="0.25">
      <c r="A25" s="20" t="s">
        <v>11</v>
      </c>
      <c r="B25" s="20"/>
      <c r="C25" s="14">
        <v>0</v>
      </c>
      <c r="D25" s="4">
        <f t="shared" si="9"/>
        <v>0</v>
      </c>
      <c r="E25" s="4">
        <f t="shared" si="10"/>
        <v>0</v>
      </c>
      <c r="F25" s="4">
        <f t="shared" si="11"/>
        <v>0</v>
      </c>
      <c r="I25" s="2"/>
    </row>
    <row r="26" spans="1:9" x14ac:dyDescent="0.25">
      <c r="A26" s="15" t="s">
        <v>12</v>
      </c>
      <c r="B26" s="15"/>
      <c r="C26" s="4">
        <v>10000000</v>
      </c>
      <c r="D26" s="4">
        <f t="shared" si="9"/>
        <v>10500000</v>
      </c>
      <c r="E26" s="4">
        <f t="shared" si="10"/>
        <v>11025000</v>
      </c>
      <c r="F26" s="4">
        <f t="shared" si="11"/>
        <v>11576250</v>
      </c>
      <c r="I26" s="2"/>
    </row>
    <row r="27" spans="1:9" x14ac:dyDescent="0.25">
      <c r="A27" s="15" t="s">
        <v>13</v>
      </c>
      <c r="B27" s="15"/>
      <c r="C27" s="14">
        <v>0</v>
      </c>
      <c r="D27" s="4">
        <f t="shared" si="9"/>
        <v>0</v>
      </c>
      <c r="E27" s="4">
        <f t="shared" si="10"/>
        <v>0</v>
      </c>
      <c r="F27" s="4">
        <f t="shared" si="11"/>
        <v>0</v>
      </c>
      <c r="I27" s="2"/>
    </row>
    <row r="28" spans="1:9" x14ac:dyDescent="0.25">
      <c r="A28" s="15" t="s">
        <v>14</v>
      </c>
      <c r="B28" s="15"/>
      <c r="C28" s="14">
        <v>0</v>
      </c>
      <c r="D28" s="4">
        <f t="shared" si="9"/>
        <v>0</v>
      </c>
      <c r="E28" s="4">
        <f t="shared" si="10"/>
        <v>0</v>
      </c>
      <c r="F28" s="4">
        <f t="shared" si="11"/>
        <v>0</v>
      </c>
      <c r="I28" s="2"/>
    </row>
    <row r="29" spans="1:9" x14ac:dyDescent="0.25">
      <c r="A29" s="16" t="s">
        <v>15</v>
      </c>
      <c r="B29" s="16"/>
      <c r="C29" s="14">
        <v>0</v>
      </c>
      <c r="D29" s="4">
        <f t="shared" si="9"/>
        <v>0</v>
      </c>
      <c r="E29" s="4">
        <f t="shared" si="10"/>
        <v>0</v>
      </c>
      <c r="F29" s="4">
        <f t="shared" si="11"/>
        <v>0</v>
      </c>
      <c r="I29" s="2"/>
    </row>
    <row r="30" spans="1:9" x14ac:dyDescent="0.25">
      <c r="A30" s="15"/>
      <c r="B30" s="15"/>
      <c r="C30" s="7"/>
      <c r="D30" s="6"/>
      <c r="E30" s="7"/>
      <c r="F30" s="7"/>
      <c r="I30" s="2"/>
    </row>
    <row r="31" spans="1:9" x14ac:dyDescent="0.25">
      <c r="A31" s="17" t="s">
        <v>17</v>
      </c>
      <c r="B31" s="18"/>
      <c r="C31" s="8">
        <f>+C9+C20</f>
        <v>1051586175.7900001</v>
      </c>
      <c r="D31" s="8">
        <f>+D9+D20</f>
        <v>1104165484.5795002</v>
      </c>
      <c r="E31" s="8">
        <f>+E9+E20</f>
        <v>1159373758.8084753</v>
      </c>
      <c r="F31" s="8">
        <f>+F9+F20</f>
        <v>1217342446.748899</v>
      </c>
    </row>
    <row r="32" spans="1:9" ht="15.75" thickBot="1" x14ac:dyDescent="0.3">
      <c r="A32" s="9"/>
      <c r="B32" s="10"/>
      <c r="C32" s="11"/>
      <c r="D32" s="12"/>
      <c r="E32" s="12"/>
      <c r="F32" s="12"/>
    </row>
    <row r="33" spans="6:6" x14ac:dyDescent="0.25">
      <c r="F33" s="1"/>
    </row>
    <row r="34" spans="6:6" x14ac:dyDescent="0.25">
      <c r="F34" s="13"/>
    </row>
  </sheetData>
  <mergeCells count="33">
    <mergeCell ref="A14:B14"/>
    <mergeCell ref="A2:F2"/>
    <mergeCell ref="A3:F3"/>
    <mergeCell ref="A4:F4"/>
    <mergeCell ref="A5:F5"/>
    <mergeCell ref="A6:F6"/>
    <mergeCell ref="A7:B8"/>
    <mergeCell ref="C7:C8"/>
    <mergeCell ref="D7:D8"/>
    <mergeCell ref="E7:E8"/>
    <mergeCell ref="F7:F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printOptions horizontalCentered="1"/>
  <pageMargins left="0.35433070866141736" right="0.31496062992125984" top="0.35433070866141736" bottom="0.35433070866141736" header="0.31496062992125984" footer="0.31496062992125984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Proyección Egresos OK </vt:lpstr>
      <vt:lpstr>'Proyección Egresos OK '!Área_de_impresión</vt:lpstr>
      <vt:lpstr>'Proyección Egresos OK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RH-PC2</dc:creator>
  <cp:lastModifiedBy>PRESUPUESTOS</cp:lastModifiedBy>
  <cp:lastPrinted>2024-01-19T22:56:46Z</cp:lastPrinted>
  <dcterms:created xsi:type="dcterms:W3CDTF">2023-01-25T21:45:57Z</dcterms:created>
  <dcterms:modified xsi:type="dcterms:W3CDTF">2025-12-05T18:12:17Z</dcterms:modified>
</cp:coreProperties>
</file>