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XI\"/>
    </mc:Choice>
  </mc:AlternateContent>
  <xr:revisionPtr revIDLastSave="0" documentId="13_ncr:1_{A670E158-038B-435C-9C38-F69C0DF40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b )" sheetId="31" r:id="rId1"/>
  </sheets>
  <calcPr calcId="191029"/>
</workbook>
</file>

<file path=xl/calcChain.xml><?xml version="1.0" encoding="utf-8"?>
<calcChain xmlns="http://schemas.openxmlformats.org/spreadsheetml/2006/main">
  <c r="D18" i="31" l="1"/>
  <c r="F18" i="31"/>
  <c r="G18" i="31"/>
  <c r="C18" i="31"/>
  <c r="E11" i="31" l="1"/>
  <c r="H11" i="31" s="1"/>
  <c r="E12" i="31"/>
  <c r="H12" i="31" s="1"/>
  <c r="E13" i="31"/>
  <c r="H13" i="31" s="1"/>
  <c r="E14" i="31"/>
  <c r="H14" i="31" s="1"/>
  <c r="E15" i="31"/>
  <c r="H15" i="31" s="1"/>
  <c r="E20" i="31"/>
  <c r="E10" i="31"/>
  <c r="H10" i="31" s="1"/>
  <c r="E19" i="31" l="1"/>
  <c r="E18" i="31" s="1"/>
  <c r="H20" i="31" l="1"/>
  <c r="G9" i="31"/>
  <c r="C9" i="31"/>
  <c r="F9" i="31"/>
  <c r="D9" i="31"/>
  <c r="C26" i="31" l="1"/>
  <c r="H19" i="31"/>
  <c r="H18" i="31" s="1"/>
  <c r="D26" i="31"/>
  <c r="G26" i="31"/>
  <c r="F26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<sst xmlns="http://schemas.openxmlformats.org/spreadsheetml/2006/main" count="25" uniqueCount="23">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</sst>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000000_ ;\-#,##0.0000000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0" xfId="0" applyBorder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18" xfId="0" applyNumberFormat="1" applyFont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44" fontId="11" fillId="0" borderId="8" xfId="2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 applyFill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166" fontId="0" fillId="0" borderId="0" xfId="0" applyNumberFormat="1"/>
    <xf numFmtId="44" fontId="0" fillId="0" borderId="0" xfId="0" applyNumberFormat="1"/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6" zoomScale="130" zoomScaleNormal="130" workbookViewId="0">
      <selection activeCell="I23" sqref="I23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5" width="16.7109375" bestFit="1" customWidth="1"/>
    <col min="6" max="7" width="15.140625" bestFit="1" customWidth="1"/>
    <col min="8" max="8" width="15.28515625" customWidth="1"/>
    <col min="9" max="9" width="20.42578125" bestFit="1" customWidth="1"/>
    <col min="10" max="12" width="13.85546875" bestFit="1" customWidth="1"/>
  </cols>
  <sheetData>
    <row r="1" spans="1:14" ht="34.5" customHeight="1" thickBot="1" x14ac:dyDescent="0.3">
      <c r="A1" s="18" t="s">
        <v>21</v>
      </c>
      <c r="B1" s="19"/>
      <c r="C1" s="19"/>
      <c r="D1" s="19"/>
      <c r="E1" s="19"/>
      <c r="F1" s="19"/>
      <c r="G1" s="19"/>
      <c r="H1" s="20"/>
    </row>
    <row r="2" spans="1:14" ht="15" customHeight="1" x14ac:dyDescent="0.25">
      <c r="A2" s="23" t="s">
        <v>12</v>
      </c>
      <c r="B2" s="24"/>
      <c r="C2" s="24"/>
      <c r="D2" s="24"/>
      <c r="E2" s="24"/>
      <c r="F2" s="24"/>
      <c r="G2" s="24"/>
      <c r="H2" s="25"/>
    </row>
    <row r="3" spans="1:14" x14ac:dyDescent="0.25">
      <c r="A3" s="26" t="s">
        <v>5</v>
      </c>
      <c r="B3" s="27"/>
      <c r="C3" s="27"/>
      <c r="D3" s="27"/>
      <c r="E3" s="27"/>
      <c r="F3" s="27"/>
      <c r="G3" s="27"/>
      <c r="H3" s="28"/>
    </row>
    <row r="4" spans="1:14" x14ac:dyDescent="0.25">
      <c r="A4" s="26" t="s">
        <v>8</v>
      </c>
      <c r="B4" s="27"/>
      <c r="C4" s="27"/>
      <c r="D4" s="27"/>
      <c r="E4" s="27"/>
      <c r="F4" s="27"/>
      <c r="G4" s="27"/>
      <c r="H4" s="28"/>
    </row>
    <row r="5" spans="1:14" ht="15" customHeight="1" x14ac:dyDescent="0.25">
      <c r="A5" s="29" t="s">
        <v>22</v>
      </c>
      <c r="B5" s="30"/>
      <c r="C5" s="30"/>
      <c r="D5" s="30"/>
      <c r="E5" s="30"/>
      <c r="F5" s="30"/>
      <c r="G5" s="30"/>
      <c r="H5" s="31"/>
    </row>
    <row r="6" spans="1:14" ht="15.75" thickBot="1" x14ac:dyDescent="0.3">
      <c r="A6" s="32" t="s">
        <v>0</v>
      </c>
      <c r="B6" s="33"/>
      <c r="C6" s="33"/>
      <c r="D6" s="33"/>
      <c r="E6" s="33"/>
      <c r="F6" s="33"/>
      <c r="G6" s="33"/>
      <c r="H6" s="34"/>
    </row>
    <row r="7" spans="1:14" ht="15.75" thickBot="1" x14ac:dyDescent="0.3">
      <c r="A7" s="35" t="s">
        <v>20</v>
      </c>
      <c r="B7" s="35"/>
      <c r="C7" s="35" t="s">
        <v>6</v>
      </c>
      <c r="D7" s="35"/>
      <c r="E7" s="35"/>
      <c r="F7" s="35"/>
      <c r="G7" s="35"/>
      <c r="H7" s="35" t="s">
        <v>13</v>
      </c>
    </row>
    <row r="8" spans="1:14" ht="17.25" thickBot="1" x14ac:dyDescent="0.3">
      <c r="A8" s="35"/>
      <c r="B8" s="35"/>
      <c r="C8" s="1" t="s">
        <v>9</v>
      </c>
      <c r="D8" s="1" t="s">
        <v>3</v>
      </c>
      <c r="E8" s="1" t="s">
        <v>4</v>
      </c>
      <c r="F8" s="1" t="s">
        <v>1</v>
      </c>
      <c r="G8" s="1" t="s">
        <v>2</v>
      </c>
      <c r="H8" s="35"/>
    </row>
    <row r="9" spans="1:14" ht="25.5" customHeight="1" x14ac:dyDescent="0.25">
      <c r="A9" s="36" t="s">
        <v>10</v>
      </c>
      <c r="B9" s="36"/>
      <c r="C9" s="7">
        <f>SUM(C10:C15)</f>
        <v>916626843.98000038</v>
      </c>
      <c r="D9" s="7">
        <f t="shared" ref="D9:H9" si="0">SUM(D10:D15)</f>
        <v>19872504.100000206</v>
      </c>
      <c r="E9" s="7">
        <f t="shared" si="0"/>
        <v>936499348.08000064</v>
      </c>
      <c r="F9" s="7">
        <f t="shared" si="0"/>
        <v>248727011.13999987</v>
      </c>
      <c r="G9" s="7">
        <f t="shared" si="0"/>
        <v>187908285.00999984</v>
      </c>
      <c r="H9" s="7">
        <f t="shared" si="0"/>
        <v>687772336.94000077</v>
      </c>
    </row>
    <row r="10" spans="1:14" x14ac:dyDescent="0.25">
      <c r="A10" s="5"/>
      <c r="B10" s="4" t="s">
        <v>14</v>
      </c>
      <c r="C10" s="2">
        <v>86953467.760000005</v>
      </c>
      <c r="D10" s="2">
        <v>947641.59000000358</v>
      </c>
      <c r="E10" s="2">
        <f>+C10+D10</f>
        <v>87901109.350000009</v>
      </c>
      <c r="F10" s="2">
        <v>21636562.489999987</v>
      </c>
      <c r="G10" s="2">
        <v>17516095.43</v>
      </c>
      <c r="H10" s="2">
        <f t="shared" ref="H10:H15" si="1">+E10-F10</f>
        <v>66264546.860000022</v>
      </c>
      <c r="I10" s="10"/>
      <c r="J10" s="10"/>
      <c r="K10" s="10"/>
      <c r="L10" s="10"/>
      <c r="M10" s="10"/>
      <c r="N10" s="10"/>
    </row>
    <row r="11" spans="1:14" x14ac:dyDescent="0.25">
      <c r="A11" s="5"/>
      <c r="B11" s="4" t="s">
        <v>19</v>
      </c>
      <c r="C11" s="2">
        <v>96384097.699999973</v>
      </c>
      <c r="D11" s="6">
        <v>-1456203.1900000013</v>
      </c>
      <c r="E11" s="2">
        <f t="shared" ref="E11:E15" si="2">+C11+D11</f>
        <v>94927894.509999976</v>
      </c>
      <c r="F11" s="2">
        <v>20542884.300000001</v>
      </c>
      <c r="G11" s="6">
        <v>16535943.480000006</v>
      </c>
      <c r="H11" s="2">
        <f t="shared" si="1"/>
        <v>74385010.209999979</v>
      </c>
    </row>
    <row r="12" spans="1:14" x14ac:dyDescent="0.25">
      <c r="A12" s="5"/>
      <c r="B12" s="4" t="s">
        <v>15</v>
      </c>
      <c r="C12" s="2">
        <v>103805808.79000004</v>
      </c>
      <c r="D12" s="2">
        <v>112088.46000000369</v>
      </c>
      <c r="E12" s="2">
        <f t="shared" si="2"/>
        <v>103917897.25000004</v>
      </c>
      <c r="F12" s="2">
        <v>24970260.549999986</v>
      </c>
      <c r="G12" s="2">
        <v>19871438.70999999</v>
      </c>
      <c r="H12" s="2">
        <f t="shared" si="1"/>
        <v>78947636.700000063</v>
      </c>
    </row>
    <row r="13" spans="1:14" x14ac:dyDescent="0.25">
      <c r="A13" s="5"/>
      <c r="B13" s="4" t="s">
        <v>16</v>
      </c>
      <c r="C13" s="2">
        <v>572759617.07000029</v>
      </c>
      <c r="D13" s="6">
        <v>1705316.03000018</v>
      </c>
      <c r="E13" s="2">
        <f t="shared" si="2"/>
        <v>574464933.1000005</v>
      </c>
      <c r="F13" s="2">
        <v>148381611.02999994</v>
      </c>
      <c r="G13" s="6">
        <v>104422599.91999987</v>
      </c>
      <c r="H13" s="2">
        <f t="shared" si="1"/>
        <v>426083322.07000053</v>
      </c>
      <c r="I13" s="10"/>
      <c r="J13" s="10"/>
    </row>
    <row r="14" spans="1:14" x14ac:dyDescent="0.25">
      <c r="A14" s="5"/>
      <c r="B14" s="4" t="s">
        <v>17</v>
      </c>
      <c r="C14" s="2">
        <v>42146344.210000023</v>
      </c>
      <c r="D14" s="6">
        <v>18064436.230000019</v>
      </c>
      <c r="E14" s="2">
        <f t="shared" si="2"/>
        <v>60210780.440000042</v>
      </c>
      <c r="F14" s="6">
        <v>29271068.039999973</v>
      </c>
      <c r="G14" s="6">
        <v>26286247.039999988</v>
      </c>
      <c r="H14" s="2">
        <f t="shared" si="1"/>
        <v>30939712.400000069</v>
      </c>
    </row>
    <row r="15" spans="1:14" x14ac:dyDescent="0.25">
      <c r="A15" s="5"/>
      <c r="B15" s="4" t="s">
        <v>18</v>
      </c>
      <c r="C15" s="2">
        <v>14577508.450000005</v>
      </c>
      <c r="D15" s="2">
        <v>499224.98000000138</v>
      </c>
      <c r="E15" s="2">
        <f t="shared" si="2"/>
        <v>15076733.430000007</v>
      </c>
      <c r="F15" s="2">
        <v>3924624.73</v>
      </c>
      <c r="G15" s="2">
        <v>3275960.4299999992</v>
      </c>
      <c r="H15" s="2">
        <f t="shared" si="1"/>
        <v>11152108.700000007</v>
      </c>
      <c r="I15" s="10"/>
    </row>
    <row r="16" spans="1:14" x14ac:dyDescent="0.25">
      <c r="A16" s="5"/>
      <c r="B16" s="4"/>
      <c r="C16" s="3"/>
      <c r="D16" s="3"/>
      <c r="E16" s="3"/>
      <c r="F16" s="3"/>
      <c r="G16" s="3"/>
      <c r="H16" s="3"/>
    </row>
    <row r="17" spans="1:12" x14ac:dyDescent="0.25">
      <c r="A17" s="5"/>
      <c r="B17" s="4"/>
      <c r="C17" s="3"/>
      <c r="D17" s="3"/>
      <c r="E17" s="3"/>
      <c r="F17" s="3"/>
      <c r="G17" s="3"/>
      <c r="H17" s="3"/>
      <c r="I17" s="16"/>
    </row>
    <row r="18" spans="1:12" ht="26.25" customHeight="1" x14ac:dyDescent="0.25">
      <c r="A18" s="37" t="s">
        <v>11</v>
      </c>
      <c r="B18" s="37"/>
      <c r="C18" s="8">
        <f>SUM(C19:C20)</f>
        <v>40000000</v>
      </c>
      <c r="D18" s="8">
        <f>SUM(D19:D20)</f>
        <v>-13905778.699999999</v>
      </c>
      <c r="E18" s="8">
        <f>SUM(E19:E20)</f>
        <v>26094221.300000001</v>
      </c>
      <c r="F18" s="8">
        <f>SUM(F19:F20)</f>
        <v>6094221.2999999998</v>
      </c>
      <c r="G18" s="8">
        <f>SUM(G19:G20)</f>
        <v>6094221.2999999998</v>
      </c>
      <c r="H18" s="8">
        <f>SUM(H19:H20)</f>
        <v>20000000</v>
      </c>
    </row>
    <row r="19" spans="1:12" x14ac:dyDescent="0.25">
      <c r="A19" s="5"/>
      <c r="B19" s="4" t="s">
        <v>16</v>
      </c>
      <c r="C19" s="2">
        <v>24000000</v>
      </c>
      <c r="D19" s="6">
        <v>-9505327.5800000001</v>
      </c>
      <c r="E19" s="2">
        <f>+C19+D19</f>
        <v>14494672.42</v>
      </c>
      <c r="F19" s="2">
        <v>2494672.42</v>
      </c>
      <c r="G19" s="6">
        <v>2494672.42</v>
      </c>
      <c r="H19" s="2">
        <f t="shared" ref="H19:H20" si="3">+E19-F19</f>
        <v>12000000</v>
      </c>
      <c r="I19" s="10"/>
      <c r="J19" s="10"/>
    </row>
    <row r="20" spans="1:12" x14ac:dyDescent="0.25">
      <c r="A20" s="5"/>
      <c r="B20" s="4" t="s">
        <v>17</v>
      </c>
      <c r="C20" s="2">
        <v>16000000</v>
      </c>
      <c r="D20" s="6">
        <v>-4400451.1199999992</v>
      </c>
      <c r="E20" s="2">
        <f>+C20+D20</f>
        <v>11599548.880000001</v>
      </c>
      <c r="F20" s="6">
        <v>3599548.88</v>
      </c>
      <c r="G20" s="6">
        <v>3599548.88</v>
      </c>
      <c r="H20" s="2">
        <f t="shared" si="3"/>
        <v>8000000.0000000009</v>
      </c>
      <c r="I20" s="11"/>
      <c r="J20" s="10"/>
      <c r="K20" s="10"/>
      <c r="L20" s="10"/>
    </row>
    <row r="21" spans="1:12" x14ac:dyDescent="0.25">
      <c r="A21" s="5"/>
      <c r="B21" s="4"/>
      <c r="C21" s="3"/>
      <c r="D21" s="3"/>
      <c r="E21" s="3"/>
      <c r="F21" s="3"/>
      <c r="G21" s="3"/>
      <c r="H21" s="3"/>
      <c r="K21" s="11"/>
      <c r="L21" s="11"/>
    </row>
    <row r="22" spans="1:12" x14ac:dyDescent="0.25">
      <c r="A22" s="5"/>
      <c r="B22" s="4"/>
      <c r="C22" s="3"/>
      <c r="D22" s="3"/>
      <c r="E22" s="3"/>
      <c r="F22" s="3"/>
      <c r="G22" s="3"/>
      <c r="H22" s="3"/>
      <c r="I22" s="10"/>
      <c r="J22" s="10"/>
      <c r="K22" s="10"/>
      <c r="L22" s="10"/>
    </row>
    <row r="23" spans="1:12" x14ac:dyDescent="0.25">
      <c r="A23" s="5"/>
      <c r="B23" s="4"/>
      <c r="C23" s="3"/>
      <c r="D23" s="3"/>
      <c r="E23" s="3"/>
      <c r="F23" s="3"/>
      <c r="G23" s="3"/>
      <c r="H23" s="3"/>
    </row>
    <row r="24" spans="1:12" x14ac:dyDescent="0.25">
      <c r="A24" s="5"/>
      <c r="B24" s="4"/>
      <c r="C24" s="3"/>
      <c r="D24" s="3"/>
      <c r="E24" s="3"/>
      <c r="F24" s="3"/>
      <c r="G24" s="3"/>
      <c r="H24" s="3"/>
    </row>
    <row r="25" spans="1:12" x14ac:dyDescent="0.25">
      <c r="A25" s="5"/>
      <c r="B25" s="12"/>
      <c r="C25" s="3"/>
      <c r="D25" s="3"/>
      <c r="E25" s="3"/>
      <c r="F25" s="3"/>
      <c r="G25" s="3"/>
      <c r="H25" s="3"/>
    </row>
    <row r="26" spans="1:12" ht="20.25" customHeight="1" x14ac:dyDescent="0.25">
      <c r="A26" s="21" t="s">
        <v>7</v>
      </c>
      <c r="B26" s="22"/>
      <c r="C26" s="9">
        <f>+C9+C18</f>
        <v>956626843.98000038</v>
      </c>
      <c r="D26" s="9">
        <f t="shared" ref="D26:H26" si="4">+D9+D18</f>
        <v>5966725.4000002071</v>
      </c>
      <c r="E26" s="9">
        <f t="shared" si="4"/>
        <v>962593569.38000059</v>
      </c>
      <c r="F26" s="9">
        <f t="shared" si="4"/>
        <v>254821232.43999988</v>
      </c>
      <c r="G26" s="9">
        <f t="shared" si="4"/>
        <v>194002506.30999985</v>
      </c>
      <c r="H26" s="9">
        <f t="shared" si="4"/>
        <v>707772336.94000077</v>
      </c>
    </row>
    <row r="27" spans="1:12" ht="15.75" thickBot="1" x14ac:dyDescent="0.3">
      <c r="A27" s="13"/>
      <c r="B27" s="14"/>
      <c r="C27" s="15"/>
      <c r="D27" s="15"/>
      <c r="E27" s="15"/>
      <c r="F27" s="15"/>
      <c r="G27" s="15"/>
      <c r="H27" s="15"/>
    </row>
    <row r="29" spans="1:12" x14ac:dyDescent="0.25">
      <c r="C29" s="17"/>
      <c r="D29" s="17"/>
      <c r="E29" s="17"/>
      <c r="F29" s="17"/>
      <c r="G29" s="17"/>
      <c r="H29" s="17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2021-06-08T16:51:39Z</cp:lastPrinted>
  <dcterms:created xsi:type="dcterms:W3CDTF">2016-10-14T15:00:32Z</dcterms:created>
  <dcterms:modified xsi:type="dcterms:W3CDTF">2025-04-29T20:40:53Z</dcterms:modified>
</cp:coreProperties>
</file>