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S\Desktop\CIERRES DE MES 2024\9.- SEPTIEMBRE 2024\Cumplimiento de la Ley General de Contabilidad Gubernamental\XI. LEY DE DISCIPLINA FINANCIERA\"/>
    </mc:Choice>
  </mc:AlternateContent>
  <xr:revisionPtr revIDLastSave="0" documentId="13_ncr:1_{2808C453-4BCD-4DE6-B91D-2AD3B9010A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6b )" sheetId="31" r:id="rId1"/>
  </sheets>
  <calcPr calcId="191029"/>
</workbook>
</file>

<file path=xl/calcChain.xml><?xml version="1.0" encoding="utf-8"?>
<calcChain xmlns="http://schemas.openxmlformats.org/spreadsheetml/2006/main">
  <c r="H11" i="31" l="1"/>
  <c r="E11" i="31"/>
  <c r="E12" i="31"/>
  <c r="H12" i="31" s="1"/>
  <c r="E13" i="31"/>
  <c r="H13" i="31" s="1"/>
  <c r="E14" i="31"/>
  <c r="H14" i="31" s="1"/>
  <c r="E15" i="31"/>
  <c r="H15" i="31" s="1"/>
  <c r="E20" i="31"/>
  <c r="E10" i="31"/>
  <c r="H10" i="31" s="1"/>
  <c r="E19" i="31" l="1"/>
  <c r="H20" i="31" l="1"/>
  <c r="G18" i="31"/>
  <c r="F18" i="31"/>
  <c r="D18" i="31"/>
  <c r="C18" i="31"/>
  <c r="G9" i="31"/>
  <c r="C9" i="31"/>
  <c r="F9" i="31"/>
  <c r="D9" i="31"/>
  <c r="C26" i="31" l="1"/>
  <c r="E18" i="31"/>
  <c r="H19" i="31"/>
  <c r="H18" i="31" s="1"/>
  <c r="D26" i="31"/>
  <c r="G26" i="31"/>
  <c r="F26" i="31"/>
  <c r="H9" i="31"/>
  <c r="E9" i="31"/>
  <c r="E26" i="31" l="1"/>
  <c r="H26" i="31"/>
</calcChain>
</file>

<file path=xl/sharedStrings.xml><?xml version="1.0" encoding="utf-8"?>
<sst xmlns="http://schemas.openxmlformats.org/spreadsheetml/2006/main" count="25" uniqueCount="23">
  <si>
    <t>(PESOS)</t>
  </si>
  <si>
    <t>Devengado</t>
  </si>
  <si>
    <t>Pagado</t>
  </si>
  <si>
    <t>Ampliaciones/ (Reducciones)</t>
  </si>
  <si>
    <t>Modificado</t>
  </si>
  <si>
    <t>Estado Analítico del Ejercicio del Presupuesto de Egresos Detallado - LDF</t>
  </si>
  <si>
    <t>Egresos</t>
  </si>
  <si>
    <t>III. Total de Egresos (III = I + II)</t>
  </si>
  <si>
    <t>Clasificación Administrativa</t>
  </si>
  <si>
    <t>Aprobado                                                                             (d)</t>
  </si>
  <si>
    <t>I. Gasto No Etiquetado                                                                                                   (I=A+B+C+D+E+F+G+H)</t>
  </si>
  <si>
    <t>II. Gasto Etiquetado                                                                                                                      (II=A+B+C+D+E+F+G+H)</t>
  </si>
  <si>
    <t>COMISION DE AGUA POTABLE Y ALCANTARILLADO DEL MUNICIPIO DE ACAPULCO</t>
  </si>
  <si>
    <t>Subejercicio                                               (e)</t>
  </si>
  <si>
    <t>DIRECCIÓN GENERAL</t>
  </si>
  <si>
    <t>DIRECCIÓN COMERCIAL</t>
  </si>
  <si>
    <t>DIRECCIÒN OPERATIVA</t>
  </si>
  <si>
    <t>DIRECCIÓN TÉCNICA</t>
  </si>
  <si>
    <t>DIRECCIÓN DE GESTIÓN CIUDADANA</t>
  </si>
  <si>
    <t>DIRECCIÓN DE  FINANZAS</t>
  </si>
  <si>
    <t xml:space="preserve">Concepto  (c)                                                                                       </t>
  </si>
  <si>
    <t>Formato 6 b) Estado Analítico del Ejercicio del Presupuesto de Egresos Detallado - LDF 
                        (Clasificación Administrativa)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</si>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</sst>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  <numFmt numFmtId="166" formatCode="#,##0.00000000_ ;\-#,##0.00000000\ 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43" fontId="2" fillId="0" borderId="8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10" xfId="0" applyBorder="1"/>
    <xf numFmtId="43" fontId="2" fillId="0" borderId="8" xfId="1" quotePrefix="1" applyFont="1" applyFill="1" applyBorder="1" applyAlignment="1">
      <alignment horizontal="right" vertical="center" wrapText="1"/>
    </xf>
    <xf numFmtId="43" fontId="10" fillId="0" borderId="18" xfId="0" applyNumberFormat="1" applyFont="1" applyBorder="1" applyAlignment="1">
      <alignment horizontal="center" vertical="center" wrapText="1"/>
    </xf>
    <xf numFmtId="43" fontId="10" fillId="0" borderId="8" xfId="1" applyFont="1" applyFill="1" applyBorder="1" applyAlignment="1">
      <alignment horizontal="center" vertical="center" wrapText="1"/>
    </xf>
    <xf numFmtId="44" fontId="11" fillId="0" borderId="8" xfId="2" applyFont="1" applyFill="1" applyBorder="1" applyAlignment="1">
      <alignment horizontal="center" vertical="center" wrapText="1"/>
    </xf>
    <xf numFmtId="43" fontId="0" fillId="0" borderId="0" xfId="0" applyNumberFormat="1"/>
    <xf numFmtId="43" fontId="0" fillId="0" borderId="0" xfId="1" applyFont="1" applyFill="1"/>
    <xf numFmtId="0" fontId="2" fillId="0" borderId="11" xfId="0" applyFont="1" applyBorder="1" applyAlignment="1">
      <alignment horizontal="justify" vertical="center" wrapText="1"/>
    </xf>
    <xf numFmtId="0" fontId="0" fillId="0" borderId="12" xfId="0" applyBorder="1"/>
    <xf numFmtId="0" fontId="2" fillId="0" borderId="14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166" fontId="0" fillId="0" borderId="0" xfId="0" applyNumberFormat="1"/>
    <xf numFmtId="44" fontId="0" fillId="0" borderId="0" xfId="0" applyNumberFormat="1"/>
    <xf numFmtId="0" fontId="13" fillId="0" borderId="16" xfId="0" applyFont="1" applyBorder="1" applyAlignment="1">
      <alignment horizontal="left" wrapText="1"/>
    </xf>
    <xf numFmtId="0" fontId="13" fillId="0" borderId="17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</cellXfs>
  <cellStyles count="43">
    <cellStyle name="Euro" xfId="3" xr:uid="{00000000-0005-0000-0000-000000000000}"/>
    <cellStyle name="Hipervínculo 2" xfId="4" xr:uid="{00000000-0005-0000-0000-000001000000}"/>
    <cellStyle name="Millares" xfId="1" builtinId="3"/>
    <cellStyle name="Millares 2" xfId="5" xr:uid="{00000000-0005-0000-0000-000003000000}"/>
    <cellStyle name="Millares 2 2" xfId="6" xr:uid="{00000000-0005-0000-0000-000004000000}"/>
    <cellStyle name="Millares 2 2 2" xfId="7" xr:uid="{00000000-0005-0000-0000-000005000000}"/>
    <cellStyle name="Millares 2 3" xfId="8" xr:uid="{00000000-0005-0000-0000-000006000000}"/>
    <cellStyle name="Millares 3" xfId="9" xr:uid="{00000000-0005-0000-0000-000007000000}"/>
    <cellStyle name="Millares 4" xfId="10" xr:uid="{00000000-0005-0000-0000-000008000000}"/>
    <cellStyle name="Millares 5" xfId="11" xr:uid="{00000000-0005-0000-0000-000009000000}"/>
    <cellStyle name="Moneda" xfId="2" builtinId="4"/>
    <cellStyle name="Moneda 2" xfId="12" xr:uid="{00000000-0005-0000-0000-00000B000000}"/>
    <cellStyle name="Moneda 2 2" xfId="13" xr:uid="{00000000-0005-0000-0000-00000C000000}"/>
    <cellStyle name="Normal" xfId="0" builtinId="0"/>
    <cellStyle name="Normal 10" xfId="14" xr:uid="{00000000-0005-0000-0000-00000E000000}"/>
    <cellStyle name="Normal 15" xfId="15" xr:uid="{00000000-0005-0000-0000-00000F000000}"/>
    <cellStyle name="Normal 2" xfId="16" xr:uid="{00000000-0005-0000-0000-000010000000}"/>
    <cellStyle name="Normal 2 13" xfId="17" xr:uid="{00000000-0005-0000-0000-000011000000}"/>
    <cellStyle name="Normal 2 2" xfId="18" xr:uid="{00000000-0005-0000-0000-000012000000}"/>
    <cellStyle name="Normal 2 3" xfId="19" xr:uid="{00000000-0005-0000-0000-000013000000}"/>
    <cellStyle name="Normal 3" xfId="20" xr:uid="{00000000-0005-0000-0000-000014000000}"/>
    <cellStyle name="Normal 3 2" xfId="21" xr:uid="{00000000-0005-0000-0000-000015000000}"/>
    <cellStyle name="Normal 4" xfId="22" xr:uid="{00000000-0005-0000-0000-000016000000}"/>
    <cellStyle name="Normal 5" xfId="23" xr:uid="{00000000-0005-0000-0000-000017000000}"/>
    <cellStyle name="Normal 6" xfId="24" xr:uid="{00000000-0005-0000-0000-000018000000}"/>
    <cellStyle name="Normal 6 2" xfId="25" xr:uid="{00000000-0005-0000-0000-000019000000}"/>
    <cellStyle name="Normal 6 3" xfId="26" xr:uid="{00000000-0005-0000-0000-00001A000000}"/>
    <cellStyle name="Normal 6 3 2 2" xfId="27" xr:uid="{00000000-0005-0000-0000-00001B000000}"/>
    <cellStyle name="Normal 6 4" xfId="28" xr:uid="{00000000-0005-0000-0000-00001C000000}"/>
    <cellStyle name="Normal 6 4 2" xfId="29" xr:uid="{00000000-0005-0000-0000-00001D000000}"/>
    <cellStyle name="Normal 6 6" xfId="30" xr:uid="{00000000-0005-0000-0000-00001E000000}"/>
    <cellStyle name="Normal 6 6 2" xfId="31" xr:uid="{00000000-0005-0000-0000-00001F000000}"/>
    <cellStyle name="Normal 7" xfId="32" xr:uid="{00000000-0005-0000-0000-000020000000}"/>
    <cellStyle name="Normal 7 2" xfId="33" xr:uid="{00000000-0005-0000-0000-000021000000}"/>
    <cellStyle name="Normal 7 2 2" xfId="34" xr:uid="{00000000-0005-0000-0000-000022000000}"/>
    <cellStyle name="Normal 7 3" xfId="35" xr:uid="{00000000-0005-0000-0000-000023000000}"/>
    <cellStyle name="Normal 7 3 2" xfId="36" xr:uid="{00000000-0005-0000-0000-000024000000}"/>
    <cellStyle name="Normal 7 4" xfId="37" xr:uid="{00000000-0005-0000-0000-000025000000}"/>
    <cellStyle name="Normal 8" xfId="38" xr:uid="{00000000-0005-0000-0000-000026000000}"/>
    <cellStyle name="Normal 9" xfId="39" xr:uid="{00000000-0005-0000-0000-000027000000}"/>
    <cellStyle name="Normal 9 2" xfId="40" xr:uid="{00000000-0005-0000-0000-000028000000}"/>
    <cellStyle name="Normal 9 3" xfId="41" xr:uid="{00000000-0005-0000-0000-000029000000}"/>
    <cellStyle name="Porcentual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zoomScale="130" zoomScaleNormal="130" workbookViewId="0">
      <selection activeCell="C13" sqref="C13:D14"/>
    </sheetView>
  </sheetViews>
  <sheetFormatPr baseColWidth="10" defaultRowHeight="15" x14ac:dyDescent="0.25"/>
  <cols>
    <col min="1" max="1" width="1.7109375" customWidth="1"/>
    <col min="2" max="2" width="23.5703125" customWidth="1"/>
    <col min="3" max="3" width="15.28515625" bestFit="1" customWidth="1"/>
    <col min="4" max="4" width="15" customWidth="1"/>
    <col min="5" max="7" width="15.140625" bestFit="1" customWidth="1"/>
    <col min="8" max="8" width="15.28515625" customWidth="1"/>
    <col min="9" max="9" width="20.42578125" bestFit="1" customWidth="1"/>
    <col min="10" max="12" width="13.85546875" bestFit="1" customWidth="1"/>
  </cols>
  <sheetData>
    <row r="1" spans="1:14" ht="34.5" customHeight="1" thickBot="1" x14ac:dyDescent="0.3">
      <c r="A1" s="18" t="s">
        <v>21</v>
      </c>
      <c r="B1" s="19"/>
      <c r="C1" s="19"/>
      <c r="D1" s="19"/>
      <c r="E1" s="19"/>
      <c r="F1" s="19"/>
      <c r="G1" s="19"/>
      <c r="H1" s="20"/>
    </row>
    <row r="2" spans="1:14" ht="15" customHeight="1" x14ac:dyDescent="0.25">
      <c r="A2" s="23" t="s">
        <v>12</v>
      </c>
      <c r="B2" s="24"/>
      <c r="C2" s="24"/>
      <c r="D2" s="24"/>
      <c r="E2" s="24"/>
      <c r="F2" s="24"/>
      <c r="G2" s="24"/>
      <c r="H2" s="25"/>
    </row>
    <row r="3" spans="1:14" x14ac:dyDescent="0.25">
      <c r="A3" s="26" t="s">
        <v>5</v>
      </c>
      <c r="B3" s="27"/>
      <c r="C3" s="27"/>
      <c r="D3" s="27"/>
      <c r="E3" s="27"/>
      <c r="F3" s="27"/>
      <c r="G3" s="27"/>
      <c r="H3" s="28"/>
    </row>
    <row r="4" spans="1:14" x14ac:dyDescent="0.25">
      <c r="A4" s="26" t="s">
        <v>8</v>
      </c>
      <c r="B4" s="27"/>
      <c r="C4" s="27"/>
      <c r="D4" s="27"/>
      <c r="E4" s="27"/>
      <c r="F4" s="27"/>
      <c r="G4" s="27"/>
      <c r="H4" s="28"/>
    </row>
    <row r="5" spans="1:14" ht="15" customHeight="1" x14ac:dyDescent="0.25">
      <c r="A5" s="29" t="s">
        <v>22</v>
      </c>
      <c r="B5" s="30"/>
      <c r="C5" s="30"/>
      <c r="D5" s="30"/>
      <c r="E5" s="30"/>
      <c r="F5" s="30"/>
      <c r="G5" s="30"/>
      <c r="H5" s="31"/>
    </row>
    <row r="6" spans="1:14" ht="15.75" thickBot="1" x14ac:dyDescent="0.3">
      <c r="A6" s="32" t="s">
        <v>0</v>
      </c>
      <c r="B6" s="33"/>
      <c r="C6" s="33"/>
      <c r="D6" s="33"/>
      <c r="E6" s="33"/>
      <c r="F6" s="33"/>
      <c r="G6" s="33"/>
      <c r="H6" s="34"/>
    </row>
    <row r="7" spans="1:14" ht="15.75" thickBot="1" x14ac:dyDescent="0.3">
      <c r="A7" s="35" t="s">
        <v>20</v>
      </c>
      <c r="B7" s="35"/>
      <c r="C7" s="35" t="s">
        <v>6</v>
      </c>
      <c r="D7" s="35"/>
      <c r="E7" s="35"/>
      <c r="F7" s="35"/>
      <c r="G7" s="35"/>
      <c r="H7" s="35" t="s">
        <v>13</v>
      </c>
    </row>
    <row r="8" spans="1:14" ht="17.25" thickBot="1" x14ac:dyDescent="0.3">
      <c r="A8" s="35"/>
      <c r="B8" s="35"/>
      <c r="C8" s="1" t="s">
        <v>9</v>
      </c>
      <c r="D8" s="1" t="s">
        <v>3</v>
      </c>
      <c r="E8" s="1" t="s">
        <v>4</v>
      </c>
      <c r="F8" s="1" t="s">
        <v>1</v>
      </c>
      <c r="G8" s="1" t="s">
        <v>2</v>
      </c>
      <c r="H8" s="35"/>
    </row>
    <row r="9" spans="1:14" ht="25.5" customHeight="1" x14ac:dyDescent="0.25">
      <c r="A9" s="36" t="s">
        <v>10</v>
      </c>
      <c r="B9" s="36"/>
      <c r="C9" s="7">
        <f>SUM(C10:C15)</f>
        <v>841512843.98000002</v>
      </c>
      <c r="D9" s="7">
        <f t="shared" ref="D9:H9" si="0">SUM(D10:D15)</f>
        <v>-68392664.200000435</v>
      </c>
      <c r="E9" s="7">
        <f t="shared" si="0"/>
        <v>773120179.77999949</v>
      </c>
      <c r="F9" s="7">
        <f t="shared" si="0"/>
        <v>570754303.97000039</v>
      </c>
      <c r="G9" s="7">
        <f t="shared" si="0"/>
        <v>493628485.4199999</v>
      </c>
      <c r="H9" s="7">
        <f t="shared" si="0"/>
        <v>202365875.80999932</v>
      </c>
    </row>
    <row r="10" spans="1:14" x14ac:dyDescent="0.25">
      <c r="A10" s="5"/>
      <c r="B10" s="4" t="s">
        <v>14</v>
      </c>
      <c r="C10" s="2">
        <v>68170588.670000017</v>
      </c>
      <c r="D10" s="2">
        <v>8377426.5799999535</v>
      </c>
      <c r="E10" s="2">
        <f>+C10+D10</f>
        <v>76548015.24999997</v>
      </c>
      <c r="F10" s="2">
        <v>58365402.75000003</v>
      </c>
      <c r="G10" s="2">
        <v>51235824.899999991</v>
      </c>
      <c r="H10" s="2">
        <f t="shared" ref="H10:H15" si="1">+E10-F10</f>
        <v>18182612.49999994</v>
      </c>
      <c r="I10" s="10"/>
      <c r="J10" s="10"/>
      <c r="K10" s="10"/>
      <c r="L10" s="10"/>
      <c r="M10" s="10"/>
      <c r="N10" s="10"/>
    </row>
    <row r="11" spans="1:14" x14ac:dyDescent="0.25">
      <c r="A11" s="5"/>
      <c r="B11" s="4" t="s">
        <v>19</v>
      </c>
      <c r="C11" s="2">
        <v>129003711.44000001</v>
      </c>
      <c r="D11" s="2">
        <v>-20953807.380000144</v>
      </c>
      <c r="E11" s="2">
        <f t="shared" ref="E11:E15" si="2">+C11+D11</f>
        <v>108049904.05999987</v>
      </c>
      <c r="F11" s="2">
        <v>74850075.410000071</v>
      </c>
      <c r="G11" s="2">
        <v>68172976.230000004</v>
      </c>
      <c r="H11" s="2">
        <f t="shared" si="1"/>
        <v>33199828.649999797</v>
      </c>
    </row>
    <row r="12" spans="1:14" x14ac:dyDescent="0.25">
      <c r="A12" s="5"/>
      <c r="B12" s="4" t="s">
        <v>15</v>
      </c>
      <c r="C12" s="2">
        <v>105135524.08</v>
      </c>
      <c r="D12" s="2">
        <v>-1081554.2600000203</v>
      </c>
      <c r="E12" s="2">
        <f t="shared" si="2"/>
        <v>104053969.81999998</v>
      </c>
      <c r="F12" s="2">
        <v>77464354.569999948</v>
      </c>
      <c r="G12" s="2">
        <v>69419539.289999992</v>
      </c>
      <c r="H12" s="2">
        <f t="shared" si="1"/>
        <v>26589615.25000003</v>
      </c>
    </row>
    <row r="13" spans="1:14" x14ac:dyDescent="0.25">
      <c r="A13" s="5"/>
      <c r="B13" s="4" t="s">
        <v>16</v>
      </c>
      <c r="C13" s="2">
        <v>479375583.24000001</v>
      </c>
      <c r="D13" s="6">
        <v>-56384358.690000184</v>
      </c>
      <c r="E13" s="2">
        <f t="shared" si="2"/>
        <v>422991224.54999983</v>
      </c>
      <c r="F13" s="2">
        <v>310111271.07000023</v>
      </c>
      <c r="G13" s="6">
        <v>264174077.66999993</v>
      </c>
      <c r="H13" s="2">
        <f t="shared" si="1"/>
        <v>112879953.4799996</v>
      </c>
      <c r="I13" s="10"/>
      <c r="J13" s="10"/>
    </row>
    <row r="14" spans="1:14" x14ac:dyDescent="0.25">
      <c r="A14" s="5"/>
      <c r="B14" s="4" t="s">
        <v>17</v>
      </c>
      <c r="C14" s="2">
        <v>43192766.36999999</v>
      </c>
      <c r="D14" s="6">
        <v>2502686.0699999481</v>
      </c>
      <c r="E14" s="2">
        <f t="shared" si="2"/>
        <v>45695452.439999938</v>
      </c>
      <c r="F14" s="6">
        <v>38367393.690000005</v>
      </c>
      <c r="G14" s="6">
        <v>30160651.00999999</v>
      </c>
      <c r="H14" s="2">
        <f t="shared" si="1"/>
        <v>7328058.7499999329</v>
      </c>
    </row>
    <row r="15" spans="1:14" x14ac:dyDescent="0.25">
      <c r="A15" s="5"/>
      <c r="B15" s="4" t="s">
        <v>18</v>
      </c>
      <c r="C15" s="2">
        <v>16634670.18</v>
      </c>
      <c r="D15" s="2">
        <v>-853056.51999999769</v>
      </c>
      <c r="E15" s="2">
        <f t="shared" si="2"/>
        <v>15781613.660000002</v>
      </c>
      <c r="F15" s="2">
        <v>11595806.479999989</v>
      </c>
      <c r="G15" s="2">
        <v>10465416.320000002</v>
      </c>
      <c r="H15" s="2">
        <f t="shared" si="1"/>
        <v>4185807.1800000127</v>
      </c>
      <c r="I15" s="10"/>
    </row>
    <row r="16" spans="1:14" x14ac:dyDescent="0.25">
      <c r="A16" s="5"/>
      <c r="B16" s="4"/>
      <c r="C16" s="3"/>
      <c r="D16" s="3"/>
      <c r="E16" s="3"/>
      <c r="F16" s="3"/>
      <c r="G16" s="3"/>
      <c r="H16" s="3"/>
    </row>
    <row r="17" spans="1:12" x14ac:dyDescent="0.25">
      <c r="A17" s="5"/>
      <c r="B17" s="4"/>
      <c r="C17" s="3"/>
      <c r="D17" s="3"/>
      <c r="E17" s="3"/>
      <c r="F17" s="3"/>
      <c r="G17" s="3"/>
      <c r="H17" s="3"/>
      <c r="I17" s="16"/>
    </row>
    <row r="18" spans="1:12" ht="26.25" customHeight="1" x14ac:dyDescent="0.25">
      <c r="A18" s="37" t="s">
        <v>11</v>
      </c>
      <c r="B18" s="37"/>
      <c r="C18" s="8">
        <f>SUM(C19:C20)</f>
        <v>35000000</v>
      </c>
      <c r="D18" s="8">
        <f t="shared" ref="D18:H18" si="3">SUM(D19:D20)</f>
        <v>-6261272.2600000016</v>
      </c>
      <c r="E18" s="8">
        <f t="shared" si="3"/>
        <v>28738727.739999998</v>
      </c>
      <c r="F18" s="8">
        <f t="shared" si="3"/>
        <v>28738727.740000002</v>
      </c>
      <c r="G18" s="8">
        <f t="shared" si="3"/>
        <v>28222087.690000001</v>
      </c>
      <c r="H18" s="8">
        <f t="shared" si="3"/>
        <v>0</v>
      </c>
    </row>
    <row r="19" spans="1:12" x14ac:dyDescent="0.25">
      <c r="A19" s="5"/>
      <c r="B19" s="4" t="s">
        <v>16</v>
      </c>
      <c r="C19" s="2">
        <v>21000000</v>
      </c>
      <c r="D19" s="6">
        <v>-13328336.18</v>
      </c>
      <c r="E19" s="2">
        <f>+C19+D19</f>
        <v>7671663.8200000003</v>
      </c>
      <c r="F19" s="2">
        <v>7671663.8200000003</v>
      </c>
      <c r="G19" s="6">
        <v>7155023.7699999996</v>
      </c>
      <c r="H19" s="2">
        <f t="shared" ref="H19:H20" si="4">+E19-F19</f>
        <v>0</v>
      </c>
      <c r="I19" s="10"/>
      <c r="J19" s="10"/>
    </row>
    <row r="20" spans="1:12" x14ac:dyDescent="0.25">
      <c r="A20" s="5"/>
      <c r="B20" s="4" t="s">
        <v>17</v>
      </c>
      <c r="C20" s="2">
        <v>14000000</v>
      </c>
      <c r="D20" s="6">
        <v>7067063.9199999981</v>
      </c>
      <c r="E20" s="2">
        <f>+C20+D20</f>
        <v>21067063.919999998</v>
      </c>
      <c r="F20" s="6">
        <v>21067063.920000002</v>
      </c>
      <c r="G20" s="6">
        <v>21067063.920000002</v>
      </c>
      <c r="H20" s="2">
        <f t="shared" si="4"/>
        <v>0</v>
      </c>
      <c r="I20" s="11"/>
      <c r="J20" s="10"/>
      <c r="K20" s="10"/>
      <c r="L20" s="10"/>
    </row>
    <row r="21" spans="1:12" x14ac:dyDescent="0.25">
      <c r="A21" s="5"/>
      <c r="B21" s="4"/>
      <c r="C21" s="3"/>
      <c r="D21" s="3"/>
      <c r="E21" s="3"/>
      <c r="F21" s="3"/>
      <c r="G21" s="3"/>
      <c r="H21" s="3"/>
      <c r="K21" s="11"/>
      <c r="L21" s="11"/>
    </row>
    <row r="22" spans="1:12" x14ac:dyDescent="0.25">
      <c r="A22" s="5"/>
      <c r="B22" s="4"/>
      <c r="C22" s="3"/>
      <c r="D22" s="3"/>
      <c r="E22" s="3"/>
      <c r="F22" s="3"/>
      <c r="G22" s="3"/>
      <c r="H22" s="3"/>
      <c r="I22" s="10"/>
      <c r="J22" s="10"/>
      <c r="K22" s="10"/>
      <c r="L22" s="10"/>
    </row>
    <row r="23" spans="1:12" x14ac:dyDescent="0.25">
      <c r="A23" s="5"/>
      <c r="B23" s="4"/>
      <c r="C23" s="3"/>
      <c r="D23" s="3"/>
      <c r="E23" s="3"/>
      <c r="F23" s="3"/>
      <c r="G23" s="3"/>
      <c r="H23" s="3"/>
    </row>
    <row r="24" spans="1:12" x14ac:dyDescent="0.25">
      <c r="A24" s="5"/>
      <c r="B24" s="4"/>
      <c r="C24" s="3"/>
      <c r="D24" s="3"/>
      <c r="E24" s="3"/>
      <c r="F24" s="3"/>
      <c r="G24" s="3"/>
      <c r="H24" s="3"/>
    </row>
    <row r="25" spans="1:12" x14ac:dyDescent="0.25">
      <c r="A25" s="5"/>
      <c r="B25" s="12"/>
      <c r="C25" s="3"/>
      <c r="D25" s="3"/>
      <c r="E25" s="3"/>
      <c r="F25" s="3"/>
      <c r="G25" s="3"/>
      <c r="H25" s="3"/>
    </row>
    <row r="26" spans="1:12" ht="20.25" customHeight="1" x14ac:dyDescent="0.25">
      <c r="A26" s="21" t="s">
        <v>7</v>
      </c>
      <c r="B26" s="22"/>
      <c r="C26" s="9">
        <f>+C9+C18</f>
        <v>876512843.98000002</v>
      </c>
      <c r="D26" s="9">
        <f t="shared" ref="D26:H26" si="5">+D9+D18</f>
        <v>-74653936.46000044</v>
      </c>
      <c r="E26" s="9">
        <f t="shared" si="5"/>
        <v>801858907.5199995</v>
      </c>
      <c r="F26" s="9">
        <f t="shared" si="5"/>
        <v>599493031.7100004</v>
      </c>
      <c r="G26" s="9">
        <f t="shared" si="5"/>
        <v>521850573.1099999</v>
      </c>
      <c r="H26" s="9">
        <f t="shared" si="5"/>
        <v>202365875.80999932</v>
      </c>
    </row>
    <row r="27" spans="1:12" ht="15.75" thickBot="1" x14ac:dyDescent="0.3">
      <c r="A27" s="13"/>
      <c r="B27" s="14"/>
      <c r="C27" s="15"/>
      <c r="D27" s="15"/>
      <c r="E27" s="15"/>
      <c r="F27" s="15"/>
      <c r="G27" s="15"/>
      <c r="H27" s="15"/>
    </row>
    <row r="29" spans="1:12" x14ac:dyDescent="0.25">
      <c r="C29" s="17"/>
      <c r="D29" s="17"/>
      <c r="E29" s="17"/>
      <c r="F29" s="17"/>
      <c r="G29" s="17"/>
      <c r="H29" s="17"/>
    </row>
  </sheetData>
  <mergeCells count="12">
    <mergeCell ref="A1:H1"/>
    <mergeCell ref="A26:B26"/>
    <mergeCell ref="A2:H2"/>
    <mergeCell ref="A3:H3"/>
    <mergeCell ref="A4:H4"/>
    <mergeCell ref="A5:H5"/>
    <mergeCell ref="A6:H6"/>
    <mergeCell ref="A7:B8"/>
    <mergeCell ref="C7:G7"/>
    <mergeCell ref="H7:H8"/>
    <mergeCell ref="A9:B9"/>
    <mergeCell ref="A18:B18"/>
  </mergeCells>
  <printOptions horizontalCentered="1"/>
  <pageMargins left="0.51181102362204722" right="0.31496062992125984" top="0.39370078740157483" bottom="0.35433070866141736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6b 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PRESUPUESTOS</cp:lastModifiedBy>
  <cp:lastPrinted>2021-06-08T16:51:39Z</cp:lastPrinted>
  <dcterms:created xsi:type="dcterms:W3CDTF">2016-10-14T15:00:32Z</dcterms:created>
  <dcterms:modified xsi:type="dcterms:W3CDTF">2024-10-23T21:54:11Z</dcterms:modified>
</cp:coreProperties>
</file>