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25"/>
  </bookViews>
  <sheets>
    <sheet name="Formato 6b )" sheetId="3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1" l="1"/>
  <c r="H20" i="31" s="1"/>
  <c r="E19" i="31"/>
  <c r="G18" i="31"/>
  <c r="F18" i="31"/>
  <c r="D18" i="31"/>
  <c r="C18" i="31"/>
  <c r="E15" i="31"/>
  <c r="H15" i="31" s="1"/>
  <c r="E14" i="31"/>
  <c r="H14" i="31" s="1"/>
  <c r="E13" i="31"/>
  <c r="H13" i="31" s="1"/>
  <c r="E12" i="31"/>
  <c r="H12" i="31" s="1"/>
  <c r="E11" i="31"/>
  <c r="H11" i="31" s="1"/>
  <c r="E10" i="31"/>
  <c r="H10" i="31" s="1"/>
  <c r="G9" i="31"/>
  <c r="C9" i="31"/>
  <c r="F9" i="31"/>
  <c r="D9" i="31"/>
  <c r="C26" i="31" l="1"/>
  <c r="E18" i="31"/>
  <c r="H19" i="31"/>
  <c r="H18" i="31" s="1"/>
  <c r="D26" i="31"/>
  <c r="G26" i="31"/>
  <c r="F26" i="31"/>
  <c r="H9" i="31"/>
  <c r="E9" i="31"/>
  <c r="E26" i="31" l="1"/>
  <c r="H26" i="31"/>
</calcChain>
</file>

<file path=xl/sharedStrings.xml><?xml version="1.0" encoding="utf-8"?>
<sst xmlns="http://schemas.openxmlformats.org/spreadsheetml/2006/main" count="25" uniqueCount="23">
  <si>
    <t>(PESOS)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</si>
  <si>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</si>
  <si>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</si>
  <si>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</si>
  <si>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</si>
  <si>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</si>
  <si>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</si>
  <si>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</si>
  <si>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</si>
  <si>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Aprobado                                                                             (d)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</si>
  <si>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</si>
  <si>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</si>
  <si>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COMISION DE AGUA POTABLE Y ALCANTARILLADO DEL MUNICIPIO DE ACAPULCO</t>
  </si>
  <si>
    <t>Subejercicio                                               (e)</t>
  </si>
  <si>
    <t>DIRECCIÓN GENERAL</t>
  </si>
  <si>
    <t>DIRECCIÓN COMERCIAL</t>
  </si>
  <si>
    <t>DIRECCIÒN OPERATIVA</t>
  </si>
  <si>
    <t>DIRECCIÓN TÉCNICA</t>
  </si>
  <si>
    <t>DIRECCIÓN DE GESTIÓN CIUDADANA</t>
  </si>
  <si>
    <t>DIRECCIÓN DE  FINANZAS</t>
  </si>
  <si>
    <t xml:space="preserve">Concepto  (c)                                                                                       </t>
  </si>
  <si>
    <t>Formato 6 b) Estado Analítico del Ejercicio del Presupuesto de Egresos Detallado - LDF 
                        (Clasificación Administrativa)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</si>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</sst>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  <numFmt numFmtId="167" formatCode="#,##0.00000000_ ;\-#,##0.00000000\ 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/>
    <xf numFmtId="43" fontId="2" fillId="0" borderId="8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10" xfId="0" applyFill="1" applyBorder="1"/>
    <xf numFmtId="43" fontId="2" fillId="0" borderId="8" xfId="1" quotePrefix="1" applyFont="1" applyFill="1" applyBorder="1" applyAlignment="1">
      <alignment horizontal="right" vertical="center" wrapText="1"/>
    </xf>
    <xf numFmtId="43" fontId="10" fillId="0" borderId="18" xfId="0" applyNumberFormat="1" applyFont="1" applyFill="1" applyBorder="1" applyAlignment="1">
      <alignment horizontal="center" vertical="center" wrapText="1"/>
    </xf>
    <xf numFmtId="43" fontId="10" fillId="0" borderId="8" xfId="1" applyFont="1" applyFill="1" applyBorder="1" applyAlignment="1">
      <alignment horizontal="center" vertical="center" wrapText="1"/>
    </xf>
    <xf numFmtId="44" fontId="11" fillId="0" borderId="8" xfId="2" applyFont="1" applyFill="1" applyBorder="1" applyAlignment="1">
      <alignment horizontal="center" vertical="center" wrapText="1"/>
    </xf>
    <xf numFmtId="43" fontId="0" fillId="0" borderId="0" xfId="0" applyNumberFormat="1" applyFill="1"/>
    <xf numFmtId="43" fontId="0" fillId="0" borderId="0" xfId="1" applyFont="1" applyFill="1"/>
    <xf numFmtId="0" fontId="2" fillId="0" borderId="11" xfId="0" applyFont="1" applyFill="1" applyBorder="1" applyAlignment="1">
      <alignment horizontal="justify" vertical="center" wrapText="1"/>
    </xf>
    <xf numFmtId="0" fontId="0" fillId="0" borderId="12" xfId="0" applyFill="1" applyBorder="1"/>
    <xf numFmtId="0" fontId="2" fillId="0" borderId="14" xfId="0" applyFont="1" applyFill="1" applyBorder="1" applyAlignment="1">
      <alignment horizontal="justify" vertical="center" wrapText="1"/>
    </xf>
    <xf numFmtId="0" fontId="2" fillId="0" borderId="13" xfId="0" applyFont="1" applyFill="1" applyBorder="1" applyAlignment="1">
      <alignment horizontal="center" vertical="center" wrapText="1"/>
    </xf>
    <xf numFmtId="167" fontId="0" fillId="0" borderId="0" xfId="0" applyNumberFormat="1" applyFill="1"/>
    <xf numFmtId="166" fontId="2" fillId="0" borderId="8" xfId="1" applyNumberFormat="1" applyFont="1" applyFill="1" applyBorder="1" applyAlignment="1">
      <alignment horizontal="right" vertical="center" wrapText="1"/>
    </xf>
    <xf numFmtId="44" fontId="0" fillId="0" borderId="0" xfId="0" applyNumberFormat="1"/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130" zoomScaleNormal="130" workbookViewId="0">
      <selection activeCell="E33" sqref="E33"/>
    </sheetView>
  </sheetViews>
  <sheetFormatPr baseColWidth="10" defaultRowHeight="15" x14ac:dyDescent="0.25"/>
  <cols>
    <col min="1" max="1" width="1.7109375" customWidth="1"/>
    <col min="2" max="2" width="23.5703125" customWidth="1"/>
    <col min="3" max="3" width="15.28515625" bestFit="1" customWidth="1"/>
    <col min="4" max="4" width="15" customWidth="1"/>
    <col min="5" max="7" width="15.140625" bestFit="1" customWidth="1"/>
    <col min="8" max="8" width="15.28515625" customWidth="1"/>
    <col min="9" max="9" width="20.42578125" bestFit="1" customWidth="1"/>
    <col min="10" max="12" width="13.85546875" bestFit="1" customWidth="1"/>
  </cols>
  <sheetData>
    <row r="1" spans="1:14" ht="34.5" customHeight="1" thickBot="1" x14ac:dyDescent="0.3">
      <c r="A1" s="20" t="s">
        <v>21</v>
      </c>
      <c r="B1" s="21"/>
      <c r="C1" s="21"/>
      <c r="D1" s="21"/>
      <c r="E1" s="21"/>
      <c r="F1" s="21"/>
      <c r="G1" s="21"/>
      <c r="H1" s="22"/>
    </row>
    <row r="2" spans="1:14" ht="15" customHeight="1" x14ac:dyDescent="0.25">
      <c r="A2" s="25" t="s">
        <v>12</v>
      </c>
      <c r="B2" s="26"/>
      <c r="C2" s="26"/>
      <c r="D2" s="26"/>
      <c r="E2" s="26"/>
      <c r="F2" s="26"/>
      <c r="G2" s="26"/>
      <c r="H2" s="27"/>
    </row>
    <row r="3" spans="1:14" x14ac:dyDescent="0.25">
      <c r="A3" s="28" t="s">
        <v>5</v>
      </c>
      <c r="B3" s="29"/>
      <c r="C3" s="29"/>
      <c r="D3" s="29"/>
      <c r="E3" s="29"/>
      <c r="F3" s="29"/>
      <c r="G3" s="29"/>
      <c r="H3" s="30"/>
    </row>
    <row r="4" spans="1:14" x14ac:dyDescent="0.25">
      <c r="A4" s="28" t="s">
        <v>8</v>
      </c>
      <c r="B4" s="29"/>
      <c r="C4" s="29"/>
      <c r="D4" s="29"/>
      <c r="E4" s="29"/>
      <c r="F4" s="29"/>
      <c r="G4" s="29"/>
      <c r="H4" s="30"/>
    </row>
    <row r="5" spans="1:14" ht="15" customHeight="1" x14ac:dyDescent="0.25">
      <c r="A5" s="31" t="s">
        <v>22</v>
      </c>
      <c r="B5" s="32"/>
      <c r="C5" s="32"/>
      <c r="D5" s="32"/>
      <c r="E5" s="32"/>
      <c r="F5" s="32"/>
      <c r="G5" s="32"/>
      <c r="H5" s="33"/>
    </row>
    <row r="6" spans="1:14" ht="15.75" thickBot="1" x14ac:dyDescent="0.3">
      <c r="A6" s="34" t="s">
        <v>0</v>
      </c>
      <c r="B6" s="35"/>
      <c r="C6" s="35"/>
      <c r="D6" s="35"/>
      <c r="E6" s="35"/>
      <c r="F6" s="35"/>
      <c r="G6" s="35"/>
      <c r="H6" s="36"/>
    </row>
    <row r="7" spans="1:14" ht="15.75" thickBot="1" x14ac:dyDescent="0.3">
      <c r="A7" s="37" t="s">
        <v>20</v>
      </c>
      <c r="B7" s="37"/>
      <c r="C7" s="37" t="s">
        <v>6</v>
      </c>
      <c r="D7" s="37"/>
      <c r="E7" s="37"/>
      <c r="F7" s="37"/>
      <c r="G7" s="37"/>
      <c r="H7" s="37" t="s">
        <v>13</v>
      </c>
    </row>
    <row r="8" spans="1:14" ht="17.25" thickBot="1" x14ac:dyDescent="0.3">
      <c r="A8" s="37"/>
      <c r="B8" s="37"/>
      <c r="C8" s="1" t="s">
        <v>9</v>
      </c>
      <c r="D8" s="1" t="s">
        <v>3</v>
      </c>
      <c r="E8" s="1" t="s">
        <v>4</v>
      </c>
      <c r="F8" s="1" t="s">
        <v>1</v>
      </c>
      <c r="G8" s="1" t="s">
        <v>2</v>
      </c>
      <c r="H8" s="37"/>
    </row>
    <row r="9" spans="1:14" s="2" customFormat="1" ht="25.5" customHeight="1" x14ac:dyDescent="0.25">
      <c r="A9" s="38" t="s">
        <v>10</v>
      </c>
      <c r="B9" s="38"/>
      <c r="C9" s="8">
        <f>SUM(C10:C15)</f>
        <v>827992669.46999979</v>
      </c>
      <c r="D9" s="8">
        <f t="shared" ref="D9:H9" si="0">SUM(D10:D15)</f>
        <v>6142211.8100001775</v>
      </c>
      <c r="E9" s="8">
        <f t="shared" si="0"/>
        <v>834134881.28000009</v>
      </c>
      <c r="F9" s="8">
        <f t="shared" si="0"/>
        <v>620796019.06000066</v>
      </c>
      <c r="G9" s="8">
        <f t="shared" si="0"/>
        <v>505411012.56999999</v>
      </c>
      <c r="H9" s="8">
        <f t="shared" si="0"/>
        <v>213338862.21999943</v>
      </c>
    </row>
    <row r="10" spans="1:14" s="2" customFormat="1" x14ac:dyDescent="0.25">
      <c r="A10" s="6"/>
      <c r="B10" s="5" t="s">
        <v>14</v>
      </c>
      <c r="C10" s="3">
        <v>58786457.760000013</v>
      </c>
      <c r="D10" s="3">
        <v>8083318.5799999833</v>
      </c>
      <c r="E10" s="3">
        <f>+C10+D10</f>
        <v>66869776.339999996</v>
      </c>
      <c r="F10" s="3">
        <v>51347425.580000006</v>
      </c>
      <c r="G10" s="3">
        <v>42084464.079999976</v>
      </c>
      <c r="H10" s="3">
        <f>+E10-F10</f>
        <v>15522350.75999999</v>
      </c>
      <c r="I10" s="11"/>
      <c r="J10" s="11"/>
      <c r="K10" s="11"/>
      <c r="L10" s="11"/>
      <c r="M10" s="11"/>
      <c r="N10" s="11"/>
    </row>
    <row r="11" spans="1:14" s="2" customFormat="1" x14ac:dyDescent="0.25">
      <c r="A11" s="6"/>
      <c r="B11" s="5" t="s">
        <v>19</v>
      </c>
      <c r="C11" s="3">
        <v>101096619.42999999</v>
      </c>
      <c r="D11" s="3">
        <v>7179886.5899999738</v>
      </c>
      <c r="E11" s="3">
        <f t="shared" ref="E11:E15" si="1">+C11+D11</f>
        <v>108276506.01999997</v>
      </c>
      <c r="F11" s="3">
        <v>82208920.329999939</v>
      </c>
      <c r="G11" s="3">
        <v>70383548.340000242</v>
      </c>
      <c r="H11" s="3">
        <f t="shared" ref="H11:H15" si="2">+E11-F11</f>
        <v>26067585.690000027</v>
      </c>
    </row>
    <row r="12" spans="1:14" s="2" customFormat="1" x14ac:dyDescent="0.25">
      <c r="A12" s="6"/>
      <c r="B12" s="5" t="s">
        <v>15</v>
      </c>
      <c r="C12" s="3">
        <v>97071357.280000046</v>
      </c>
      <c r="D12" s="3">
        <v>-1937491.3399999999</v>
      </c>
      <c r="E12" s="3">
        <f t="shared" si="1"/>
        <v>95133865.940000042</v>
      </c>
      <c r="F12" s="3">
        <v>70330968.160000011</v>
      </c>
      <c r="G12" s="3">
        <v>55260444.930000007</v>
      </c>
      <c r="H12" s="3">
        <f t="shared" si="2"/>
        <v>24802897.780000031</v>
      </c>
    </row>
    <row r="13" spans="1:14" s="2" customFormat="1" x14ac:dyDescent="0.25">
      <c r="A13" s="6"/>
      <c r="B13" s="5" t="s">
        <v>16</v>
      </c>
      <c r="C13" s="3">
        <v>519677693.85999978</v>
      </c>
      <c r="D13" s="3">
        <v>1743154.5100002587</v>
      </c>
      <c r="E13" s="3">
        <f>+C13+D13</f>
        <v>521420848.37</v>
      </c>
      <c r="F13" s="3">
        <v>385751666.79000062</v>
      </c>
      <c r="G13" s="3">
        <v>314347035.71999973</v>
      </c>
      <c r="H13" s="3">
        <f>+E13-F13</f>
        <v>135669181.57999939</v>
      </c>
      <c r="I13" s="11"/>
      <c r="J13" s="11"/>
    </row>
    <row r="14" spans="1:14" s="2" customFormat="1" x14ac:dyDescent="0.25">
      <c r="A14" s="6"/>
      <c r="B14" s="5" t="s">
        <v>17</v>
      </c>
      <c r="C14" s="3">
        <v>36169348.740000002</v>
      </c>
      <c r="D14" s="3">
        <v>-8169005.5800000355</v>
      </c>
      <c r="E14" s="3">
        <f t="shared" si="1"/>
        <v>28000343.159999967</v>
      </c>
      <c r="F14" s="3">
        <v>20686986.46999998</v>
      </c>
      <c r="G14" s="3">
        <v>14719420.090000015</v>
      </c>
      <c r="H14" s="3">
        <f t="shared" si="2"/>
        <v>7313356.6899999864</v>
      </c>
    </row>
    <row r="15" spans="1:14" s="2" customFormat="1" x14ac:dyDescent="0.25">
      <c r="A15" s="6"/>
      <c r="B15" s="5" t="s">
        <v>18</v>
      </c>
      <c r="C15" s="3">
        <v>15191192.4</v>
      </c>
      <c r="D15" s="3">
        <v>-757650.95000000298</v>
      </c>
      <c r="E15" s="3">
        <f t="shared" si="1"/>
        <v>14433541.449999997</v>
      </c>
      <c r="F15" s="3">
        <v>10470051.730000004</v>
      </c>
      <c r="G15" s="3">
        <v>8616099.4100000001</v>
      </c>
      <c r="H15" s="3">
        <f t="shared" si="2"/>
        <v>3963489.7199999932</v>
      </c>
      <c r="I15" s="11"/>
    </row>
    <row r="16" spans="1:14" s="2" customFormat="1" x14ac:dyDescent="0.25">
      <c r="A16" s="6"/>
      <c r="B16" s="5"/>
      <c r="C16" s="4"/>
      <c r="D16" s="4"/>
      <c r="E16" s="4"/>
      <c r="F16" s="4"/>
      <c r="G16" s="4"/>
      <c r="H16" s="4"/>
    </row>
    <row r="17" spans="1:12" s="2" customFormat="1" x14ac:dyDescent="0.25">
      <c r="A17" s="6"/>
      <c r="B17" s="5"/>
      <c r="C17" s="4"/>
      <c r="D17" s="4"/>
      <c r="E17" s="4"/>
      <c r="F17" s="4"/>
      <c r="G17" s="4"/>
      <c r="H17" s="4"/>
      <c r="I17" s="17"/>
    </row>
    <row r="18" spans="1:12" s="2" customFormat="1" ht="26.25" customHeight="1" x14ac:dyDescent="0.25">
      <c r="A18" s="39" t="s">
        <v>11</v>
      </c>
      <c r="B18" s="39"/>
      <c r="C18" s="9">
        <f>SUM(C19:C20)</f>
        <v>18640375.800000001</v>
      </c>
      <c r="D18" s="9">
        <f t="shared" ref="D18:H18" si="3">SUM(D19:D20)</f>
        <v>5411717.3699999973</v>
      </c>
      <c r="E18" s="9">
        <f t="shared" si="3"/>
        <v>24052093.169999998</v>
      </c>
      <c r="F18" s="9">
        <f t="shared" si="3"/>
        <v>15353251.129999999</v>
      </c>
      <c r="G18" s="9">
        <f t="shared" si="3"/>
        <v>11980219.35</v>
      </c>
      <c r="H18" s="9">
        <f t="shared" si="3"/>
        <v>8698842.0399999991</v>
      </c>
    </row>
    <row r="19" spans="1:12" s="2" customFormat="1" x14ac:dyDescent="0.25">
      <c r="A19" s="6"/>
      <c r="B19" s="5" t="s">
        <v>16</v>
      </c>
      <c r="C19" s="3">
        <v>11184225.48</v>
      </c>
      <c r="D19" s="7">
        <v>7285673.7199999988</v>
      </c>
      <c r="E19" s="3">
        <f t="shared" ref="E19:E20" si="4">+C19+D19</f>
        <v>18469899.199999999</v>
      </c>
      <c r="F19" s="3">
        <v>9771057.1600000001</v>
      </c>
      <c r="G19" s="7">
        <v>6398025.3799999999</v>
      </c>
      <c r="H19" s="3">
        <f t="shared" ref="H19:H20" si="5">+E19-F19</f>
        <v>8698842.0399999991</v>
      </c>
      <c r="I19" s="11"/>
      <c r="J19" s="11"/>
    </row>
    <row r="20" spans="1:12" s="2" customFormat="1" x14ac:dyDescent="0.25">
      <c r="A20" s="6"/>
      <c r="B20" s="5" t="s">
        <v>17</v>
      </c>
      <c r="C20" s="3">
        <v>7456150.3200000003</v>
      </c>
      <c r="D20" s="18">
        <v>-1873956.3500000015</v>
      </c>
      <c r="E20" s="3">
        <f t="shared" si="4"/>
        <v>5582193.9699999988</v>
      </c>
      <c r="F20" s="7">
        <v>5582193.9699999997</v>
      </c>
      <c r="G20" s="7">
        <v>5582193.9699999997</v>
      </c>
      <c r="H20" s="3">
        <f t="shared" si="5"/>
        <v>0</v>
      </c>
      <c r="I20" s="12"/>
      <c r="J20" s="11"/>
      <c r="K20" s="11"/>
      <c r="L20" s="11"/>
    </row>
    <row r="21" spans="1:12" s="2" customFormat="1" x14ac:dyDescent="0.25">
      <c r="A21" s="6"/>
      <c r="B21" s="5"/>
      <c r="C21" s="4"/>
      <c r="D21" s="4"/>
      <c r="E21" s="4"/>
      <c r="F21" s="4"/>
      <c r="G21" s="4"/>
      <c r="H21" s="4"/>
      <c r="K21" s="12"/>
      <c r="L21" s="12"/>
    </row>
    <row r="22" spans="1:12" s="2" customFormat="1" x14ac:dyDescent="0.25">
      <c r="A22" s="6"/>
      <c r="B22" s="5"/>
      <c r="C22" s="4"/>
      <c r="D22" s="4"/>
      <c r="E22" s="4"/>
      <c r="F22" s="4"/>
      <c r="G22" s="4"/>
      <c r="H22" s="4"/>
      <c r="I22" s="11"/>
      <c r="J22" s="11"/>
      <c r="K22" s="11"/>
      <c r="L22" s="11"/>
    </row>
    <row r="23" spans="1:12" s="2" customFormat="1" x14ac:dyDescent="0.25">
      <c r="A23" s="6"/>
      <c r="B23" s="5"/>
      <c r="C23" s="4"/>
      <c r="D23" s="4"/>
      <c r="E23" s="4"/>
      <c r="F23" s="4"/>
      <c r="G23" s="4"/>
      <c r="H23" s="4"/>
    </row>
    <row r="24" spans="1:12" s="2" customFormat="1" x14ac:dyDescent="0.25">
      <c r="A24" s="6"/>
      <c r="B24" s="5"/>
      <c r="C24" s="4"/>
      <c r="D24" s="4"/>
      <c r="E24" s="4"/>
      <c r="F24" s="4"/>
      <c r="G24" s="4"/>
      <c r="H24" s="4"/>
    </row>
    <row r="25" spans="1:12" s="2" customFormat="1" x14ac:dyDescent="0.25">
      <c r="A25" s="6"/>
      <c r="B25" s="13"/>
      <c r="C25" s="4"/>
      <c r="D25" s="4"/>
      <c r="E25" s="4"/>
      <c r="F25" s="4"/>
      <c r="G25" s="4"/>
      <c r="H25" s="4"/>
    </row>
    <row r="26" spans="1:12" s="2" customFormat="1" ht="20.25" customHeight="1" x14ac:dyDescent="0.25">
      <c r="A26" s="23" t="s">
        <v>7</v>
      </c>
      <c r="B26" s="24"/>
      <c r="C26" s="10">
        <f>+C9+C18</f>
        <v>846633045.26999974</v>
      </c>
      <c r="D26" s="10">
        <f t="shared" ref="D26:H26" si="6">+D9+D18</f>
        <v>11553929.180000175</v>
      </c>
      <c r="E26" s="10">
        <f t="shared" si="6"/>
        <v>858186974.45000005</v>
      </c>
      <c r="F26" s="10">
        <f t="shared" si="6"/>
        <v>636149270.19000065</v>
      </c>
      <c r="G26" s="10">
        <f t="shared" si="6"/>
        <v>517391231.92000002</v>
      </c>
      <c r="H26" s="10">
        <f t="shared" si="6"/>
        <v>222037704.25999942</v>
      </c>
    </row>
    <row r="27" spans="1:12" s="2" customFormat="1" ht="15.75" thickBot="1" x14ac:dyDescent="0.3">
      <c r="A27" s="14"/>
      <c r="B27" s="15"/>
      <c r="C27" s="16"/>
      <c r="D27" s="16"/>
      <c r="E27" s="16"/>
      <c r="F27" s="16"/>
      <c r="G27" s="16"/>
      <c r="H27" s="16"/>
    </row>
    <row r="29" spans="1:12" x14ac:dyDescent="0.25">
      <c r="C29" s="19"/>
      <c r="D29" s="19"/>
      <c r="E29" s="19"/>
      <c r="F29" s="19"/>
      <c r="G29" s="19"/>
      <c r="H29" s="19"/>
    </row>
  </sheetData>
  <mergeCells count="12">
    <mergeCell ref="A1:H1"/>
    <mergeCell ref="A26:B26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8:B18"/>
  </mergeCells>
  <printOptions horizontalCentered="1"/>
  <pageMargins left="0.51181102362204722" right="0.31496062992125984" top="0.39370078740157483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 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LETICIA</cp:lastModifiedBy>
  <cp:lastPrinted>2021-06-08T16:51:39Z</cp:lastPrinted>
  <dcterms:created xsi:type="dcterms:W3CDTF">2016-10-14T15:00:32Z</dcterms:created>
  <dcterms:modified xsi:type="dcterms:W3CDTF">2023-10-24T15:04:23Z</dcterms:modified>
</cp:coreProperties>
</file>