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ortal3trim22\ldf\"/>
    </mc:Choice>
  </mc:AlternateContent>
  <bookViews>
    <workbookView xWindow="0" yWindow="0" windowWidth="20490" windowHeight="7755"/>
  </bookViews>
  <sheets>
    <sheet name="EdoSituacionFin" sheetId="1" r:id="rId1"/>
  </sheets>
  <calcPr calcId="152511"/>
</workbook>
</file>

<file path=xl/calcChain.xml><?xml version="1.0" encoding="utf-8"?>
<calcChain xmlns="http://schemas.openxmlformats.org/spreadsheetml/2006/main">
  <c r="F67" i="1" l="1"/>
  <c r="E67" i="1"/>
  <c r="F62" i="1"/>
  <c r="E62" i="1"/>
  <c r="F78" i="1"/>
  <c r="F80" i="1" s="1"/>
  <c r="F57" i="1"/>
  <c r="E57" i="1"/>
  <c r="F45" i="1"/>
  <c r="E45" i="1"/>
  <c r="F55" i="1"/>
  <c r="E55" i="1"/>
  <c r="E41" i="1"/>
  <c r="F41" i="1"/>
  <c r="F37" i="1"/>
  <c r="E37" i="1"/>
  <c r="F30" i="1"/>
  <c r="E30" i="1"/>
  <c r="F26" i="1"/>
  <c r="E26" i="1"/>
  <c r="F18" i="1"/>
  <c r="E18" i="1"/>
  <c r="F8" i="1"/>
  <c r="E8" i="1"/>
  <c r="E78" i="1" l="1"/>
  <c r="E80" i="1" s="1"/>
  <c r="C59" i="1" l="1"/>
  <c r="B59" i="1"/>
  <c r="C57" i="1"/>
  <c r="B57" i="1"/>
  <c r="C37" i="1"/>
  <c r="C30" i="1"/>
  <c r="C16" i="1"/>
  <c r="C8" i="1"/>
  <c r="B45" i="1"/>
  <c r="B40" i="1"/>
  <c r="B37" i="1"/>
  <c r="B30" i="1"/>
  <c r="B24" i="1"/>
  <c r="B16" i="1"/>
  <c r="B8" i="1"/>
  <c r="C45" i="1"/>
</calcChain>
</file>

<file path=xl/sharedStrings.xml><?xml version="1.0" encoding="utf-8"?>
<sst xmlns="http://schemas.openxmlformats.org/spreadsheetml/2006/main" count="128" uniqueCount="125">
  <si>
    <t>CONCEPTO</t>
  </si>
  <si>
    <t>ACTIVO</t>
  </si>
  <si>
    <t>Activo Circulante</t>
  </si>
  <si>
    <t>Efectivo y equivalentes</t>
  </si>
  <si>
    <t xml:space="preserve">     Efectivo</t>
  </si>
  <si>
    <t xml:space="preserve">     Banco / Tesorería</t>
  </si>
  <si>
    <t xml:space="preserve">     Bancos / Dependencias y Otros</t>
  </si>
  <si>
    <t xml:space="preserve">     Inversiones Temporales (Hasta 3 meses) </t>
  </si>
  <si>
    <t xml:space="preserve">     Fondos con Afectación Específica</t>
  </si>
  <si>
    <t xml:space="preserve">     Depósitos de Fondos de Terceros en Garantía y/o Administración</t>
  </si>
  <si>
    <t xml:space="preserve">     Otros Efectivos y Equivalentes</t>
  </si>
  <si>
    <t>Derechos a Recibir Efectivo o Equivalentes</t>
  </si>
  <si>
    <t xml:space="preserve">     Inversiones Financieras de Corto Plazo</t>
  </si>
  <si>
    <t xml:space="preserve">     Cuentas por Cobrar a Corto Plazo</t>
  </si>
  <si>
    <t xml:space="preserve">     Deudores Diversos por Cobrar a Corto Plazo</t>
  </si>
  <si>
    <t xml:space="preserve">     Ingresos por Recuperar a Corto Plazo</t>
  </si>
  <si>
    <t xml:space="preserve">     Deudores por Anticipos de la Tesorería a Corto Plazo</t>
  </si>
  <si>
    <t xml:space="preserve">     Préstamos Otorgados a Corto Plazo</t>
  </si>
  <si>
    <t xml:space="preserve">     Otros Derechos a Recibir Efectivo o Equivalentes a Corto Plazo</t>
  </si>
  <si>
    <t>Derechos a Recibir Bienes o Servicios</t>
  </si>
  <si>
    <t xml:space="preserve">     Anticipo a Proveedores por Adquisición de Bienes y Prestación de Servicios a Corto Plazo</t>
  </si>
  <si>
    <t xml:space="preserve">     Anticipo a Proveedores por Adquisición de Bienes Inmuebles y Muebles a Corto Plazo</t>
  </si>
  <si>
    <t xml:space="preserve">     Anticipo a Proveedores por Adquisición de Bienes Intangibles a Corto Plazo</t>
  </si>
  <si>
    <t xml:space="preserve">     Anticipo a Contratistas por Obras Públicas a Corto Plazo</t>
  </si>
  <si>
    <t xml:space="preserve">     Otros Derechos a Recibir Bienes o Servicios a Corto Plazo</t>
  </si>
  <si>
    <t>Inventarios</t>
  </si>
  <si>
    <t xml:space="preserve">     Inventario de Mercancías para Venta</t>
  </si>
  <si>
    <t xml:space="preserve">     Inventario de Mercancías Terminadas</t>
  </si>
  <si>
    <t xml:space="preserve">     Inventario de Mercancías en Proceso de Elaboración</t>
  </si>
  <si>
    <t xml:space="preserve">     Inventario de Materias Primas, Materiales y Suministros para Producción</t>
  </si>
  <si>
    <t xml:space="preserve">     Bienes en Tránsito </t>
  </si>
  <si>
    <t>Almacenes</t>
  </si>
  <si>
    <t>Estimación por Pérdida o Deterioro de Activos Circulantes</t>
  </si>
  <si>
    <t xml:space="preserve">     Estimaciones para Cuentas Incobrables por Derechos a Recibir Efectivo o Equivalentes</t>
  </si>
  <si>
    <t xml:space="preserve">     Estimación por Deterioro de Inventarios</t>
  </si>
  <si>
    <t>Otros Activos Circulantes</t>
  </si>
  <si>
    <t xml:space="preserve">     Valores en Garantía</t>
  </si>
  <si>
    <t xml:space="preserve">     Bienes en Garantía (excluye depósitos de fondos)</t>
  </si>
  <si>
    <t xml:space="preserve">     Bienes Derivados de Embargos, Decomisos, Aseguramientos y Dación en Pago</t>
  </si>
  <si>
    <t xml:space="preserve">     Adquisición con Fondos de Terceros</t>
  </si>
  <si>
    <t>Total de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</si>
  <si>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</si>
  <si>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</si>
  <si>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</si>
  <si>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</si>
  <si>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</si>
  <si>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</si>
  <si>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</si>
  <si>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</si>
  <si>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</si>
  <si>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</si>
  <si>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</si>
  <si>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</si>
  <si>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</si>
  <si>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</si>
  <si>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</si>
  <si>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</si>
  <si>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</si>
  <si>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</si>
  <si>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</si>
  <si>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 xml:space="preserve">Fondos y Bienes de Terceros en Garantía y/o Administración a Corto Plazo 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</si>
  <si>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</si>
  <si>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</si>
  <si>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</si>
  <si>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</si>
  <si>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</si>
  <si>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</si>
  <si>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</si>
  <si>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</si>
  <si>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</si>
  <si>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</si>
  <si>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</si>
  <si>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</si>
  <si>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</si>
  <si>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</si>
  <si>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</si>
  <si>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</si>
  <si>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</si>
  <si>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</si>
  <si>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</si>
  <si>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</si>
  <si>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</si>
  <si>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</si>
  <si>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</si>
  <si>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</si>
  <si>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</si>
  <si>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</si>
  <si>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</si>
  <si>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 xml:space="preserve">     Servicios personales por pagar a corto plazo</t>
  </si>
  <si>
    <t xml:space="preserve">     Proveedores por pagar a corto plazo</t>
  </si>
  <si>
    <t xml:space="preserve">     Contratistas por Obras Públicas por Pagar a Corto Plazo</t>
  </si>
  <si>
    <t xml:space="preserve">     Participaciones y Aportaciones por Pagar a Corto Plazo</t>
  </si>
  <si>
    <t xml:space="preserve">     Transferencias Otorgadas por Pagar a Corto Plazo</t>
  </si>
  <si>
    <t xml:space="preserve">     Intereses, Comisiones y Otros Gastos de la Deuda Pública por Pagar a Corto Plazo</t>
  </si>
  <si>
    <t xml:space="preserve">     Retenciones y Contribuciones por Pagar a Corto Plazo</t>
  </si>
  <si>
    <t xml:space="preserve">     Devoluciones de la Ley de Ingresos por Pagar a Corto Plazo</t>
  </si>
  <si>
    <t xml:space="preserve">     Otras Cuentas por Pagar a Corto Plazo</t>
  </si>
  <si>
    <t xml:space="preserve">     Documentos Comerciales por Pagar a Corto Plazo</t>
  </si>
  <si>
    <t xml:space="preserve">     Documentos con Contratistas por Obras Públicas por Pagar </t>
  </si>
  <si>
    <t xml:space="preserve">     Otros Documentos por Pagar a Corto Plazo</t>
  </si>
  <si>
    <t xml:space="preserve">     Porción a Corto Plazo de la Deuda Pública</t>
  </si>
  <si>
    <t xml:space="preserve">     Porción a Corto Plazo de Arrendamiento Financiero</t>
  </si>
  <si>
    <t xml:space="preserve">     Ingresos Cobrados por Adelantado a Corto Plazo</t>
  </si>
  <si>
    <t xml:space="preserve">     Intereses Cobrados por Adelantado a Corto Plazo</t>
  </si>
  <si>
    <t xml:space="preserve">     Otros Pasivos Diferidos a Corto Plazo</t>
  </si>
  <si>
    <t xml:space="preserve">     Fondos en Garantía a Corto Plazo</t>
  </si>
  <si>
    <t xml:space="preserve">     Fondos en Administración a Corto Plazo</t>
  </si>
  <si>
    <t xml:space="preserve">     Fondos Contingentes a Corto Plazo</t>
  </si>
  <si>
    <t xml:space="preserve">     Fondos de Fideicomisos, Mandatos y Contratos Análogos a Corto Plazo</t>
  </si>
  <si>
    <t xml:space="preserve">     Otros Fondos de Terceros en Garantía y/o Administración a Corto Plazo</t>
  </si>
  <si>
    <t xml:space="preserve">     Valores y Bienes en Garantía a Corto Plazo</t>
  </si>
  <si>
    <t xml:space="preserve">     Provisión para Demandas y Juicios a Corto Plazo</t>
  </si>
  <si>
    <t xml:space="preserve">     Provisión para Contingencias a Corto Plazo</t>
  </si>
  <si>
    <t xml:space="preserve">     Otras Provisiones a Corto Plazo</t>
  </si>
  <si>
    <t xml:space="preserve">     Ingresos por Clasificar</t>
  </si>
  <si>
    <t xml:space="preserve">     Recaudación por Participar</t>
  </si>
  <si>
    <t xml:space="preserve">     Otros Pasivos Circulantes</t>
  </si>
  <si>
    <t>Revalúos</t>
  </si>
  <si>
    <t>Estado de Situación Financiera Detallado - LDF</t>
  </si>
  <si>
    <t>2022</t>
  </si>
  <si>
    <t>Saldo al 31 de Diciembre de 2021</t>
  </si>
  <si>
    <t/>
  </si>
  <si>
    <t>Bajo protesta de decir verdad declaramos que los Estados Financieros y sus notas, son razonablemente_x000D_
correctos y son responsabilidad del emisor.</t>
  </si>
  <si>
    <t>COMISIÓN DE AGUA POTABLE Y ALCANTARILLADO DEL MUNICIPIO DE ACAPULCO</t>
  </si>
  <si>
    <t>Al 31 de Diciembre de  2021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</si>
</sst>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4" fontId="0" fillId="0" borderId="0" xfId="0" applyNumberFormat="1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B1" workbookViewId="0">
      <selection activeCell="F4" sqref="F4"/>
    </sheetView>
  </sheetViews>
  <sheetFormatPr baseColWidth="10" defaultRowHeight="15" x14ac:dyDescent="0.25"/>
  <cols>
    <col min="1" max="1" width="60.5703125" customWidth="1"/>
    <col min="2" max="2" width="16.5703125" customWidth="1"/>
    <col min="3" max="3" width="15.85546875" customWidth="1"/>
    <col min="4" max="4" width="65.5703125" customWidth="1"/>
    <col min="5" max="5" width="15.28515625" customWidth="1"/>
    <col min="6" max="6" width="17.140625" customWidth="1"/>
  </cols>
  <sheetData>
    <row r="1" spans="1:6" x14ac:dyDescent="0.25">
      <c r="A1" s="8" t="s">
        <v>123</v>
      </c>
      <c r="B1" s="8"/>
      <c r="C1" s="8"/>
      <c r="D1" s="8"/>
      <c r="E1" s="8"/>
      <c r="F1" s="8"/>
    </row>
    <row r="2" spans="1:6" x14ac:dyDescent="0.25">
      <c r="A2" s="8" t="s">
        <v>118</v>
      </c>
      <c r="B2" s="8"/>
      <c r="C2" s="8"/>
      <c r="D2" s="8"/>
      <c r="E2" s="8"/>
      <c r="F2" s="8"/>
    </row>
    <row r="3" spans="1:6" ht="15.75" thickBot="1" x14ac:dyDescent="0.3">
      <c r="A3" s="8" t="s">
        <v>124</v>
      </c>
      <c r="B3" s="8"/>
      <c r="C3" s="8"/>
      <c r="D3" s="8"/>
      <c r="E3" s="8"/>
      <c r="F3" s="8"/>
    </row>
    <row r="4" spans="1:6" ht="30" customHeight="1" thickBot="1" x14ac:dyDescent="0.3">
      <c r="A4" s="1" t="s">
        <v>0</v>
      </c>
      <c r="B4" s="3" t="s">
        <v>119</v>
      </c>
      <c r="C4" s="4" t="s">
        <v>120</v>
      </c>
      <c r="D4" s="1" t="s">
        <v>0</v>
      </c>
      <c r="E4" s="3" t="s">
        <v>119</v>
      </c>
      <c r="F4" s="4" t="s">
        <v>120</v>
      </c>
    </row>
    <row r="5" spans="1:6" x14ac:dyDescent="0.25">
      <c r="A5" s="2" t="s">
        <v>1</v>
      </c>
      <c r="D5" s="2" t="s">
        <v>53</v>
      </c>
    </row>
    <row r="7" spans="1:6" x14ac:dyDescent="0.25">
      <c r="A7" s="2" t="s">
        <v>2</v>
      </c>
      <c r="D7" s="2" t="s">
        <v>54</v>
      </c>
    </row>
    <row r="8" spans="1:6" x14ac:dyDescent="0.25">
      <c r="A8" t="s">
        <v>3</v>
      </c>
      <c r="B8" s="5">
        <f>SUM(B9:B15)</f>
        <v>14666839.390000001</v>
      </c>
      <c r="C8" s="5">
        <f>SUM(C9:C15)</f>
        <v>66257836.729999997</v>
      </c>
      <c r="D8" t="s">
        <v>55</v>
      </c>
      <c r="E8" s="5">
        <f>SUM(E9:E17)</f>
        <v>1675954677.1300001</v>
      </c>
      <c r="F8" s="5">
        <f>SUM(F9:F17)</f>
        <v>1700098494.0300002</v>
      </c>
    </row>
    <row r="9" spans="1:6" x14ac:dyDescent="0.25">
      <c r="A9" t="s">
        <v>4</v>
      </c>
      <c r="B9" s="5">
        <v>482527.8</v>
      </c>
      <c r="C9" s="5">
        <v>326527.8</v>
      </c>
      <c r="D9" t="s">
        <v>88</v>
      </c>
      <c r="E9" s="5">
        <v>67057201.950000003</v>
      </c>
      <c r="F9" s="5">
        <v>22418879.699999999</v>
      </c>
    </row>
    <row r="10" spans="1:6" x14ac:dyDescent="0.25">
      <c r="A10" t="s">
        <v>5</v>
      </c>
      <c r="B10" s="5">
        <v>14184311.59</v>
      </c>
      <c r="C10" s="5">
        <v>65931308.93</v>
      </c>
      <c r="D10" t="s">
        <v>89</v>
      </c>
      <c r="E10" s="5">
        <v>873402082.52999997</v>
      </c>
      <c r="F10" s="5">
        <v>878459468.37</v>
      </c>
    </row>
    <row r="11" spans="1:6" x14ac:dyDescent="0.25">
      <c r="A11" t="s">
        <v>6</v>
      </c>
      <c r="B11" s="6">
        <v>0</v>
      </c>
      <c r="C11" s="6">
        <v>0</v>
      </c>
      <c r="D11" t="s">
        <v>90</v>
      </c>
      <c r="E11" s="5">
        <v>15113049.279999999</v>
      </c>
      <c r="F11" s="5">
        <v>16848549.280000001</v>
      </c>
    </row>
    <row r="12" spans="1:6" x14ac:dyDescent="0.25">
      <c r="A12" t="s">
        <v>7</v>
      </c>
      <c r="B12" s="6">
        <v>0</v>
      </c>
      <c r="C12" s="6">
        <v>0</v>
      </c>
      <c r="D12" t="s">
        <v>91</v>
      </c>
      <c r="E12" s="6">
        <v>0</v>
      </c>
      <c r="F12" s="6">
        <v>0</v>
      </c>
    </row>
    <row r="13" spans="1:6" x14ac:dyDescent="0.25">
      <c r="A13" t="s">
        <v>8</v>
      </c>
      <c r="B13" s="6">
        <v>0</v>
      </c>
      <c r="C13" s="6">
        <v>0</v>
      </c>
      <c r="D13" t="s">
        <v>92</v>
      </c>
      <c r="E13" s="6">
        <v>0</v>
      </c>
      <c r="F13" s="6">
        <v>0</v>
      </c>
    </row>
    <row r="14" spans="1:6" x14ac:dyDescent="0.25">
      <c r="A14" t="s">
        <v>9</v>
      </c>
      <c r="B14" s="6">
        <v>0</v>
      </c>
      <c r="C14" s="6">
        <v>0</v>
      </c>
      <c r="D14" t="s">
        <v>93</v>
      </c>
      <c r="E14" s="5">
        <v>1290555.3700000001</v>
      </c>
      <c r="F14" s="5">
        <v>1290555.3700000001</v>
      </c>
    </row>
    <row r="15" spans="1:6" x14ac:dyDescent="0.25">
      <c r="A15" t="s">
        <v>10</v>
      </c>
      <c r="B15" s="6">
        <v>0</v>
      </c>
      <c r="C15" s="6">
        <v>0</v>
      </c>
      <c r="D15" t="s">
        <v>94</v>
      </c>
      <c r="E15" s="5">
        <v>526873259.80000001</v>
      </c>
      <c r="F15" s="5">
        <v>598917292.33000004</v>
      </c>
    </row>
    <row r="16" spans="1:6" x14ac:dyDescent="0.25">
      <c r="A16" t="s">
        <v>11</v>
      </c>
      <c r="B16" s="5">
        <f>SUM(B17:B23)</f>
        <v>1819128561.6400001</v>
      </c>
      <c r="C16" s="5">
        <f>SUM(C17:C23)</f>
        <v>1680700361.5799999</v>
      </c>
      <c r="D16" t="s">
        <v>95</v>
      </c>
      <c r="E16" s="5">
        <v>0</v>
      </c>
      <c r="F16" s="5">
        <v>0</v>
      </c>
    </row>
    <row r="17" spans="1:6" x14ac:dyDescent="0.25">
      <c r="A17" t="s">
        <v>12</v>
      </c>
      <c r="B17" s="6">
        <v>0</v>
      </c>
      <c r="C17" s="6">
        <v>0</v>
      </c>
      <c r="D17" t="s">
        <v>96</v>
      </c>
      <c r="E17" s="5">
        <v>192218528.19999999</v>
      </c>
      <c r="F17" s="5">
        <v>182163748.97999999</v>
      </c>
    </row>
    <row r="18" spans="1:6" x14ac:dyDescent="0.25">
      <c r="A18" t="s">
        <v>13</v>
      </c>
      <c r="B18" s="5">
        <v>1648253587.1500001</v>
      </c>
      <c r="C18" s="5">
        <v>1517135706.3</v>
      </c>
      <c r="D18" t="s">
        <v>56</v>
      </c>
      <c r="E18" s="6">
        <f>SUM(E19:E25)</f>
        <v>0</v>
      </c>
      <c r="F18" s="6">
        <f>SUM(F19:F25)</f>
        <v>0</v>
      </c>
    </row>
    <row r="19" spans="1:6" x14ac:dyDescent="0.25">
      <c r="A19" t="s">
        <v>14</v>
      </c>
      <c r="B19" s="5">
        <v>4723995.82</v>
      </c>
      <c r="C19" s="5">
        <v>4536829.53</v>
      </c>
      <c r="D19" t="s">
        <v>97</v>
      </c>
      <c r="E19" s="6">
        <v>0</v>
      </c>
      <c r="F19" s="6">
        <v>0</v>
      </c>
    </row>
    <row r="20" spans="1:6" x14ac:dyDescent="0.25">
      <c r="A20" t="s">
        <v>15</v>
      </c>
      <c r="B20" s="6">
        <v>0</v>
      </c>
      <c r="C20" s="6">
        <v>0</v>
      </c>
      <c r="D20" t="s">
        <v>98</v>
      </c>
      <c r="E20" s="6">
        <v>0</v>
      </c>
      <c r="F20" s="6">
        <v>0</v>
      </c>
    </row>
    <row r="21" spans="1:6" x14ac:dyDescent="0.25">
      <c r="A21" t="s">
        <v>16</v>
      </c>
      <c r="B21" s="6">
        <v>0</v>
      </c>
      <c r="C21" s="6">
        <v>0</v>
      </c>
      <c r="D21" t="s">
        <v>99</v>
      </c>
      <c r="E21" s="6">
        <v>0</v>
      </c>
      <c r="F21" s="6">
        <v>0</v>
      </c>
    </row>
    <row r="22" spans="1:6" x14ac:dyDescent="0.25">
      <c r="A22" t="s">
        <v>17</v>
      </c>
      <c r="B22" s="6">
        <v>0</v>
      </c>
      <c r="C22" s="6">
        <v>0</v>
      </c>
      <c r="D22" t="s">
        <v>57</v>
      </c>
      <c r="E22" s="6">
        <v>0</v>
      </c>
      <c r="F22" s="6">
        <v>0</v>
      </c>
    </row>
    <row r="23" spans="1:6" x14ac:dyDescent="0.25">
      <c r="A23" t="s">
        <v>18</v>
      </c>
      <c r="B23" s="5">
        <v>166150978.66999999</v>
      </c>
      <c r="C23" s="5">
        <v>159027825.75</v>
      </c>
      <c r="D23" t="s">
        <v>100</v>
      </c>
      <c r="E23" s="6">
        <v>0</v>
      </c>
      <c r="F23" s="6">
        <v>0</v>
      </c>
    </row>
    <row r="24" spans="1:6" x14ac:dyDescent="0.25">
      <c r="A24" t="s">
        <v>19</v>
      </c>
      <c r="B24" s="5">
        <f>SUM(B25:B29)</f>
        <v>27075251.879999999</v>
      </c>
      <c r="C24" s="5">
        <v>25430566.59</v>
      </c>
      <c r="D24" t="s">
        <v>101</v>
      </c>
      <c r="E24" s="6">
        <v>0</v>
      </c>
      <c r="F24" s="6">
        <v>0</v>
      </c>
    </row>
    <row r="25" spans="1:6" ht="30" customHeight="1" x14ac:dyDescent="0.25">
      <c r="A25" s="7" t="s">
        <v>20</v>
      </c>
      <c r="B25" s="5">
        <v>9148042.2899999991</v>
      </c>
      <c r="C25" s="5">
        <v>9273357</v>
      </c>
      <c r="D25" t="s">
        <v>58</v>
      </c>
      <c r="E25" s="6">
        <v>0</v>
      </c>
      <c r="F25" s="6">
        <v>0</v>
      </c>
    </row>
    <row r="26" spans="1:6" ht="30" x14ac:dyDescent="0.25">
      <c r="A26" s="7" t="s">
        <v>21</v>
      </c>
      <c r="B26" s="6">
        <v>0</v>
      </c>
      <c r="C26" s="6">
        <v>0</v>
      </c>
      <c r="D26" t="s">
        <v>59</v>
      </c>
      <c r="E26" s="5">
        <f>SUM(E27:E29)</f>
        <v>36313278.579999998</v>
      </c>
      <c r="F26" s="5">
        <f>SUM(F27:F29)</f>
        <v>60622442.340000004</v>
      </c>
    </row>
    <row r="27" spans="1:6" ht="30" x14ac:dyDescent="0.25">
      <c r="A27" s="7" t="s">
        <v>22</v>
      </c>
      <c r="B27" s="6">
        <v>0</v>
      </c>
      <c r="C27" s="6">
        <v>0</v>
      </c>
      <c r="D27" t="s">
        <v>102</v>
      </c>
      <c r="E27" s="5">
        <v>36313278.579999998</v>
      </c>
      <c r="F27" s="5">
        <v>60622442.340000004</v>
      </c>
    </row>
    <row r="28" spans="1:6" x14ac:dyDescent="0.25">
      <c r="A28" t="s">
        <v>23</v>
      </c>
      <c r="B28" s="5">
        <v>7382375.2999999998</v>
      </c>
      <c r="C28" s="5">
        <v>7382375.2999999998</v>
      </c>
      <c r="D28" t="s">
        <v>103</v>
      </c>
      <c r="E28" s="6">
        <v>0</v>
      </c>
      <c r="F28" s="6">
        <v>0</v>
      </c>
    </row>
    <row r="29" spans="1:6" x14ac:dyDescent="0.25">
      <c r="A29" t="s">
        <v>24</v>
      </c>
      <c r="B29" s="5">
        <v>10544834.289999999</v>
      </c>
      <c r="C29" s="5">
        <v>8774834.2899999991</v>
      </c>
      <c r="D29" t="s">
        <v>104</v>
      </c>
      <c r="E29" s="6">
        <v>0</v>
      </c>
      <c r="F29" s="6">
        <v>0</v>
      </c>
    </row>
    <row r="30" spans="1:6" x14ac:dyDescent="0.25">
      <c r="A30" t="s">
        <v>25</v>
      </c>
      <c r="B30" s="6">
        <f>SUM(B31:B35)</f>
        <v>0</v>
      </c>
      <c r="C30" s="6">
        <f>SUM(C31:C35)</f>
        <v>0</v>
      </c>
      <c r="D30" t="s">
        <v>60</v>
      </c>
      <c r="E30" s="6">
        <f>SUM(E31:E33)</f>
        <v>0</v>
      </c>
      <c r="F30" s="6">
        <f>SUM(F31:F33)</f>
        <v>0</v>
      </c>
    </row>
    <row r="31" spans="1:6" x14ac:dyDescent="0.25">
      <c r="A31" t="s">
        <v>26</v>
      </c>
      <c r="B31" s="6">
        <v>0</v>
      </c>
      <c r="C31" s="6">
        <v>0</v>
      </c>
      <c r="D31" t="s">
        <v>105</v>
      </c>
      <c r="E31" s="6">
        <v>0</v>
      </c>
      <c r="F31" s="6">
        <v>0</v>
      </c>
    </row>
    <row r="32" spans="1:6" x14ac:dyDescent="0.25">
      <c r="A32" t="s">
        <v>27</v>
      </c>
      <c r="B32" s="6">
        <v>0</v>
      </c>
      <c r="C32" s="6">
        <v>0</v>
      </c>
      <c r="D32" t="s">
        <v>106</v>
      </c>
      <c r="E32" s="6">
        <v>0</v>
      </c>
      <c r="F32" s="6">
        <v>0</v>
      </c>
    </row>
    <row r="33" spans="1:6" x14ac:dyDescent="0.25">
      <c r="A33" t="s">
        <v>28</v>
      </c>
      <c r="B33" s="6">
        <v>0</v>
      </c>
      <c r="C33" s="6">
        <v>0</v>
      </c>
      <c r="D33" t="s">
        <v>107</v>
      </c>
      <c r="E33" s="6">
        <v>0</v>
      </c>
      <c r="F33" s="6">
        <v>0</v>
      </c>
    </row>
    <row r="34" spans="1:6" x14ac:dyDescent="0.25">
      <c r="A34" t="s">
        <v>29</v>
      </c>
      <c r="B34" s="6">
        <v>0</v>
      </c>
      <c r="C34" s="6">
        <v>0</v>
      </c>
      <c r="D34" t="s">
        <v>108</v>
      </c>
      <c r="E34" s="6">
        <v>0</v>
      </c>
      <c r="F34" s="6">
        <v>0</v>
      </c>
    </row>
    <row r="35" spans="1:6" x14ac:dyDescent="0.25">
      <c r="A35" t="s">
        <v>30</v>
      </c>
      <c r="B35" s="6">
        <v>0</v>
      </c>
      <c r="C35" s="6">
        <v>0</v>
      </c>
      <c r="D35" t="s">
        <v>109</v>
      </c>
      <c r="E35" s="6">
        <v>0</v>
      </c>
      <c r="F35" s="6">
        <v>0</v>
      </c>
    </row>
    <row r="36" spans="1:6" x14ac:dyDescent="0.25">
      <c r="A36" t="s">
        <v>31</v>
      </c>
      <c r="B36" s="5">
        <v>32687357.059999999</v>
      </c>
      <c r="C36" s="5">
        <v>31669440.789999999</v>
      </c>
      <c r="D36" t="s">
        <v>110</v>
      </c>
      <c r="E36" s="6">
        <v>0</v>
      </c>
      <c r="F36" s="6">
        <v>0</v>
      </c>
    </row>
    <row r="37" spans="1:6" x14ac:dyDescent="0.25">
      <c r="A37" t="s">
        <v>32</v>
      </c>
      <c r="B37" s="5">
        <f>SUM(B38:B39)</f>
        <v>-201796251.13</v>
      </c>
      <c r="C37" s="5">
        <f>SUM(C38:C39)</f>
        <v>-181861438.38999999</v>
      </c>
      <c r="D37" t="s">
        <v>61</v>
      </c>
      <c r="E37" s="6">
        <f>SUM(E38:E40)</f>
        <v>0</v>
      </c>
      <c r="F37" s="5">
        <f>SUM(F38:F40)</f>
        <v>1895540.19</v>
      </c>
    </row>
    <row r="38" spans="1:6" x14ac:dyDescent="0.25">
      <c r="A38" t="s">
        <v>33</v>
      </c>
      <c r="B38" s="5">
        <v>-201796251.13</v>
      </c>
      <c r="C38" s="5">
        <v>-181861438.38999999</v>
      </c>
      <c r="D38" t="s">
        <v>111</v>
      </c>
      <c r="E38" s="6">
        <v>0</v>
      </c>
      <c r="F38" s="5">
        <v>1895540.19</v>
      </c>
    </row>
    <row r="39" spans="1:6" x14ac:dyDescent="0.25">
      <c r="A39" t="s">
        <v>34</v>
      </c>
      <c r="B39" s="6">
        <v>0</v>
      </c>
      <c r="C39" s="6">
        <v>0</v>
      </c>
      <c r="D39" t="s">
        <v>112</v>
      </c>
      <c r="E39" s="6">
        <v>0</v>
      </c>
      <c r="F39" s="6">
        <v>0</v>
      </c>
    </row>
    <row r="40" spans="1:6" x14ac:dyDescent="0.25">
      <c r="A40" t="s">
        <v>35</v>
      </c>
      <c r="B40" s="6">
        <f>SUM(B41:B44)</f>
        <v>0</v>
      </c>
      <c r="C40" s="6">
        <v>0</v>
      </c>
      <c r="D40" t="s">
        <v>113</v>
      </c>
      <c r="E40" s="6">
        <v>0</v>
      </c>
      <c r="F40" s="6">
        <v>0</v>
      </c>
    </row>
    <row r="41" spans="1:6" x14ac:dyDescent="0.25">
      <c r="A41" t="s">
        <v>36</v>
      </c>
      <c r="B41" s="6">
        <v>0</v>
      </c>
      <c r="C41" s="6">
        <v>0</v>
      </c>
      <c r="D41" t="s">
        <v>62</v>
      </c>
      <c r="E41" s="5">
        <f>SUM(E42:E44)</f>
        <v>8620533.9299999997</v>
      </c>
      <c r="F41" s="5">
        <f>SUM(F42:F44)</f>
        <v>7640677.71</v>
      </c>
    </row>
    <row r="42" spans="1:6" x14ac:dyDescent="0.25">
      <c r="A42" t="s">
        <v>37</v>
      </c>
      <c r="B42" s="6">
        <v>0</v>
      </c>
      <c r="C42" s="6">
        <v>0</v>
      </c>
      <c r="D42" t="s">
        <v>114</v>
      </c>
      <c r="E42" s="5">
        <v>8620533.9299999997</v>
      </c>
      <c r="F42" s="5">
        <v>7640677.71</v>
      </c>
    </row>
    <row r="43" spans="1:6" x14ac:dyDescent="0.25">
      <c r="A43" t="s">
        <v>38</v>
      </c>
      <c r="B43" s="6">
        <v>0</v>
      </c>
      <c r="C43" s="6">
        <v>0</v>
      </c>
      <c r="D43" t="s">
        <v>115</v>
      </c>
      <c r="E43" s="6">
        <v>0</v>
      </c>
      <c r="F43" s="6">
        <v>0</v>
      </c>
    </row>
    <row r="44" spans="1:6" x14ac:dyDescent="0.25">
      <c r="A44" t="s">
        <v>39</v>
      </c>
      <c r="B44" s="6">
        <v>0</v>
      </c>
      <c r="C44" s="6">
        <v>0</v>
      </c>
      <c r="D44" t="s">
        <v>116</v>
      </c>
      <c r="E44" s="6">
        <v>0</v>
      </c>
      <c r="F44" s="6">
        <v>0</v>
      </c>
    </row>
    <row r="45" spans="1:6" x14ac:dyDescent="0.25">
      <c r="A45" s="2" t="s">
        <v>40</v>
      </c>
      <c r="B45" s="5">
        <f>B8+B16+B24+B36+B37+B40</f>
        <v>1691761758.8400002</v>
      </c>
      <c r="C45" s="5">
        <f>C8+C16+C24+C36+C37+C40</f>
        <v>1622196767.2999997</v>
      </c>
      <c r="D45" s="2" t="s">
        <v>63</v>
      </c>
      <c r="E45" s="5">
        <f>E8+E18+E26+E37+E41</f>
        <v>1720888489.6400001</v>
      </c>
      <c r="F45" s="5">
        <f>F8+F18+F26+F37+F41</f>
        <v>1770257154.2700002</v>
      </c>
    </row>
    <row r="46" spans="1:6" x14ac:dyDescent="0.25">
      <c r="B46" s="5"/>
      <c r="C46" s="5"/>
      <c r="E46" s="5"/>
      <c r="F46" s="5"/>
    </row>
    <row r="47" spans="1:6" x14ac:dyDescent="0.25">
      <c r="A47" s="2" t="s">
        <v>41</v>
      </c>
      <c r="B47" s="6"/>
      <c r="C47" s="6"/>
      <c r="D47" s="2" t="s">
        <v>64</v>
      </c>
      <c r="E47" s="5"/>
      <c r="F47" s="5"/>
    </row>
    <row r="48" spans="1:6" x14ac:dyDescent="0.25">
      <c r="A48" t="s">
        <v>42</v>
      </c>
      <c r="B48" s="6">
        <v>0</v>
      </c>
      <c r="C48" s="6">
        <v>0</v>
      </c>
      <c r="D48" t="s">
        <v>65</v>
      </c>
      <c r="E48" s="6">
        <v>0</v>
      </c>
      <c r="F48" s="6">
        <v>0</v>
      </c>
    </row>
    <row r="49" spans="1:6" x14ac:dyDescent="0.25">
      <c r="A49" t="s">
        <v>43</v>
      </c>
      <c r="B49" s="6">
        <v>0</v>
      </c>
      <c r="C49" s="6">
        <v>0</v>
      </c>
      <c r="D49" t="s">
        <v>66</v>
      </c>
      <c r="E49" s="6">
        <v>0</v>
      </c>
      <c r="F49" s="6">
        <v>0</v>
      </c>
    </row>
    <row r="50" spans="1:6" x14ac:dyDescent="0.25">
      <c r="A50" t="s">
        <v>44</v>
      </c>
      <c r="B50" s="5">
        <v>3184893632.8099999</v>
      </c>
      <c r="C50" s="5">
        <v>3182969417</v>
      </c>
      <c r="D50" t="s">
        <v>67</v>
      </c>
      <c r="E50" s="6">
        <v>0</v>
      </c>
      <c r="F50" s="6">
        <v>0</v>
      </c>
    </row>
    <row r="51" spans="1:6" x14ac:dyDescent="0.25">
      <c r="A51" t="s">
        <v>45</v>
      </c>
      <c r="B51" s="5">
        <v>128198038.01000001</v>
      </c>
      <c r="C51" s="5">
        <v>126711338.48</v>
      </c>
      <c r="D51" t="s">
        <v>68</v>
      </c>
      <c r="E51" s="6">
        <v>0</v>
      </c>
      <c r="F51" s="6">
        <v>0</v>
      </c>
    </row>
    <row r="52" spans="1:6" x14ac:dyDescent="0.25">
      <c r="A52" t="s">
        <v>46</v>
      </c>
      <c r="B52" s="5">
        <v>2306534.4500000002</v>
      </c>
      <c r="C52" s="5">
        <v>2306534.4500000002</v>
      </c>
      <c r="D52" t="s">
        <v>69</v>
      </c>
      <c r="E52" s="6">
        <v>0</v>
      </c>
      <c r="F52" s="6">
        <v>0</v>
      </c>
    </row>
    <row r="53" spans="1:6" x14ac:dyDescent="0.25">
      <c r="A53" t="s">
        <v>47</v>
      </c>
      <c r="B53" s="5">
        <v>-2064668620.5</v>
      </c>
      <c r="C53" s="5">
        <v>-2042875767.8199999</v>
      </c>
      <c r="D53" t="s">
        <v>70</v>
      </c>
      <c r="E53" s="5">
        <v>2545301.16</v>
      </c>
      <c r="F53" s="5">
        <v>3647352.31</v>
      </c>
    </row>
    <row r="54" spans="1:6" x14ac:dyDescent="0.25">
      <c r="A54" t="s">
        <v>48</v>
      </c>
      <c r="B54" s="5">
        <v>12257684.73</v>
      </c>
      <c r="C54" s="5">
        <v>10820997.1</v>
      </c>
      <c r="E54" s="5"/>
      <c r="F54" s="5"/>
    </row>
    <row r="55" spans="1:6" x14ac:dyDescent="0.25">
      <c r="A55" t="s">
        <v>49</v>
      </c>
      <c r="B55" s="6">
        <v>0</v>
      </c>
      <c r="C55" s="6">
        <v>0</v>
      </c>
      <c r="D55" s="2" t="s">
        <v>71</v>
      </c>
      <c r="E55" s="5">
        <f>SUM(E48:E54)</f>
        <v>2545301.16</v>
      </c>
      <c r="F55" s="5">
        <f>SUM(F48:F54)</f>
        <v>3647352.31</v>
      </c>
    </row>
    <row r="56" spans="1:6" x14ac:dyDescent="0.25">
      <c r="A56" t="s">
        <v>50</v>
      </c>
      <c r="B56" s="6">
        <v>0</v>
      </c>
      <c r="C56" s="6">
        <v>0</v>
      </c>
      <c r="E56" s="5"/>
      <c r="F56" s="5"/>
    </row>
    <row r="57" spans="1:6" x14ac:dyDescent="0.25">
      <c r="A57" s="2" t="s">
        <v>51</v>
      </c>
      <c r="B57" s="5">
        <f>SUM(B48:B56)</f>
        <v>1262987269.5</v>
      </c>
      <c r="C57" s="5">
        <f>SUM(C48:C56)</f>
        <v>1279932519.2099998</v>
      </c>
      <c r="D57" s="2" t="s">
        <v>72</v>
      </c>
      <c r="E57" s="5">
        <f>E45+E55</f>
        <v>1723433790.8000002</v>
      </c>
      <c r="F57" s="5">
        <f>F45+F55</f>
        <v>1773904506.5800002</v>
      </c>
    </row>
    <row r="58" spans="1:6" x14ac:dyDescent="0.25">
      <c r="B58" s="5"/>
      <c r="C58" s="5"/>
      <c r="E58" s="5"/>
      <c r="F58" s="5"/>
    </row>
    <row r="59" spans="1:6" x14ac:dyDescent="0.25">
      <c r="A59" s="2" t="s">
        <v>52</v>
      </c>
      <c r="B59" s="5">
        <f>B45+B57</f>
        <v>2954749028.3400002</v>
      </c>
      <c r="C59" s="5">
        <f>C45+C57</f>
        <v>2902129286.5099993</v>
      </c>
      <c r="E59" s="5"/>
      <c r="F59" s="5"/>
    </row>
    <row r="60" spans="1:6" x14ac:dyDescent="0.25">
      <c r="B60" s="5"/>
      <c r="C60" s="5"/>
      <c r="D60" s="2" t="s">
        <v>73</v>
      </c>
      <c r="E60" s="5"/>
      <c r="F60" s="5"/>
    </row>
    <row r="61" spans="1:6" x14ac:dyDescent="0.25">
      <c r="E61" s="5"/>
      <c r="F61" s="5"/>
    </row>
    <row r="62" spans="1:6" x14ac:dyDescent="0.25">
      <c r="D62" s="2" t="s">
        <v>74</v>
      </c>
      <c r="E62" s="5">
        <f>SUM(E63:E65)</f>
        <v>21780249.359999999</v>
      </c>
      <c r="F62" s="5">
        <f>SUM(F63:F65)</f>
        <v>21780249.359999999</v>
      </c>
    </row>
    <row r="63" spans="1:6" x14ac:dyDescent="0.25">
      <c r="D63" t="s">
        <v>75</v>
      </c>
      <c r="E63" s="5">
        <v>0</v>
      </c>
      <c r="F63" s="5">
        <v>0</v>
      </c>
    </row>
    <row r="64" spans="1:6" x14ac:dyDescent="0.25">
      <c r="D64" t="s">
        <v>76</v>
      </c>
      <c r="E64" s="5">
        <v>21780249.359999999</v>
      </c>
      <c r="F64" s="5">
        <v>21780249.359999999</v>
      </c>
    </row>
    <row r="65" spans="4:6" x14ac:dyDescent="0.25">
      <c r="D65" t="s">
        <v>77</v>
      </c>
      <c r="E65" s="5">
        <v>0</v>
      </c>
      <c r="F65" s="5">
        <v>0</v>
      </c>
    </row>
    <row r="66" spans="4:6" x14ac:dyDescent="0.25">
      <c r="E66" s="5"/>
      <c r="F66" s="5"/>
    </row>
    <row r="67" spans="4:6" x14ac:dyDescent="0.25">
      <c r="D67" s="2" t="s">
        <v>78</v>
      </c>
      <c r="E67" s="5">
        <f>SUM(E68:E72)</f>
        <v>1209534988.1799998</v>
      </c>
      <c r="F67" s="5">
        <f>SUM(F68:F72)</f>
        <v>1106444530.47</v>
      </c>
    </row>
    <row r="68" spans="4:6" x14ac:dyDescent="0.25">
      <c r="D68" t="s">
        <v>79</v>
      </c>
      <c r="E68" s="5">
        <v>78332552.590000004</v>
      </c>
      <c r="F68" s="5">
        <v>5347665.54</v>
      </c>
    </row>
    <row r="69" spans="4:6" x14ac:dyDescent="0.25">
      <c r="D69" t="s">
        <v>80</v>
      </c>
      <c r="E69" s="5">
        <v>259124085.30000001</v>
      </c>
      <c r="F69" s="5">
        <v>253776419.66</v>
      </c>
    </row>
    <row r="70" spans="4:6" x14ac:dyDescent="0.25">
      <c r="D70" t="s">
        <v>117</v>
      </c>
      <c r="E70" s="5">
        <v>833418008.01999998</v>
      </c>
      <c r="F70" s="5">
        <v>833418008.01999998</v>
      </c>
    </row>
    <row r="71" spans="4:6" x14ac:dyDescent="0.25">
      <c r="D71" t="s">
        <v>81</v>
      </c>
      <c r="E71" s="5">
        <v>0</v>
      </c>
      <c r="F71" s="5">
        <v>0</v>
      </c>
    </row>
    <row r="72" spans="4:6" x14ac:dyDescent="0.25">
      <c r="D72" t="s">
        <v>82</v>
      </c>
      <c r="E72" s="5">
        <v>38660342.270000003</v>
      </c>
      <c r="F72" s="5">
        <v>13902437.25</v>
      </c>
    </row>
    <row r="73" spans="4:6" x14ac:dyDescent="0.25">
      <c r="E73" s="5"/>
      <c r="F73" s="5"/>
    </row>
    <row r="74" spans="4:6" x14ac:dyDescent="0.25">
      <c r="D74" s="2" t="s">
        <v>83</v>
      </c>
      <c r="E74" s="5">
        <v>0</v>
      </c>
      <c r="F74" s="5">
        <v>0</v>
      </c>
    </row>
    <row r="75" spans="4:6" x14ac:dyDescent="0.25">
      <c r="D75" t="s">
        <v>84</v>
      </c>
      <c r="E75" s="5">
        <v>0</v>
      </c>
      <c r="F75" s="5">
        <v>0</v>
      </c>
    </row>
    <row r="76" spans="4:6" x14ac:dyDescent="0.25">
      <c r="D76" t="s">
        <v>85</v>
      </c>
      <c r="E76" s="5">
        <v>0</v>
      </c>
      <c r="F76" s="5">
        <v>0</v>
      </c>
    </row>
    <row r="77" spans="4:6" x14ac:dyDescent="0.25">
      <c r="E77" s="5"/>
      <c r="F77" s="5"/>
    </row>
    <row r="78" spans="4:6" x14ac:dyDescent="0.25">
      <c r="D78" s="2" t="s">
        <v>86</v>
      </c>
      <c r="E78" s="5">
        <f>E62+E67</f>
        <v>1231315237.5399997</v>
      </c>
      <c r="F78" s="5">
        <f>F62+F67</f>
        <v>1128224779.8299999</v>
      </c>
    </row>
    <row r="79" spans="4:6" x14ac:dyDescent="0.25">
      <c r="E79" s="5"/>
      <c r="F79" s="5"/>
    </row>
    <row r="80" spans="4:6" x14ac:dyDescent="0.25">
      <c r="D80" s="2" t="s">
        <v>87</v>
      </c>
      <c r="E80" s="5">
        <f>E57+E78</f>
        <v>2954749028.3400002</v>
      </c>
      <c r="F80" s="5">
        <f>F57+F78</f>
        <v>2902129286.4099998</v>
      </c>
    </row>
    <row r="81" spans="1:6" x14ac:dyDescent="0.25">
      <c r="E81" s="5"/>
      <c r="F81" s="5"/>
    </row>
    <row r="82" spans="1:6" x14ac:dyDescent="0.25">
      <c r="A82" t="s">
        <v>121</v>
      </c>
    </row>
    <row r="83" spans="1:6" x14ac:dyDescent="0.25">
      <c r="A83" t="s">
        <v>122</v>
      </c>
    </row>
  </sheetData>
  <mergeCells count="3">
    <mergeCell ref="A1:F1"/>
    <mergeCell ref="A2:F2"/>
    <mergeCell ref="A3:F3"/>
  </mergeCells>
  <printOptions horizontalCentered="1"/>
  <pageMargins left="0.31496062992125984" right="0.31496062992125984" top="0.35433070866141736" bottom="0.35433070866141736" header="0.11811023622047245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EdoSituacionFin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2022-10-19T15:49:23Z</cp:lastPrinted>
  <dcterms:created xsi:type="dcterms:W3CDTF">2017-04-11T22:17:32Z</dcterms:created>
  <dcterms:modified xsi:type="dcterms:W3CDTF">2022-10-25T16:43:23Z</dcterms:modified>
</cp:coreProperties>
</file>