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2\Portal CAP, Transp y SIPOT 2022\Fracc. XI Ley de Disciplina Financiera\3er. Trimestre\"/>
    </mc:Choice>
  </mc:AlternateContent>
  <bookViews>
    <workbookView xWindow="0" yWindow="0" windowWidth="20490" windowHeight="7125"/>
  </bookViews>
  <sheets>
    <sheet name="Formato 6b )" sheetId="3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1" l="1"/>
  <c r="H20" i="31" s="1"/>
  <c r="E19" i="31"/>
  <c r="G18" i="31"/>
  <c r="F18" i="31"/>
  <c r="D18" i="31"/>
  <c r="C18" i="31"/>
  <c r="E15" i="31"/>
  <c r="H15" i="31" s="1"/>
  <c r="E14" i="31"/>
  <c r="H14" i="31" s="1"/>
  <c r="E13" i="31"/>
  <c r="H13" i="31" s="1"/>
  <c r="E12" i="31"/>
  <c r="H12" i="31" s="1"/>
  <c r="E11" i="31"/>
  <c r="H11" i="31" s="1"/>
  <c r="E10" i="31"/>
  <c r="H10" i="31" s="1"/>
  <c r="G9" i="31"/>
  <c r="C9" i="31"/>
  <c r="F9" i="31"/>
  <c r="D9" i="31"/>
  <c r="C26" i="31" l="1"/>
  <c r="E18" i="31"/>
  <c r="H19" i="31"/>
  <c r="H18" i="31" s="1"/>
  <c r="D26" i="31"/>
  <c r="G26" i="31"/>
  <c r="F26" i="31"/>
  <c r="H9" i="31"/>
  <c r="E9" i="31"/>
  <c r="E26" i="31" l="1"/>
  <c r="H26" i="31"/>
</calcChain>
</file>

<file path=xl/sharedStrings.xml><?xml version="1.0" encoding="utf-8"?>
<sst xmlns="http://schemas.openxmlformats.org/spreadsheetml/2006/main" count="25" uniqueCount="23">
  <si>
    <t>(PESOS)</t>
  </si>
  <si>
    <t>Devengado</t>
  </si>
  <si>
    <t>Pagado</t>
  </si>
  <si>
    <t>Ampliaciones/ (Reducciones)</t>
  </si>
  <si>
    <t>Modificado</t>
  </si>
  <si>
    <t>Estado Analítico del Ejercicio del Presupuesto de Egresos Detallado - LDF</t>
  </si>
  <si>
    <t>Egresos</t>
  </si>
  <si>
    <t>III. Total de Egresos (III = I + II)</t>
  </si>
  <si>
    <t>Clasificación Administrativa</t>
  </si>
  <si>
    <t>Aprobado                                                                             (d)</t>
  </si>
  <si>
    <t>I. Gasto No Etiquetado                                                                                                   (I=A+B+C+D+E+F+G+H)</t>
  </si>
  <si>
    <t>II. Gasto Etiquetado                                                                                                                      (II=A+B+C+D+E+F+G+H)</t>
  </si>
  <si>
    <t>COMISION DE AGUA POTABLE Y ALCANTARILLADO DEL MUNICIPIO DE ACAPULCO</t>
  </si>
  <si>
    <t>Subejercicio                                               (e)</t>
  </si>
  <si>
    <t>DIRECCIÓN GENERAL</t>
  </si>
  <si>
    <t>DIRECCIÓN COMERCIAL</t>
  </si>
  <si>
    <t>DIRECCIÒN OPERATIVA</t>
  </si>
  <si>
    <t>DIRECCIÓN TÉCNICA</t>
  </si>
  <si>
    <t>DIRECCIÓN DE GESTIÓN CIUDADANA</t>
  </si>
  <si>
    <t>DIRECCIÓN DE  FINANZAS</t>
  </si>
  <si>
    <t xml:space="preserve">Concepto  (c)                                                                                       </t>
  </si>
  <si>
    <t>Formato 6 b) Estado Analítico del Ejercicio del Presupuesto de Egresos Detallado - LDF 
                        (Clasificación Administrativa)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</si>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</sst>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  <numFmt numFmtId="166" formatCode="#,##0.00_ ;\-#,##0.00\ 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0" fillId="0" borderId="10" xfId="0" applyBorder="1"/>
    <xf numFmtId="0" fontId="2" fillId="0" borderId="11" xfId="0" applyFont="1" applyBorder="1" applyAlignment="1">
      <alignment horizontal="justify" vertical="center" wrapText="1"/>
    </xf>
    <xf numFmtId="0" fontId="0" fillId="0" borderId="12" xfId="0" applyBorder="1"/>
    <xf numFmtId="0" fontId="2" fillId="0" borderId="14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Fill="1"/>
    <xf numFmtId="43" fontId="2" fillId="0" borderId="8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10" xfId="0" applyFill="1" applyBorder="1"/>
    <xf numFmtId="43" fontId="2" fillId="0" borderId="8" xfId="1" quotePrefix="1" applyFont="1" applyFill="1" applyBorder="1" applyAlignment="1">
      <alignment horizontal="right" vertical="center" wrapText="1"/>
    </xf>
    <xf numFmtId="43" fontId="10" fillId="0" borderId="18" xfId="0" applyNumberFormat="1" applyFont="1" applyFill="1" applyBorder="1" applyAlignment="1">
      <alignment horizontal="center" vertical="center" wrapText="1"/>
    </xf>
    <xf numFmtId="43" fontId="10" fillId="0" borderId="8" xfId="1" applyFont="1" applyFill="1" applyBorder="1" applyAlignment="1">
      <alignment horizontal="center" vertical="center" wrapText="1"/>
    </xf>
    <xf numFmtId="166" fontId="2" fillId="0" borderId="8" xfId="1" applyNumberFormat="1" applyFont="1" applyFill="1" applyBorder="1" applyAlignment="1">
      <alignment horizontal="right" vertical="center" wrapText="1"/>
    </xf>
    <xf numFmtId="44" fontId="11" fillId="0" borderId="8" xfId="2" applyFont="1" applyFill="1" applyBorder="1" applyAlignment="1">
      <alignment horizontal="center" vertical="center" wrapText="1"/>
    </xf>
    <xf numFmtId="43" fontId="0" fillId="0" borderId="0" xfId="0" applyNumberFormat="1" applyFill="1"/>
    <xf numFmtId="0" fontId="13" fillId="0" borderId="16" xfId="0" applyFont="1" applyBorder="1" applyAlignment="1">
      <alignment horizontal="left" wrapText="1"/>
    </xf>
    <xf numFmtId="0" fontId="13" fillId="0" borderId="17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="130" zoomScaleNormal="130" workbookViewId="0">
      <selection activeCell="G10" sqref="G10"/>
    </sheetView>
  </sheetViews>
  <sheetFormatPr baseColWidth="10" defaultRowHeight="15" x14ac:dyDescent="0.25"/>
  <cols>
    <col min="1" max="1" width="1.7109375" customWidth="1"/>
    <col min="2" max="2" width="23.5703125" customWidth="1"/>
    <col min="3" max="3" width="15.28515625" bestFit="1" customWidth="1"/>
    <col min="4" max="4" width="15" customWidth="1"/>
    <col min="5" max="7" width="15.140625" bestFit="1" customWidth="1"/>
    <col min="8" max="8" width="15.28515625" customWidth="1"/>
  </cols>
  <sheetData>
    <row r="1" spans="1:14" ht="34.5" customHeight="1" thickBot="1" x14ac:dyDescent="0.3">
      <c r="A1" s="19" t="s">
        <v>21</v>
      </c>
      <c r="B1" s="20"/>
      <c r="C1" s="20"/>
      <c r="D1" s="20"/>
      <c r="E1" s="20"/>
      <c r="F1" s="20"/>
      <c r="G1" s="20"/>
      <c r="H1" s="21"/>
    </row>
    <row r="2" spans="1:14" ht="15" customHeight="1" x14ac:dyDescent="0.25">
      <c r="A2" s="24" t="s">
        <v>12</v>
      </c>
      <c r="B2" s="25"/>
      <c r="C2" s="25"/>
      <c r="D2" s="25"/>
      <c r="E2" s="25"/>
      <c r="F2" s="25"/>
      <c r="G2" s="25"/>
      <c r="H2" s="26"/>
    </row>
    <row r="3" spans="1:14" x14ac:dyDescent="0.25">
      <c r="A3" s="27" t="s">
        <v>5</v>
      </c>
      <c r="B3" s="28"/>
      <c r="C3" s="28"/>
      <c r="D3" s="28"/>
      <c r="E3" s="28"/>
      <c r="F3" s="28"/>
      <c r="G3" s="28"/>
      <c r="H3" s="29"/>
    </row>
    <row r="4" spans="1:14" x14ac:dyDescent="0.25">
      <c r="A4" s="27" t="s">
        <v>8</v>
      </c>
      <c r="B4" s="28"/>
      <c r="C4" s="28"/>
      <c r="D4" s="28"/>
      <c r="E4" s="28"/>
      <c r="F4" s="28"/>
      <c r="G4" s="28"/>
      <c r="H4" s="29"/>
    </row>
    <row r="5" spans="1:14" ht="15" customHeight="1" x14ac:dyDescent="0.25">
      <c r="A5" s="30" t="s">
        <v>22</v>
      </c>
      <c r="B5" s="31"/>
      <c r="C5" s="31"/>
      <c r="D5" s="31"/>
      <c r="E5" s="31"/>
      <c r="F5" s="31"/>
      <c r="G5" s="31"/>
      <c r="H5" s="32"/>
    </row>
    <row r="6" spans="1:14" ht="15.75" thickBot="1" x14ac:dyDescent="0.3">
      <c r="A6" s="33" t="s">
        <v>0</v>
      </c>
      <c r="B6" s="34"/>
      <c r="C6" s="34"/>
      <c r="D6" s="34"/>
      <c r="E6" s="34"/>
      <c r="F6" s="34"/>
      <c r="G6" s="34"/>
      <c r="H6" s="35"/>
    </row>
    <row r="7" spans="1:14" ht="15.75" thickBot="1" x14ac:dyDescent="0.3">
      <c r="A7" s="36" t="s">
        <v>20</v>
      </c>
      <c r="B7" s="36"/>
      <c r="C7" s="36" t="s">
        <v>6</v>
      </c>
      <c r="D7" s="36"/>
      <c r="E7" s="36"/>
      <c r="F7" s="36"/>
      <c r="G7" s="36"/>
      <c r="H7" s="36" t="s">
        <v>13</v>
      </c>
    </row>
    <row r="8" spans="1:14" ht="17.25" thickBot="1" x14ac:dyDescent="0.3">
      <c r="A8" s="36"/>
      <c r="B8" s="36"/>
      <c r="C8" s="7" t="s">
        <v>9</v>
      </c>
      <c r="D8" s="7" t="s">
        <v>3</v>
      </c>
      <c r="E8" s="7" t="s">
        <v>4</v>
      </c>
      <c r="F8" s="7" t="s">
        <v>1</v>
      </c>
      <c r="G8" s="7" t="s">
        <v>2</v>
      </c>
      <c r="H8" s="36"/>
    </row>
    <row r="9" spans="1:14" s="8" customFormat="1" ht="25.5" customHeight="1" x14ac:dyDescent="0.25">
      <c r="A9" s="37" t="s">
        <v>10</v>
      </c>
      <c r="B9" s="37"/>
      <c r="C9" s="14">
        <f>SUM(C10:C15)</f>
        <v>936769310.66000021</v>
      </c>
      <c r="D9" s="14">
        <f t="shared" ref="D9:H9" si="0">SUM(D10:D15)</f>
        <v>-75221815.659999683</v>
      </c>
      <c r="E9" s="14">
        <f t="shared" si="0"/>
        <v>861547495.00000036</v>
      </c>
      <c r="F9" s="14">
        <f t="shared" si="0"/>
        <v>619007519.87000012</v>
      </c>
      <c r="G9" s="14">
        <f t="shared" si="0"/>
        <v>499285431.06999999</v>
      </c>
      <c r="H9" s="14">
        <f t="shared" si="0"/>
        <v>242539975.13000026</v>
      </c>
    </row>
    <row r="10" spans="1:14" s="8" customFormat="1" x14ac:dyDescent="0.25">
      <c r="A10" s="12"/>
      <c r="B10" s="11" t="s">
        <v>14</v>
      </c>
      <c r="C10" s="9">
        <v>85041433.320000008</v>
      </c>
      <c r="D10" s="9">
        <v>-18169259.330000043</v>
      </c>
      <c r="E10" s="9">
        <f>+C10+D10</f>
        <v>66872173.989999965</v>
      </c>
      <c r="F10" s="9">
        <v>41116695.549999975</v>
      </c>
      <c r="G10" s="9">
        <v>33377143.909999993</v>
      </c>
      <c r="H10" s="9">
        <f>+E10-F10</f>
        <v>25755478.43999999</v>
      </c>
      <c r="I10" s="18"/>
      <c r="J10" s="18"/>
      <c r="K10" s="18"/>
      <c r="L10" s="18"/>
      <c r="M10" s="18"/>
      <c r="N10" s="18"/>
    </row>
    <row r="11" spans="1:14" s="8" customFormat="1" x14ac:dyDescent="0.25">
      <c r="A11" s="12"/>
      <c r="B11" s="11" t="s">
        <v>19</v>
      </c>
      <c r="C11" s="9">
        <v>156296567.25999993</v>
      </c>
      <c r="D11" s="9">
        <v>-36387548.489999771</v>
      </c>
      <c r="E11" s="9">
        <f t="shared" ref="E11:E15" si="1">+C11+D11</f>
        <v>119909018.77000016</v>
      </c>
      <c r="F11" s="9">
        <v>82621390.270000055</v>
      </c>
      <c r="G11" s="9">
        <v>67008787.090000018</v>
      </c>
      <c r="H11" s="9">
        <f t="shared" ref="H11:H15" si="2">+E11-F11</f>
        <v>37287628.500000104</v>
      </c>
    </row>
    <row r="12" spans="1:14" s="8" customFormat="1" x14ac:dyDescent="0.25">
      <c r="A12" s="12"/>
      <c r="B12" s="11" t="s">
        <v>15</v>
      </c>
      <c r="C12" s="9">
        <v>97890218.310000002</v>
      </c>
      <c r="D12" s="9">
        <v>-4969560.7100000009</v>
      </c>
      <c r="E12" s="9">
        <f t="shared" si="1"/>
        <v>92920657.599999994</v>
      </c>
      <c r="F12" s="9">
        <v>68746313.680000052</v>
      </c>
      <c r="G12" s="9">
        <v>55190273.029999986</v>
      </c>
      <c r="H12" s="9">
        <f t="shared" si="2"/>
        <v>24174343.919999942</v>
      </c>
    </row>
    <row r="13" spans="1:14" s="8" customFormat="1" x14ac:dyDescent="0.25">
      <c r="A13" s="12"/>
      <c r="B13" s="11" t="s">
        <v>16</v>
      </c>
      <c r="C13" s="9">
        <v>546760267.71000016</v>
      </c>
      <c r="D13" s="9">
        <v>-10571757.749999866</v>
      </c>
      <c r="E13" s="9">
        <f>+C13+D13</f>
        <v>536188509.96000028</v>
      </c>
      <c r="F13" s="9">
        <v>393515074.54000008</v>
      </c>
      <c r="G13" s="9">
        <v>319621381.96000004</v>
      </c>
      <c r="H13" s="9">
        <f>+E13-F13</f>
        <v>142673435.4200002</v>
      </c>
    </row>
    <row r="14" spans="1:14" s="8" customFormat="1" x14ac:dyDescent="0.25">
      <c r="A14" s="12"/>
      <c r="B14" s="11" t="s">
        <v>17</v>
      </c>
      <c r="C14" s="9">
        <v>34164763.300000019</v>
      </c>
      <c r="D14" s="9">
        <v>-3478817.3800000101</v>
      </c>
      <c r="E14" s="9">
        <f t="shared" si="1"/>
        <v>30685945.920000009</v>
      </c>
      <c r="F14" s="9">
        <v>21849242.160000004</v>
      </c>
      <c r="G14" s="9">
        <v>14744699.530000001</v>
      </c>
      <c r="H14" s="9">
        <f t="shared" si="2"/>
        <v>8836703.7600000054</v>
      </c>
    </row>
    <row r="15" spans="1:14" s="8" customFormat="1" x14ac:dyDescent="0.25">
      <c r="A15" s="12"/>
      <c r="B15" s="11" t="s">
        <v>18</v>
      </c>
      <c r="C15" s="9">
        <v>16616060.760000002</v>
      </c>
      <c r="D15" s="9">
        <v>-1644871.9999999944</v>
      </c>
      <c r="E15" s="9">
        <f t="shared" si="1"/>
        <v>14971188.760000007</v>
      </c>
      <c r="F15" s="9">
        <v>11158803.67</v>
      </c>
      <c r="G15" s="9">
        <v>9343145.5500000007</v>
      </c>
      <c r="H15" s="9">
        <f t="shared" si="2"/>
        <v>3812385.0900000073</v>
      </c>
    </row>
    <row r="16" spans="1:14" s="8" customFormat="1" x14ac:dyDescent="0.25">
      <c r="A16" s="12"/>
      <c r="B16" s="11"/>
      <c r="C16" s="10"/>
      <c r="D16" s="10"/>
      <c r="E16" s="10"/>
      <c r="F16" s="10"/>
      <c r="G16" s="10"/>
      <c r="H16" s="10"/>
    </row>
    <row r="17" spans="1:14" s="8" customFormat="1" x14ac:dyDescent="0.25">
      <c r="A17" s="12"/>
      <c r="B17" s="11"/>
      <c r="C17" s="10"/>
      <c r="D17" s="10"/>
      <c r="E17" s="10"/>
      <c r="F17" s="10"/>
      <c r="G17" s="10"/>
      <c r="H17" s="10"/>
    </row>
    <row r="18" spans="1:14" s="8" customFormat="1" ht="26.25" customHeight="1" x14ac:dyDescent="0.25">
      <c r="A18" s="38" t="s">
        <v>11</v>
      </c>
      <c r="B18" s="38"/>
      <c r="C18" s="15">
        <f>SUM(C19:C20)</f>
        <v>10000000</v>
      </c>
      <c r="D18" s="15">
        <f t="shared" ref="D18:H18" si="3">SUM(D19:D20)</f>
        <v>-5320480.3599999994</v>
      </c>
      <c r="E18" s="15">
        <f t="shared" si="3"/>
        <v>4679519.6400000006</v>
      </c>
      <c r="F18" s="15">
        <f t="shared" si="3"/>
        <v>0</v>
      </c>
      <c r="G18" s="15">
        <f t="shared" si="3"/>
        <v>0</v>
      </c>
      <c r="H18" s="15">
        <f t="shared" si="3"/>
        <v>4679519.6400000006</v>
      </c>
    </row>
    <row r="19" spans="1:14" s="8" customFormat="1" x14ac:dyDescent="0.25">
      <c r="A19" s="12"/>
      <c r="B19" s="11" t="s">
        <v>16</v>
      </c>
      <c r="C19" s="9">
        <v>6000000</v>
      </c>
      <c r="D19" s="16">
        <v>-3320480.3599999994</v>
      </c>
      <c r="E19" s="9">
        <f t="shared" ref="E19:E20" si="4">+C19+D19</f>
        <v>2679519.6400000006</v>
      </c>
      <c r="F19" s="9">
        <v>0</v>
      </c>
      <c r="G19" s="13">
        <v>0</v>
      </c>
      <c r="H19" s="9">
        <f t="shared" ref="H19:H20" si="5">+E19-F19</f>
        <v>2679519.6400000006</v>
      </c>
      <c r="I19" s="18"/>
      <c r="J19" s="18"/>
      <c r="K19" s="18"/>
      <c r="L19" s="18"/>
      <c r="M19" s="18"/>
      <c r="N19" s="18"/>
    </row>
    <row r="20" spans="1:14" s="8" customFormat="1" x14ac:dyDescent="0.25">
      <c r="A20" s="12"/>
      <c r="B20" s="11" t="s">
        <v>17</v>
      </c>
      <c r="C20" s="9">
        <v>4000000</v>
      </c>
      <c r="D20" s="16">
        <v>-2000000</v>
      </c>
      <c r="E20" s="9">
        <f t="shared" si="4"/>
        <v>2000000</v>
      </c>
      <c r="F20" s="13">
        <v>0</v>
      </c>
      <c r="G20" s="16">
        <v>0</v>
      </c>
      <c r="H20" s="9">
        <f t="shared" si="5"/>
        <v>2000000</v>
      </c>
    </row>
    <row r="21" spans="1:14" s="8" customFormat="1" x14ac:dyDescent="0.25">
      <c r="A21" s="12"/>
      <c r="B21" s="11"/>
      <c r="C21" s="10"/>
      <c r="D21" s="10"/>
      <c r="E21" s="10"/>
      <c r="F21" s="10"/>
      <c r="G21" s="10"/>
      <c r="H21" s="10"/>
    </row>
    <row r="22" spans="1:14" s="8" customFormat="1" x14ac:dyDescent="0.25">
      <c r="A22" s="12"/>
      <c r="B22" s="11"/>
      <c r="C22" s="10"/>
      <c r="D22" s="10"/>
      <c r="E22" s="10"/>
      <c r="F22" s="10"/>
      <c r="G22" s="10"/>
      <c r="H22" s="10"/>
    </row>
    <row r="23" spans="1:14" x14ac:dyDescent="0.25">
      <c r="A23" s="1"/>
      <c r="B23" s="6"/>
      <c r="C23" s="10"/>
      <c r="D23" s="10"/>
      <c r="E23" s="10"/>
      <c r="F23" s="10"/>
      <c r="G23" s="10"/>
      <c r="H23" s="10"/>
    </row>
    <row r="24" spans="1:14" x14ac:dyDescent="0.25">
      <c r="A24" s="1"/>
      <c r="B24" s="6"/>
      <c r="C24" s="10"/>
      <c r="D24" s="10"/>
      <c r="E24" s="10"/>
      <c r="F24" s="10"/>
      <c r="G24" s="10"/>
      <c r="H24" s="10"/>
    </row>
    <row r="25" spans="1:14" x14ac:dyDescent="0.25">
      <c r="A25" s="1"/>
      <c r="B25" s="2"/>
      <c r="C25" s="10"/>
      <c r="D25" s="10"/>
      <c r="E25" s="10"/>
      <c r="F25" s="10"/>
      <c r="G25" s="10"/>
      <c r="H25" s="10"/>
    </row>
    <row r="26" spans="1:14" ht="20.25" customHeight="1" x14ac:dyDescent="0.25">
      <c r="A26" s="22" t="s">
        <v>7</v>
      </c>
      <c r="B26" s="23"/>
      <c r="C26" s="17">
        <f>+C9+C18</f>
        <v>946769310.66000021</v>
      </c>
      <c r="D26" s="17">
        <f t="shared" ref="D26:H26" si="6">+D9+D18</f>
        <v>-80542296.019999683</v>
      </c>
      <c r="E26" s="17">
        <f t="shared" si="6"/>
        <v>866227014.64000034</v>
      </c>
      <c r="F26" s="17">
        <f t="shared" si="6"/>
        <v>619007519.87000012</v>
      </c>
      <c r="G26" s="17">
        <f t="shared" si="6"/>
        <v>499285431.06999999</v>
      </c>
      <c r="H26" s="17">
        <f t="shared" si="6"/>
        <v>247219494.77000028</v>
      </c>
    </row>
    <row r="27" spans="1:14" ht="15.75" thickBot="1" x14ac:dyDescent="0.3">
      <c r="A27" s="3"/>
      <c r="B27" s="4"/>
      <c r="C27" s="5"/>
      <c r="D27" s="5"/>
      <c r="E27" s="5"/>
      <c r="F27" s="5"/>
      <c r="G27" s="5"/>
      <c r="H27" s="5"/>
    </row>
  </sheetData>
  <mergeCells count="12">
    <mergeCell ref="A1:H1"/>
    <mergeCell ref="A26:B26"/>
    <mergeCell ref="A2:H2"/>
    <mergeCell ref="A3:H3"/>
    <mergeCell ref="A4:H4"/>
    <mergeCell ref="A5:H5"/>
    <mergeCell ref="A6:H6"/>
    <mergeCell ref="A7:B8"/>
    <mergeCell ref="C7:G7"/>
    <mergeCell ref="H7:H8"/>
    <mergeCell ref="A9:B9"/>
    <mergeCell ref="A18:B18"/>
  </mergeCells>
  <printOptions horizontalCentered="1"/>
  <pageMargins left="0.51181102362204722" right="0.31496062992125984" top="0.39370078740157483" bottom="0.35433070866141736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6b 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Soporte</cp:lastModifiedBy>
  <cp:lastPrinted>2021-06-08T16:51:39Z</cp:lastPrinted>
  <dcterms:created xsi:type="dcterms:W3CDTF">2016-10-14T15:00:32Z</dcterms:created>
  <dcterms:modified xsi:type="dcterms:W3CDTF">2022-10-25T14:56:27Z</dcterms:modified>
</cp:coreProperties>
</file>