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\Desktop\POA2021 COMPARTIDO\2021\Portal CAPAMA, Transparencia y SIPOT 2021\3er.tri LDF\"/>
    </mc:Choice>
  </mc:AlternateContent>
  <bookViews>
    <workbookView xWindow="-120" yWindow="-120" windowWidth="20730" windowHeight="11160"/>
  </bookViews>
  <sheets>
    <sheet name="Formato 6 c)" sheetId="32" r:id="rId1"/>
  </sheets>
  <definedNames>
    <definedName name="_xlnm.Print_Titles" localSheetId="0">'Formato 6 c)'!$1:$8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8" i="32" l="1"/>
  <c r="H78" i="32"/>
  <c r="G78" i="32"/>
  <c r="F78" i="32"/>
  <c r="E78" i="32"/>
  <c r="D78" i="32"/>
  <c r="I67" i="32"/>
  <c r="H67" i="32"/>
  <c r="G67" i="32"/>
  <c r="F67" i="32"/>
  <c r="E67" i="32"/>
  <c r="D67" i="32"/>
  <c r="F60" i="32"/>
  <c r="I60" i="32" s="1"/>
  <c r="I58" i="32" s="1"/>
  <c r="I47" i="32" s="1"/>
  <c r="H58" i="32"/>
  <c r="G58" i="32"/>
  <c r="E58" i="32"/>
  <c r="D58" i="32"/>
  <c r="I48" i="32"/>
  <c r="H48" i="32"/>
  <c r="G48" i="32"/>
  <c r="F48" i="32"/>
  <c r="E48" i="32"/>
  <c r="E47" i="32"/>
  <c r="D48" i="32"/>
  <c r="H47" i="32"/>
  <c r="F45" i="32"/>
  <c r="I45" i="32" s="1"/>
  <c r="F42" i="32"/>
  <c r="H41" i="32"/>
  <c r="G41" i="32"/>
  <c r="E41" i="32"/>
  <c r="D41" i="32"/>
  <c r="I30" i="32"/>
  <c r="H30" i="32"/>
  <c r="G30" i="32"/>
  <c r="F30" i="32"/>
  <c r="E30" i="32"/>
  <c r="D30" i="32"/>
  <c r="G21" i="32"/>
  <c r="F23" i="32"/>
  <c r="H21" i="32"/>
  <c r="D21" i="32"/>
  <c r="I11" i="32"/>
  <c r="H11" i="32"/>
  <c r="G11" i="32"/>
  <c r="F11" i="32"/>
  <c r="E11" i="32"/>
  <c r="D11" i="32"/>
  <c r="G47" i="32"/>
  <c r="D47" i="32"/>
  <c r="H10" i="32"/>
  <c r="F58" i="32"/>
  <c r="G10" i="32"/>
  <c r="E21" i="32"/>
  <c r="E10" i="32" s="1"/>
  <c r="H84" i="32" l="1"/>
  <c r="F41" i="32"/>
  <c r="I42" i="32"/>
  <c r="F47" i="32"/>
  <c r="I41" i="32"/>
  <c r="I23" i="32"/>
  <c r="I21" i="32" s="1"/>
  <c r="I10" i="32" s="1"/>
  <c r="I84" i="32" s="1"/>
  <c r="F21" i="32"/>
  <c r="F10" i="32" s="1"/>
  <c r="F84" i="32" s="1"/>
  <c r="D10" i="32"/>
  <c r="D84" i="32" s="1"/>
  <c r="G84" i="32"/>
  <c r="E84" i="32"/>
</calcChain>
</file>

<file path=xl/sharedStrings.xml><?xml version="1.0" encoding="utf-8"?>
<sst xmlns="http://schemas.openxmlformats.org/spreadsheetml/2006/main" count="81" uniqueCount="51">
  <si>
    <t>(PESOS)</t>
  </si>
  <si>
    <t>Devengado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</si>
  <si>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</si>
  <si>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</si>
  <si>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</si>
  <si>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</si>
  <si>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</si>
  <si>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</si>
  <si>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</si>
  <si>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</si>
  <si>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</si>
  <si>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</si>
  <si>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</si>
  <si>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</si>
  <si>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</si>
  <si>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</si>
  <si>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</si>
  <si>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</si>
  <si>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</si>
  <si>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</si>
  <si>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</si>
  <si>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</si>
  <si>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</si>
  <si>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</si>
  <si>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</si>
  <si>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</si>
  <si>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</si>
  <si>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</si>
  <si>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</si>
  <si>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</si>
  <si>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</si>
  <si>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</si>
  <si>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</si>
  <si>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</si>
  <si>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</si>
  <si>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</si>
  <si>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</si>
  <si>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</si>
  <si>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</si>
  <si>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</si>
  <si>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D. Otras No Clasificadas en Funciones Anteriores                                           (D=d1+d2+d3+d4)</t>
  </si>
  <si>
    <t>D. Otras No Clasificadas en Funciones Anteriores                                       (D=d1+d2+d3+d4)</t>
  </si>
  <si>
    <t>Aprobado                                                                                          (d)</t>
  </si>
  <si>
    <t>Subejercicio                                        (e)</t>
  </si>
  <si>
    <t>d1) Transacciones de la Deuda Publica / Costo Financiero de la Deuda</t>
  </si>
  <si>
    <t>COMISION DE AGUA POTABLE Y ALCANTARILLADO DEL MUNICIPIO DE ACAPULCO</t>
  </si>
  <si>
    <t>C. Desarrollo Económico                                                                                       (C=c1+c2+c3+c4+c5+c6+c7+c8+c9)</t>
  </si>
  <si>
    <t>C. Desarrollo Económico                                                                       (C=c1+c2+c3+c4+c5+c6+c7+c8+c9)</t>
  </si>
  <si>
    <t>Concepto (c)</t>
  </si>
  <si>
    <t>Formato 6 c) Estado Analítico del Ejercicio del Presupuesto de Egresos Detallado -LDF 
                       (Claisificación Funcional)</t>
  </si>
  <si>
    <t>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</si>
</sst>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  <xf numFmtId="0" fontId="5" fillId="0" borderId="0"/>
    <xf numFmtId="0" fontId="5" fillId="0" borderId="0">
      <alignment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</cellStyleXfs>
  <cellXfs count="49">
    <xf numFmtId="0" fontId="0" fillId="0" borderId="0" xfId="0"/>
    <xf numFmtId="0" fontId="3" fillId="0" borderId="10" xfId="0" applyFont="1" applyFill="1" applyBorder="1" applyAlignment="1">
      <alignment horizontal="center" vertical="center"/>
    </xf>
    <xf numFmtId="43" fontId="3" fillId="0" borderId="10" xfId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/>
    </xf>
    <xf numFmtId="0" fontId="0" fillId="0" borderId="13" xfId="0" applyFill="1" applyBorder="1"/>
    <xf numFmtId="0" fontId="0" fillId="0" borderId="24" xfId="0" applyFill="1" applyBorder="1"/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15" xfId="0" applyFill="1" applyBorder="1"/>
    <xf numFmtId="0" fontId="3" fillId="0" borderId="23" xfId="0" applyFont="1" applyFill="1" applyBorder="1" applyAlignment="1">
      <alignment horizontal="left" vertical="center"/>
    </xf>
    <xf numFmtId="44" fontId="13" fillId="0" borderId="0" xfId="0" applyNumberFormat="1" applyFont="1"/>
    <xf numFmtId="44" fontId="15" fillId="0" borderId="10" xfId="2" applyFont="1" applyFill="1" applyBorder="1" applyAlignment="1">
      <alignment horizontal="center" vertical="center"/>
    </xf>
    <xf numFmtId="43" fontId="15" fillId="0" borderId="10" xfId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 wrapText="1"/>
    </xf>
    <xf numFmtId="43" fontId="14" fillId="0" borderId="10" xfId="1" applyFont="1" applyFill="1" applyBorder="1" applyAlignment="1">
      <alignment horizontal="center" vertical="center"/>
    </xf>
    <xf numFmtId="43" fontId="15" fillId="0" borderId="10" xfId="1" applyFont="1" applyFill="1" applyBorder="1" applyAlignment="1">
      <alignment horizontal="center" vertical="center"/>
    </xf>
    <xf numFmtId="43" fontId="0" fillId="0" borderId="0" xfId="1" applyFont="1"/>
    <xf numFmtId="0" fontId="11" fillId="0" borderId="0" xfId="0" applyFont="1" applyFill="1"/>
    <xf numFmtId="44" fontId="11" fillId="0" borderId="0" xfId="0" applyNumberFormat="1" applyFont="1" applyFill="1"/>
    <xf numFmtId="0" fontId="1" fillId="0" borderId="1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/>
    </xf>
    <xf numFmtId="0" fontId="14" fillId="0" borderId="22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justify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2" fillId="0" borderId="19" xfId="0" applyFont="1" applyBorder="1" applyAlignment="1">
      <alignment horizontal="left" wrapText="1"/>
    </xf>
    <xf numFmtId="0" fontId="12" fillId="0" borderId="20" xfId="0" applyFont="1" applyBorder="1" applyAlignment="1">
      <alignment horizontal="left"/>
    </xf>
    <xf numFmtId="0" fontId="12" fillId="0" borderId="18" xfId="0" applyFont="1" applyBorder="1" applyAlignment="1">
      <alignment horizontal="left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100633</xdr:colOff>
      <xdr:row>87</xdr:row>
      <xdr:rowOff>179734</xdr:rowOff>
    </xdr:from>
    <xdr:to>
      <xdr:col>3</xdr:col>
      <xdr:colOff>50810</xdr:colOff>
      <xdr:row>94</xdr:row>
      <xdr:rowOff>36858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 bwMode="auto">
        <a:xfrm>
          <a:off x="335095" y="17544542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70688</xdr:colOff>
      <xdr:row>95</xdr:row>
      <xdr:rowOff>173934</xdr:rowOff>
    </xdr:from>
    <xdr:to>
      <xdr:col>8</xdr:col>
      <xdr:colOff>158675</xdr:colOff>
      <xdr:row>102</xdr:row>
      <xdr:rowOff>31058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>
          <a:spLocks noChangeArrowheads="1"/>
        </xdr:cNvSpPr>
      </xdr:nvSpPr>
      <xdr:spPr bwMode="auto">
        <a:xfrm>
          <a:off x="5155573" y="19062742"/>
          <a:ext cx="18611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Adalí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96</xdr:row>
      <xdr:rowOff>0</xdr:rowOff>
    </xdr:from>
    <xdr:to>
      <xdr:col>3</xdr:col>
      <xdr:colOff>226402</xdr:colOff>
      <xdr:row>102</xdr:row>
      <xdr:rowOff>47624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234462" y="19079308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Roberto Villalobos Alcalde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65953</xdr:colOff>
      <xdr:row>87</xdr:row>
      <xdr:rowOff>7323</xdr:rowOff>
    </xdr:from>
    <xdr:to>
      <xdr:col>7</xdr:col>
      <xdr:colOff>961833</xdr:colOff>
      <xdr:row>93</xdr:row>
      <xdr:rowOff>115000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78107F48-AE37-41AC-A399-6504F83C2844}"/>
            </a:ext>
          </a:extLst>
        </xdr:cNvPr>
        <xdr:cNvSpPr txBox="1">
          <a:spLocks noChangeArrowheads="1"/>
        </xdr:cNvSpPr>
      </xdr:nvSpPr>
      <xdr:spPr bwMode="auto">
        <a:xfrm>
          <a:off x="5729665" y="17108361"/>
          <a:ext cx="1906995" cy="1250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Ma. del Rosario Marchan Radilla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Enc. de la Dirección de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zoomScale="130" zoomScaleNormal="130" workbookViewId="0">
      <selection activeCell="E43" sqref="E43"/>
    </sheetView>
  </sheetViews>
  <sheetFormatPr baseColWidth="10" defaultRowHeight="15" x14ac:dyDescent="0.25"/>
  <cols>
    <col min="1" max="2" width="1.7109375" customWidth="1"/>
    <col min="3" max="3" width="36" customWidth="1"/>
    <col min="4" max="4" width="15.28515625" customWidth="1"/>
    <col min="5" max="6" width="15" customWidth="1"/>
    <col min="7" max="7" width="15.140625" customWidth="1"/>
    <col min="8" max="9" width="15" customWidth="1"/>
  </cols>
  <sheetData>
    <row r="1" spans="1:9" ht="30.75" customHeight="1" thickBot="1" x14ac:dyDescent="0.3">
      <c r="A1" s="46" t="s">
        <v>49</v>
      </c>
      <c r="B1" s="47"/>
      <c r="C1" s="47"/>
      <c r="D1" s="47"/>
      <c r="E1" s="47"/>
      <c r="F1" s="47"/>
      <c r="G1" s="47"/>
      <c r="H1" s="47"/>
      <c r="I1" s="48"/>
    </row>
    <row r="2" spans="1:9" x14ac:dyDescent="0.25">
      <c r="A2" s="28" t="s">
        <v>45</v>
      </c>
      <c r="B2" s="28"/>
      <c r="C2" s="28"/>
      <c r="D2" s="28"/>
      <c r="E2" s="28"/>
      <c r="F2" s="28"/>
      <c r="G2" s="28"/>
      <c r="H2" s="28"/>
      <c r="I2" s="28"/>
    </row>
    <row r="3" spans="1:9" x14ac:dyDescent="0.25">
      <c r="A3" s="29" t="s">
        <v>3</v>
      </c>
      <c r="B3" s="29"/>
      <c r="C3" s="29"/>
      <c r="D3" s="29"/>
      <c r="E3" s="29"/>
      <c r="F3" s="29"/>
      <c r="G3" s="29"/>
      <c r="H3" s="29"/>
      <c r="I3" s="29"/>
    </row>
    <row r="4" spans="1:9" x14ac:dyDescent="0.25">
      <c r="A4" s="29" t="s">
        <v>8</v>
      </c>
      <c r="B4" s="29"/>
      <c r="C4" s="29"/>
      <c r="D4" s="29"/>
      <c r="E4" s="29"/>
      <c r="F4" s="29"/>
      <c r="G4" s="29"/>
      <c r="H4" s="29"/>
      <c r="I4" s="29"/>
    </row>
    <row r="5" spans="1:9" x14ac:dyDescent="0.25">
      <c r="A5" s="29" t="s">
        <v>50</v>
      </c>
      <c r="B5" s="29"/>
      <c r="C5" s="29"/>
      <c r="D5" s="29"/>
      <c r="E5" s="29"/>
      <c r="F5" s="29"/>
      <c r="G5" s="29"/>
      <c r="H5" s="29"/>
      <c r="I5" s="29"/>
    </row>
    <row r="6" spans="1:9" ht="15.75" thickBot="1" x14ac:dyDescent="0.3">
      <c r="A6" s="29" t="s">
        <v>0</v>
      </c>
      <c r="B6" s="29"/>
      <c r="C6" s="29"/>
      <c r="D6" s="29"/>
      <c r="E6" s="29"/>
      <c r="F6" s="29"/>
      <c r="G6" s="29"/>
      <c r="H6" s="29"/>
      <c r="I6" s="29"/>
    </row>
    <row r="7" spans="1:9" ht="15.75" customHeight="1" thickBot="1" x14ac:dyDescent="0.3">
      <c r="A7" s="30" t="s">
        <v>48</v>
      </c>
      <c r="B7" s="31"/>
      <c r="C7" s="32"/>
      <c r="D7" s="42" t="s">
        <v>4</v>
      </c>
      <c r="E7" s="42"/>
      <c r="F7" s="42"/>
      <c r="G7" s="42"/>
      <c r="H7" s="42"/>
      <c r="I7" s="42" t="s">
        <v>43</v>
      </c>
    </row>
    <row r="8" spans="1:9" ht="21" customHeight="1" thickBot="1" x14ac:dyDescent="0.3">
      <c r="A8" s="33"/>
      <c r="B8" s="34"/>
      <c r="C8" s="35"/>
      <c r="D8" s="3" t="s">
        <v>42</v>
      </c>
      <c r="E8" s="3" t="s">
        <v>5</v>
      </c>
      <c r="F8" s="3" t="s">
        <v>6</v>
      </c>
      <c r="G8" s="3" t="s">
        <v>1</v>
      </c>
      <c r="H8" s="3" t="s">
        <v>2</v>
      </c>
      <c r="I8" s="42"/>
    </row>
    <row r="9" spans="1:9" s="4" customFormat="1" ht="9.9499999999999993" customHeight="1" x14ac:dyDescent="0.25">
      <c r="A9" s="10"/>
      <c r="B9" s="43"/>
      <c r="C9" s="44"/>
      <c r="D9" s="11"/>
      <c r="E9" s="11"/>
      <c r="F9" s="11"/>
      <c r="G9" s="11"/>
      <c r="H9" s="11"/>
      <c r="I9" s="11"/>
    </row>
    <row r="10" spans="1:9" s="4" customFormat="1" ht="14.45" customHeight="1" x14ac:dyDescent="0.25">
      <c r="A10" s="45" t="s">
        <v>9</v>
      </c>
      <c r="B10" s="45"/>
      <c r="C10" s="45"/>
      <c r="D10" s="18">
        <f>SUM(D11,D21,D30,D41)</f>
        <v>927494366.99000013</v>
      </c>
      <c r="E10" s="18">
        <f>SUM(E11,E21,E30,E41)</f>
        <v>-125508330.89</v>
      </c>
      <c r="F10" s="18">
        <f t="shared" ref="F10:I10" si="0">SUM(F11,F21,F30,F41)</f>
        <v>801986036.10000002</v>
      </c>
      <c r="G10" s="18">
        <f t="shared" si="0"/>
        <v>582097643.4000001</v>
      </c>
      <c r="H10" s="18">
        <f t="shared" si="0"/>
        <v>353240394.27999997</v>
      </c>
      <c r="I10" s="18">
        <f t="shared" si="0"/>
        <v>219888392.69999993</v>
      </c>
    </row>
    <row r="11" spans="1:9" s="4" customFormat="1" x14ac:dyDescent="0.25">
      <c r="A11" s="9"/>
      <c r="B11" s="26" t="s">
        <v>10</v>
      </c>
      <c r="C11" s="27"/>
      <c r="D11" s="2">
        <f>SUM(D12:D19)</f>
        <v>0</v>
      </c>
      <c r="E11" s="2">
        <f t="shared" ref="E11:I11" si="1">SUM(E12:E19)</f>
        <v>0</v>
      </c>
      <c r="F11" s="2">
        <f t="shared" si="1"/>
        <v>0</v>
      </c>
      <c r="G11" s="2">
        <f t="shared" si="1"/>
        <v>0</v>
      </c>
      <c r="H11" s="2">
        <f t="shared" si="1"/>
        <v>0</v>
      </c>
      <c r="I11" s="2">
        <f t="shared" si="1"/>
        <v>0</v>
      </c>
    </row>
    <row r="12" spans="1:9" s="4" customFormat="1" x14ac:dyDescent="0.25">
      <c r="A12" s="9"/>
      <c r="B12" s="12"/>
      <c r="C12" s="6" t="s">
        <v>11</v>
      </c>
      <c r="D12" s="1"/>
      <c r="E12" s="1"/>
      <c r="F12" s="1"/>
      <c r="G12" s="1"/>
      <c r="H12" s="1"/>
      <c r="I12" s="1"/>
    </row>
    <row r="13" spans="1:9" s="4" customFormat="1" x14ac:dyDescent="0.25">
      <c r="A13" s="9"/>
      <c r="B13" s="12"/>
      <c r="C13" s="6" t="s">
        <v>12</v>
      </c>
      <c r="D13" s="1"/>
      <c r="E13" s="1"/>
      <c r="F13" s="1"/>
      <c r="G13" s="1"/>
      <c r="H13" s="1"/>
      <c r="I13" s="1"/>
    </row>
    <row r="14" spans="1:9" s="4" customFormat="1" x14ac:dyDescent="0.25">
      <c r="A14" s="9"/>
      <c r="B14" s="12"/>
      <c r="C14" s="6" t="s">
        <v>13</v>
      </c>
      <c r="D14" s="1"/>
      <c r="E14" s="1"/>
      <c r="F14" s="1"/>
      <c r="G14" s="1"/>
      <c r="H14" s="1"/>
      <c r="I14" s="1"/>
    </row>
    <row r="15" spans="1:9" s="4" customFormat="1" x14ac:dyDescent="0.25">
      <c r="A15" s="9"/>
      <c r="B15" s="12"/>
      <c r="C15" s="6" t="s">
        <v>14</v>
      </c>
      <c r="D15" s="1"/>
      <c r="E15" s="1"/>
      <c r="F15" s="1"/>
      <c r="G15" s="13"/>
      <c r="H15" s="1"/>
      <c r="I15" s="1"/>
    </row>
    <row r="16" spans="1:9" s="4" customFormat="1" x14ac:dyDescent="0.25">
      <c r="A16" s="9"/>
      <c r="B16" s="12"/>
      <c r="C16" s="6" t="s">
        <v>15</v>
      </c>
      <c r="D16" s="1"/>
      <c r="E16" s="1"/>
      <c r="F16" s="1"/>
      <c r="G16" s="1"/>
      <c r="H16" s="1"/>
      <c r="I16" s="1"/>
    </row>
    <row r="17" spans="1:9" s="4" customFormat="1" x14ac:dyDescent="0.25">
      <c r="A17" s="9"/>
      <c r="B17" s="12"/>
      <c r="C17" s="6" t="s">
        <v>16</v>
      </c>
      <c r="D17" s="1"/>
      <c r="E17" s="1"/>
      <c r="F17" s="1"/>
      <c r="G17" s="1"/>
      <c r="H17" s="1"/>
      <c r="I17" s="1"/>
    </row>
    <row r="18" spans="1:9" s="4" customFormat="1" x14ac:dyDescent="0.25">
      <c r="A18" s="9"/>
      <c r="B18" s="12"/>
      <c r="C18" s="6" t="s">
        <v>17</v>
      </c>
      <c r="D18" s="1"/>
      <c r="E18" s="1"/>
      <c r="F18" s="1"/>
      <c r="G18" s="1"/>
      <c r="H18" s="1"/>
      <c r="I18" s="1"/>
    </row>
    <row r="19" spans="1:9" s="4" customFormat="1" x14ac:dyDescent="0.25">
      <c r="A19" s="9"/>
      <c r="B19" s="12"/>
      <c r="C19" s="6" t="s">
        <v>18</v>
      </c>
      <c r="D19" s="1"/>
      <c r="E19" s="1"/>
      <c r="F19" s="1"/>
      <c r="G19" s="1"/>
      <c r="H19" s="1"/>
      <c r="I19" s="1"/>
    </row>
    <row r="20" spans="1:9" s="4" customFormat="1" ht="9.9499999999999993" customHeight="1" x14ac:dyDescent="0.25">
      <c r="A20" s="9"/>
      <c r="B20" s="12"/>
      <c r="C20" s="6"/>
      <c r="D20" s="1"/>
      <c r="E20" s="1"/>
      <c r="F20" s="1"/>
      <c r="G20" s="1"/>
      <c r="H20" s="1"/>
      <c r="I20" s="1"/>
    </row>
    <row r="21" spans="1:9" s="4" customFormat="1" ht="20.25" customHeight="1" x14ac:dyDescent="0.25">
      <c r="A21" s="9"/>
      <c r="B21" s="19" t="s">
        <v>19</v>
      </c>
      <c r="C21" s="20"/>
      <c r="D21" s="21">
        <f>SUM(D22:D28)</f>
        <v>896530617.63000011</v>
      </c>
      <c r="E21" s="21">
        <f t="shared" ref="E21:I21" si="2">SUM(E22:E28)</f>
        <v>-102093183.7</v>
      </c>
      <c r="F21" s="21">
        <f t="shared" si="2"/>
        <v>794437433.93000007</v>
      </c>
      <c r="G21" s="21">
        <f t="shared" si="2"/>
        <v>574549041.23000014</v>
      </c>
      <c r="H21" s="21">
        <f t="shared" si="2"/>
        <v>345691792.10999995</v>
      </c>
      <c r="I21" s="21">
        <f t="shared" si="2"/>
        <v>219888392.69999993</v>
      </c>
    </row>
    <row r="22" spans="1:9" s="4" customFormat="1" x14ac:dyDescent="0.25">
      <c r="A22" s="9"/>
      <c r="B22" s="12"/>
      <c r="C22" s="6" t="s">
        <v>20</v>
      </c>
      <c r="D22" s="1"/>
      <c r="E22" s="1"/>
      <c r="F22" s="1"/>
      <c r="G22" s="1"/>
      <c r="H22" s="1"/>
      <c r="I22" s="1"/>
    </row>
    <row r="23" spans="1:9" s="4" customFormat="1" x14ac:dyDescent="0.25">
      <c r="A23" s="9"/>
      <c r="B23" s="12"/>
      <c r="C23" s="6" t="s">
        <v>21</v>
      </c>
      <c r="D23" s="2">
        <v>896530617.63000011</v>
      </c>
      <c r="E23" s="2">
        <v>-102093183.7</v>
      </c>
      <c r="F23" s="2">
        <f>+D23+E23</f>
        <v>794437433.93000007</v>
      </c>
      <c r="G23" s="2">
        <v>574549041.23000014</v>
      </c>
      <c r="H23" s="2">
        <v>345691792.10999995</v>
      </c>
      <c r="I23" s="2">
        <f>+F23-G23</f>
        <v>219888392.69999993</v>
      </c>
    </row>
    <row r="24" spans="1:9" s="4" customFormat="1" x14ac:dyDescent="0.25">
      <c r="A24" s="9"/>
      <c r="B24" s="12"/>
      <c r="C24" s="6" t="s">
        <v>22</v>
      </c>
      <c r="D24" s="1"/>
      <c r="E24" s="1"/>
      <c r="F24" s="1"/>
      <c r="G24" s="1"/>
      <c r="H24" s="1"/>
      <c r="I24" s="1"/>
    </row>
    <row r="25" spans="1:9" s="4" customFormat="1" x14ac:dyDescent="0.25">
      <c r="A25" s="9"/>
      <c r="B25" s="12"/>
      <c r="C25" s="6" t="s">
        <v>23</v>
      </c>
      <c r="D25" s="1"/>
      <c r="E25" s="1"/>
      <c r="F25" s="1"/>
      <c r="G25" s="1"/>
      <c r="H25" s="1"/>
      <c r="I25" s="1"/>
    </row>
    <row r="26" spans="1:9" s="4" customFormat="1" x14ac:dyDescent="0.25">
      <c r="A26" s="9"/>
      <c r="B26" s="12"/>
      <c r="C26" s="6" t="s">
        <v>24</v>
      </c>
      <c r="D26" s="1"/>
      <c r="E26" s="1"/>
      <c r="F26" s="1"/>
      <c r="G26" s="1"/>
      <c r="H26" s="1"/>
      <c r="I26" s="1"/>
    </row>
    <row r="27" spans="1:9" s="4" customFormat="1" x14ac:dyDescent="0.25">
      <c r="A27" s="9"/>
      <c r="B27" s="12"/>
      <c r="C27" s="6" t="s">
        <v>25</v>
      </c>
      <c r="D27" s="1"/>
      <c r="E27" s="1"/>
      <c r="F27" s="1"/>
      <c r="G27" s="1"/>
      <c r="H27" s="1"/>
      <c r="I27" s="1"/>
    </row>
    <row r="28" spans="1:9" s="4" customFormat="1" x14ac:dyDescent="0.25">
      <c r="A28" s="9"/>
      <c r="B28" s="12"/>
      <c r="C28" s="6" t="s">
        <v>26</v>
      </c>
      <c r="D28" s="1"/>
      <c r="E28" s="1"/>
      <c r="F28" s="1"/>
      <c r="G28" s="1"/>
      <c r="H28" s="1"/>
      <c r="I28" s="1"/>
    </row>
    <row r="29" spans="1:9" s="4" customFormat="1" ht="9.9499999999999993" customHeight="1" x14ac:dyDescent="0.25">
      <c r="A29" s="9"/>
      <c r="B29" s="12"/>
      <c r="C29" s="6"/>
      <c r="D29" s="1"/>
      <c r="E29" s="1"/>
      <c r="F29" s="1"/>
      <c r="G29" s="1"/>
      <c r="H29" s="1"/>
      <c r="I29" s="1"/>
    </row>
    <row r="30" spans="1:9" s="4" customFormat="1" ht="19.5" customHeight="1" x14ac:dyDescent="0.25">
      <c r="A30" s="9"/>
      <c r="B30" s="36" t="s">
        <v>46</v>
      </c>
      <c r="C30" s="37"/>
      <c r="D30" s="2">
        <f>SUM(D31:D39)</f>
        <v>0</v>
      </c>
      <c r="E30" s="2">
        <f t="shared" ref="E30:I30" si="3">SUM(E31:E39)</f>
        <v>0</v>
      </c>
      <c r="F30" s="2">
        <f t="shared" si="3"/>
        <v>0</v>
      </c>
      <c r="G30" s="2">
        <f t="shared" si="3"/>
        <v>0</v>
      </c>
      <c r="H30" s="2">
        <f t="shared" si="3"/>
        <v>0</v>
      </c>
      <c r="I30" s="2">
        <f t="shared" si="3"/>
        <v>0</v>
      </c>
    </row>
    <row r="31" spans="1:9" s="4" customFormat="1" ht="15" customHeight="1" x14ac:dyDescent="0.25">
      <c r="A31" s="9"/>
      <c r="B31" s="12"/>
      <c r="C31" s="7" t="s">
        <v>27</v>
      </c>
      <c r="D31" s="1"/>
      <c r="E31" s="1"/>
      <c r="F31" s="1"/>
      <c r="G31" s="1"/>
      <c r="H31" s="1"/>
      <c r="I31" s="1"/>
    </row>
    <row r="32" spans="1:9" s="4" customFormat="1" x14ac:dyDescent="0.25">
      <c r="A32" s="9"/>
      <c r="B32" s="12"/>
      <c r="C32" s="6" t="s">
        <v>28</v>
      </c>
      <c r="D32" s="1"/>
      <c r="E32" s="1"/>
      <c r="F32" s="1"/>
      <c r="G32" s="1"/>
      <c r="H32" s="1"/>
      <c r="I32" s="1"/>
    </row>
    <row r="33" spans="1:9" s="4" customFormat="1" x14ac:dyDescent="0.25">
      <c r="A33" s="9"/>
      <c r="B33" s="12"/>
      <c r="C33" s="6" t="s">
        <v>29</v>
      </c>
      <c r="D33" s="1"/>
      <c r="E33" s="1"/>
      <c r="F33" s="1"/>
      <c r="G33" s="1"/>
      <c r="H33" s="1"/>
      <c r="I33" s="1"/>
    </row>
    <row r="34" spans="1:9" s="4" customFormat="1" x14ac:dyDescent="0.25">
      <c r="A34" s="9"/>
      <c r="B34" s="12"/>
      <c r="C34" s="6" t="s">
        <v>30</v>
      </c>
      <c r="D34" s="1"/>
      <c r="E34" s="1"/>
      <c r="F34" s="1"/>
      <c r="G34" s="1"/>
      <c r="H34" s="1"/>
      <c r="I34" s="1"/>
    </row>
    <row r="35" spans="1:9" s="4" customFormat="1" x14ac:dyDescent="0.25">
      <c r="A35" s="9"/>
      <c r="B35" s="12"/>
      <c r="C35" s="6" t="s">
        <v>31</v>
      </c>
      <c r="D35" s="1"/>
      <c r="E35" s="1"/>
      <c r="F35" s="1"/>
      <c r="G35" s="1"/>
      <c r="H35" s="1"/>
      <c r="I35" s="1"/>
    </row>
    <row r="36" spans="1:9" s="4" customFormat="1" x14ac:dyDescent="0.25">
      <c r="A36" s="9"/>
      <c r="B36" s="12"/>
      <c r="C36" s="6" t="s">
        <v>32</v>
      </c>
      <c r="D36" s="1"/>
      <c r="E36" s="1"/>
      <c r="F36" s="1"/>
      <c r="G36" s="1"/>
      <c r="H36" s="1"/>
      <c r="I36" s="1"/>
    </row>
    <row r="37" spans="1:9" s="4" customFormat="1" x14ac:dyDescent="0.25">
      <c r="A37" s="9"/>
      <c r="B37" s="12"/>
      <c r="C37" s="6" t="s">
        <v>33</v>
      </c>
      <c r="D37" s="1"/>
      <c r="E37" s="1"/>
      <c r="F37" s="1"/>
      <c r="G37" s="1"/>
      <c r="H37" s="1"/>
      <c r="I37" s="1"/>
    </row>
    <row r="38" spans="1:9" s="4" customFormat="1" x14ac:dyDescent="0.25">
      <c r="A38" s="9"/>
      <c r="B38" s="12"/>
      <c r="C38" s="6" t="s">
        <v>34</v>
      </c>
      <c r="D38" s="1"/>
      <c r="E38" s="1"/>
      <c r="F38" s="1"/>
      <c r="G38" s="1"/>
      <c r="H38" s="1"/>
      <c r="I38" s="1"/>
    </row>
    <row r="39" spans="1:9" s="4" customFormat="1" x14ac:dyDescent="0.25">
      <c r="A39" s="9"/>
      <c r="B39" s="12"/>
      <c r="C39" s="6" t="s">
        <v>35</v>
      </c>
      <c r="D39" s="1"/>
      <c r="E39" s="1"/>
      <c r="F39" s="1"/>
      <c r="G39" s="1"/>
      <c r="H39" s="1"/>
      <c r="I39" s="1"/>
    </row>
    <row r="40" spans="1:9" s="4" customFormat="1" ht="9.9499999999999993" customHeight="1" x14ac:dyDescent="0.25">
      <c r="A40" s="9"/>
      <c r="B40" s="12"/>
      <c r="C40" s="6"/>
      <c r="D40" s="1"/>
      <c r="E40" s="1"/>
      <c r="F40" s="1"/>
      <c r="G40" s="1"/>
      <c r="H40" s="1"/>
      <c r="I40" s="1"/>
    </row>
    <row r="41" spans="1:9" s="4" customFormat="1" ht="28.5" customHeight="1" x14ac:dyDescent="0.25">
      <c r="A41" s="9"/>
      <c r="B41" s="39" t="s">
        <v>40</v>
      </c>
      <c r="C41" s="40"/>
      <c r="D41" s="21">
        <f>SUM(D42:D45)</f>
        <v>30963749.359999999</v>
      </c>
      <c r="E41" s="21">
        <f t="shared" ref="E41:I41" si="4">SUM(E42:E45)</f>
        <v>-23415147.189999998</v>
      </c>
      <c r="F41" s="21">
        <f>SUM(F42:F45)</f>
        <v>7548602.1699999999</v>
      </c>
      <c r="G41" s="21">
        <f t="shared" si="4"/>
        <v>7548602.1699999999</v>
      </c>
      <c r="H41" s="21">
        <f t="shared" si="4"/>
        <v>7548602.1699999999</v>
      </c>
      <c r="I41" s="21">
        <f t="shared" si="4"/>
        <v>0</v>
      </c>
    </row>
    <row r="42" spans="1:9" s="4" customFormat="1" ht="18.75" customHeight="1" x14ac:dyDescent="0.25">
      <c r="A42" s="9"/>
      <c r="B42" s="12"/>
      <c r="C42" s="7" t="s">
        <v>44</v>
      </c>
      <c r="D42" s="2">
        <v>7526390.1899999995</v>
      </c>
      <c r="E42" s="2">
        <v>22211.98000000001</v>
      </c>
      <c r="F42" s="2">
        <f>+D42+E42</f>
        <v>7548602.1699999999</v>
      </c>
      <c r="G42" s="2">
        <v>7548602.1699999999</v>
      </c>
      <c r="H42" s="2">
        <v>7548602.1699999999</v>
      </c>
      <c r="I42" s="2">
        <f>+F42-G42</f>
        <v>0</v>
      </c>
    </row>
    <row r="43" spans="1:9" s="4" customFormat="1" ht="18.75" customHeight="1" x14ac:dyDescent="0.25">
      <c r="A43" s="9"/>
      <c r="B43" s="12"/>
      <c r="C43" s="7" t="s">
        <v>36</v>
      </c>
      <c r="D43" s="1"/>
      <c r="E43" s="1"/>
      <c r="F43" s="1"/>
      <c r="G43" s="1"/>
      <c r="H43" s="1"/>
      <c r="I43" s="1"/>
    </row>
    <row r="44" spans="1:9" s="4" customFormat="1" x14ac:dyDescent="0.25">
      <c r="A44" s="9"/>
      <c r="B44" s="12"/>
      <c r="C44" s="6" t="s">
        <v>37</v>
      </c>
      <c r="D44" s="1"/>
      <c r="E44" s="1"/>
      <c r="F44" s="1"/>
      <c r="G44" s="1"/>
      <c r="H44" s="1"/>
      <c r="I44" s="1"/>
    </row>
    <row r="45" spans="1:9" s="4" customFormat="1" x14ac:dyDescent="0.25">
      <c r="A45" s="9"/>
      <c r="B45" s="12"/>
      <c r="C45" s="6" t="s">
        <v>38</v>
      </c>
      <c r="D45" s="2">
        <v>23437359.170000002</v>
      </c>
      <c r="E45" s="2">
        <v>-23437359.169999998</v>
      </c>
      <c r="F45" s="2">
        <f>+D45+E45</f>
        <v>0</v>
      </c>
      <c r="G45" s="2">
        <v>0</v>
      </c>
      <c r="H45" s="2">
        <v>0</v>
      </c>
      <c r="I45" s="2">
        <f>+F45-G45</f>
        <v>0</v>
      </c>
    </row>
    <row r="46" spans="1:9" s="4" customFormat="1" ht="9.9499999999999993" customHeight="1" x14ac:dyDescent="0.25">
      <c r="A46" s="9"/>
      <c r="B46" s="12"/>
      <c r="C46" s="6"/>
      <c r="D46" s="1"/>
      <c r="E46" s="1"/>
      <c r="F46" s="1"/>
      <c r="G46" s="1"/>
      <c r="H46" s="1"/>
      <c r="I46" s="1"/>
    </row>
    <row r="47" spans="1:9" s="4" customFormat="1" x14ac:dyDescent="0.25">
      <c r="A47" s="38" t="s">
        <v>39</v>
      </c>
      <c r="B47" s="38"/>
      <c r="C47" s="38"/>
      <c r="D47" s="22">
        <f>SUM(D48,D58,D67,D78)</f>
        <v>10000000</v>
      </c>
      <c r="E47" s="22">
        <f>SUM(E48,E58,E67,E78)</f>
        <v>-7182990.2899999917</v>
      </c>
      <c r="F47" s="22">
        <f t="shared" ref="F47:I47" si="5">SUM(F48,F58,F67,F78)</f>
        <v>2817009.7100000083</v>
      </c>
      <c r="G47" s="22">
        <f t="shared" si="5"/>
        <v>2467009.71</v>
      </c>
      <c r="H47" s="22">
        <f t="shared" si="5"/>
        <v>1178562.1599999999</v>
      </c>
      <c r="I47" s="22">
        <f t="shared" si="5"/>
        <v>350000.00000000838</v>
      </c>
    </row>
    <row r="48" spans="1:9" s="4" customFormat="1" x14ac:dyDescent="0.25">
      <c r="A48" s="9"/>
      <c r="B48" s="26" t="s">
        <v>10</v>
      </c>
      <c r="C48" s="27"/>
      <c r="D48" s="2">
        <f>SUM(D49:D56)</f>
        <v>0</v>
      </c>
      <c r="E48" s="2">
        <f t="shared" ref="E48:I48" si="6">SUM(E49:E56)</f>
        <v>0</v>
      </c>
      <c r="F48" s="2">
        <f t="shared" si="6"/>
        <v>0</v>
      </c>
      <c r="G48" s="2">
        <f t="shared" si="6"/>
        <v>0</v>
      </c>
      <c r="H48" s="2">
        <f t="shared" si="6"/>
        <v>0</v>
      </c>
      <c r="I48" s="2">
        <f t="shared" si="6"/>
        <v>0</v>
      </c>
    </row>
    <row r="49" spans="1:9" s="4" customFormat="1" x14ac:dyDescent="0.25">
      <c r="A49" s="9"/>
      <c r="B49" s="12"/>
      <c r="C49" s="6" t="s">
        <v>11</v>
      </c>
      <c r="D49" s="1"/>
      <c r="E49" s="1"/>
      <c r="F49" s="1"/>
      <c r="G49" s="1"/>
      <c r="H49" s="1"/>
      <c r="I49" s="1"/>
    </row>
    <row r="50" spans="1:9" s="4" customFormat="1" x14ac:dyDescent="0.25">
      <c r="A50" s="9"/>
      <c r="B50" s="12"/>
      <c r="C50" s="6" t="s">
        <v>12</v>
      </c>
      <c r="D50" s="1"/>
      <c r="E50" s="1"/>
      <c r="F50" s="1"/>
      <c r="G50" s="1"/>
      <c r="H50" s="1"/>
      <c r="I50" s="1"/>
    </row>
    <row r="51" spans="1:9" s="4" customFormat="1" x14ac:dyDescent="0.25">
      <c r="A51" s="9"/>
      <c r="B51" s="12"/>
      <c r="C51" s="6" t="s">
        <v>13</v>
      </c>
      <c r="D51" s="1"/>
      <c r="E51" s="1"/>
      <c r="F51" s="1"/>
      <c r="G51" s="1"/>
      <c r="H51" s="1"/>
      <c r="I51" s="1"/>
    </row>
    <row r="52" spans="1:9" s="4" customFormat="1" x14ac:dyDescent="0.25">
      <c r="A52" s="9"/>
      <c r="B52" s="12"/>
      <c r="C52" s="6" t="s">
        <v>14</v>
      </c>
      <c r="D52" s="1"/>
      <c r="E52" s="1"/>
      <c r="F52" s="1"/>
      <c r="G52" s="1"/>
      <c r="H52" s="1"/>
      <c r="I52" s="1"/>
    </row>
    <row r="53" spans="1:9" s="4" customFormat="1" x14ac:dyDescent="0.25">
      <c r="A53" s="9"/>
      <c r="B53" s="12"/>
      <c r="C53" s="6" t="s">
        <v>15</v>
      </c>
      <c r="D53" s="1"/>
      <c r="E53" s="1"/>
      <c r="F53" s="1"/>
      <c r="G53" s="1"/>
      <c r="H53" s="1"/>
      <c r="I53" s="1"/>
    </row>
    <row r="54" spans="1:9" s="4" customFormat="1" x14ac:dyDescent="0.25">
      <c r="A54" s="9"/>
      <c r="B54" s="12"/>
      <c r="C54" s="6" t="s">
        <v>16</v>
      </c>
      <c r="D54" s="1"/>
      <c r="E54" s="1"/>
      <c r="F54" s="1"/>
      <c r="G54" s="1"/>
      <c r="H54" s="1"/>
      <c r="I54" s="1"/>
    </row>
    <row r="55" spans="1:9" s="4" customFormat="1" x14ac:dyDescent="0.25">
      <c r="A55" s="9"/>
      <c r="B55" s="12"/>
      <c r="C55" s="6" t="s">
        <v>17</v>
      </c>
      <c r="D55" s="1"/>
      <c r="E55" s="1"/>
      <c r="F55" s="1"/>
      <c r="G55" s="1"/>
      <c r="H55" s="1"/>
      <c r="I55" s="1"/>
    </row>
    <row r="56" spans="1:9" s="4" customFormat="1" x14ac:dyDescent="0.25">
      <c r="A56" s="9"/>
      <c r="B56" s="12"/>
      <c r="C56" s="6" t="s">
        <v>18</v>
      </c>
      <c r="D56" s="1"/>
      <c r="E56" s="1"/>
      <c r="F56" s="1"/>
      <c r="G56" s="1"/>
      <c r="H56" s="1"/>
      <c r="I56" s="1"/>
    </row>
    <row r="57" spans="1:9" s="4" customFormat="1" ht="9.9499999999999993" customHeight="1" x14ac:dyDescent="0.25">
      <c r="A57" s="9"/>
      <c r="B57" s="12"/>
      <c r="C57" s="6"/>
      <c r="D57" s="1"/>
      <c r="E57" s="1"/>
      <c r="F57" s="1"/>
      <c r="G57" s="1"/>
      <c r="H57" s="1"/>
      <c r="I57" s="1"/>
    </row>
    <row r="58" spans="1:9" s="4" customFormat="1" ht="24" customHeight="1" x14ac:dyDescent="0.25">
      <c r="A58" s="9"/>
      <c r="B58" s="40" t="s">
        <v>19</v>
      </c>
      <c r="C58" s="41"/>
      <c r="D58" s="21">
        <f>SUM(D59:D65)</f>
        <v>10000000</v>
      </c>
      <c r="E58" s="21">
        <f t="shared" ref="E58:I58" si="7">SUM(E59:E65)</f>
        <v>-7182990.2899999917</v>
      </c>
      <c r="F58" s="21">
        <f t="shared" si="7"/>
        <v>2817009.7100000083</v>
      </c>
      <c r="G58" s="21">
        <f t="shared" si="7"/>
        <v>2467009.71</v>
      </c>
      <c r="H58" s="21">
        <f t="shared" si="7"/>
        <v>1178562.1599999999</v>
      </c>
      <c r="I58" s="21">
        <f t="shared" si="7"/>
        <v>350000.00000000838</v>
      </c>
    </row>
    <row r="59" spans="1:9" s="4" customFormat="1" x14ac:dyDescent="0.25">
      <c r="A59" s="9"/>
      <c r="B59" s="12"/>
      <c r="C59" s="6" t="s">
        <v>20</v>
      </c>
      <c r="D59" s="1"/>
      <c r="E59" s="1"/>
      <c r="F59" s="1"/>
      <c r="G59" s="1"/>
      <c r="H59" s="1"/>
      <c r="I59" s="1"/>
    </row>
    <row r="60" spans="1:9" s="4" customFormat="1" x14ac:dyDescent="0.25">
      <c r="A60" s="9"/>
      <c r="B60" s="12"/>
      <c r="C60" s="6" t="s">
        <v>21</v>
      </c>
      <c r="D60" s="2">
        <v>10000000</v>
      </c>
      <c r="E60" s="2">
        <v>-7182990.2899999917</v>
      </c>
      <c r="F60" s="2">
        <f>+D60+E60</f>
        <v>2817009.7100000083</v>
      </c>
      <c r="G60" s="2">
        <v>2467009.71</v>
      </c>
      <c r="H60" s="2">
        <v>1178562.1599999999</v>
      </c>
      <c r="I60" s="2">
        <f>+F60-G60</f>
        <v>350000.00000000838</v>
      </c>
    </row>
    <row r="61" spans="1:9" s="4" customFormat="1" x14ac:dyDescent="0.25">
      <c r="A61" s="9"/>
      <c r="B61" s="12"/>
      <c r="C61" s="6" t="s">
        <v>22</v>
      </c>
      <c r="D61" s="1"/>
      <c r="E61" s="1"/>
      <c r="F61" s="1"/>
      <c r="G61" s="1"/>
      <c r="H61" s="1"/>
      <c r="I61" s="1"/>
    </row>
    <row r="62" spans="1:9" s="4" customFormat="1" x14ac:dyDescent="0.25">
      <c r="A62" s="9"/>
      <c r="B62" s="12"/>
      <c r="C62" s="6" t="s">
        <v>23</v>
      </c>
      <c r="D62" s="1"/>
      <c r="E62" s="1"/>
      <c r="F62" s="1"/>
      <c r="G62" s="1"/>
      <c r="H62" s="1"/>
      <c r="I62" s="1"/>
    </row>
    <row r="63" spans="1:9" s="4" customFormat="1" x14ac:dyDescent="0.25">
      <c r="A63" s="9"/>
      <c r="B63" s="12"/>
      <c r="C63" s="6" t="s">
        <v>24</v>
      </c>
      <c r="D63" s="1"/>
      <c r="E63" s="1"/>
      <c r="F63" s="1"/>
      <c r="G63" s="1"/>
      <c r="H63" s="1"/>
      <c r="I63" s="1"/>
    </row>
    <row r="64" spans="1:9" s="4" customFormat="1" x14ac:dyDescent="0.25">
      <c r="A64" s="9"/>
      <c r="B64" s="12"/>
      <c r="C64" s="6" t="s">
        <v>25</v>
      </c>
      <c r="D64" s="1"/>
      <c r="E64" s="1"/>
      <c r="F64" s="1"/>
      <c r="G64" s="1"/>
      <c r="H64" s="1"/>
      <c r="I64" s="1"/>
    </row>
    <row r="65" spans="1:9" s="4" customFormat="1" x14ac:dyDescent="0.25">
      <c r="A65" s="9"/>
      <c r="B65" s="12"/>
      <c r="C65" s="6" t="s">
        <v>26</v>
      </c>
      <c r="D65" s="1"/>
      <c r="E65" s="1"/>
      <c r="F65" s="1"/>
      <c r="G65" s="1"/>
      <c r="H65" s="1"/>
      <c r="I65" s="1"/>
    </row>
    <row r="66" spans="1:9" s="4" customFormat="1" ht="9.9499999999999993" customHeight="1" x14ac:dyDescent="0.25">
      <c r="A66" s="9"/>
      <c r="B66" s="12"/>
      <c r="C66" s="6"/>
      <c r="D66" s="1"/>
      <c r="E66" s="1"/>
      <c r="F66" s="1"/>
      <c r="G66" s="1"/>
      <c r="H66" s="1"/>
      <c r="I66" s="1"/>
    </row>
    <row r="67" spans="1:9" s="4" customFormat="1" ht="18.75" customHeight="1" x14ac:dyDescent="0.25">
      <c r="A67" s="9"/>
      <c r="B67" s="36" t="s">
        <v>47</v>
      </c>
      <c r="C67" s="37"/>
      <c r="D67" s="2">
        <f>SUM(D68:D76)</f>
        <v>0</v>
      </c>
      <c r="E67" s="2">
        <f t="shared" ref="E67:I67" si="8">SUM(E68:E76)</f>
        <v>0</v>
      </c>
      <c r="F67" s="2">
        <f t="shared" si="8"/>
        <v>0</v>
      </c>
      <c r="G67" s="2">
        <f t="shared" si="8"/>
        <v>0</v>
      </c>
      <c r="H67" s="2">
        <f t="shared" si="8"/>
        <v>0</v>
      </c>
      <c r="I67" s="2">
        <f t="shared" si="8"/>
        <v>0</v>
      </c>
    </row>
    <row r="68" spans="1:9" s="4" customFormat="1" ht="18" customHeight="1" x14ac:dyDescent="0.25">
      <c r="A68" s="9"/>
      <c r="B68" s="12"/>
      <c r="C68" s="7" t="s">
        <v>27</v>
      </c>
      <c r="D68" s="1"/>
      <c r="E68" s="1"/>
      <c r="F68" s="1"/>
      <c r="G68" s="1"/>
      <c r="H68" s="1"/>
      <c r="I68" s="1"/>
    </row>
    <row r="69" spans="1:9" s="4" customFormat="1" x14ac:dyDescent="0.25">
      <c r="A69" s="9"/>
      <c r="B69" s="12"/>
      <c r="C69" s="6" t="s">
        <v>28</v>
      </c>
      <c r="D69" s="1"/>
      <c r="E69" s="1"/>
      <c r="F69" s="1"/>
      <c r="G69" s="1"/>
      <c r="H69" s="1"/>
      <c r="I69" s="1"/>
    </row>
    <row r="70" spans="1:9" s="4" customFormat="1" x14ac:dyDescent="0.25">
      <c r="A70" s="9"/>
      <c r="B70" s="12"/>
      <c r="C70" s="6" t="s">
        <v>29</v>
      </c>
      <c r="D70" s="1"/>
      <c r="E70" s="1"/>
      <c r="F70" s="1"/>
      <c r="G70" s="1"/>
      <c r="H70" s="1"/>
      <c r="I70" s="1"/>
    </row>
    <row r="71" spans="1:9" s="4" customFormat="1" x14ac:dyDescent="0.25">
      <c r="A71" s="9"/>
      <c r="B71" s="12"/>
      <c r="C71" s="6" t="s">
        <v>30</v>
      </c>
      <c r="D71" s="1"/>
      <c r="E71" s="1"/>
      <c r="F71" s="1"/>
      <c r="G71" s="1"/>
      <c r="H71" s="1"/>
      <c r="I71" s="1"/>
    </row>
    <row r="72" spans="1:9" s="4" customFormat="1" x14ac:dyDescent="0.25">
      <c r="A72" s="9"/>
      <c r="B72" s="12"/>
      <c r="C72" s="6" t="s">
        <v>31</v>
      </c>
      <c r="D72" s="1"/>
      <c r="E72" s="1"/>
      <c r="F72" s="1"/>
      <c r="G72" s="1"/>
      <c r="H72" s="1"/>
      <c r="I72" s="1"/>
    </row>
    <row r="73" spans="1:9" s="4" customFormat="1" x14ac:dyDescent="0.25">
      <c r="A73" s="9"/>
      <c r="B73" s="12"/>
      <c r="C73" s="6" t="s">
        <v>32</v>
      </c>
      <c r="D73" s="1"/>
      <c r="E73" s="1"/>
      <c r="F73" s="1"/>
      <c r="G73" s="1"/>
      <c r="H73" s="1"/>
      <c r="I73" s="1"/>
    </row>
    <row r="74" spans="1:9" s="4" customFormat="1" x14ac:dyDescent="0.25">
      <c r="A74" s="9"/>
      <c r="B74" s="12"/>
      <c r="C74" s="6" t="s">
        <v>33</v>
      </c>
      <c r="D74" s="1"/>
      <c r="E74" s="1"/>
      <c r="F74" s="1"/>
      <c r="G74" s="1"/>
      <c r="H74" s="1"/>
      <c r="I74" s="1"/>
    </row>
    <row r="75" spans="1:9" s="4" customFormat="1" x14ac:dyDescent="0.25">
      <c r="A75" s="9"/>
      <c r="B75" s="12"/>
      <c r="C75" s="6" t="s">
        <v>34</v>
      </c>
      <c r="D75" s="1"/>
      <c r="E75" s="1"/>
      <c r="F75" s="1"/>
      <c r="G75" s="1"/>
      <c r="H75" s="1"/>
      <c r="I75" s="1"/>
    </row>
    <row r="76" spans="1:9" s="4" customFormat="1" x14ac:dyDescent="0.25">
      <c r="A76" s="9"/>
      <c r="B76" s="12"/>
      <c r="C76" s="6" t="s">
        <v>35</v>
      </c>
      <c r="D76" s="1"/>
      <c r="E76" s="1"/>
      <c r="F76" s="1"/>
      <c r="G76" s="1"/>
      <c r="H76" s="1"/>
      <c r="I76" s="1"/>
    </row>
    <row r="77" spans="1:9" s="4" customFormat="1" ht="9.9499999999999993" customHeight="1" x14ac:dyDescent="0.25">
      <c r="A77" s="9"/>
      <c r="B77" s="12"/>
      <c r="C77" s="6"/>
      <c r="D77" s="1"/>
      <c r="E77" s="1"/>
      <c r="F77" s="1"/>
      <c r="G77" s="1"/>
      <c r="H77" s="1"/>
      <c r="I77" s="1"/>
    </row>
    <row r="78" spans="1:9" s="4" customFormat="1" ht="20.25" customHeight="1" x14ac:dyDescent="0.25">
      <c r="A78" s="9"/>
      <c r="B78" s="36" t="s">
        <v>41</v>
      </c>
      <c r="C78" s="37"/>
      <c r="D78" s="2">
        <f>SUM(D79:D82)</f>
        <v>0</v>
      </c>
      <c r="E78" s="2">
        <f t="shared" ref="E78:I78" si="9">SUM(E79:E82)</f>
        <v>0</v>
      </c>
      <c r="F78" s="2">
        <f t="shared" si="9"/>
        <v>0</v>
      </c>
      <c r="G78" s="2">
        <f t="shared" si="9"/>
        <v>0</v>
      </c>
      <c r="H78" s="2">
        <f t="shared" si="9"/>
        <v>0</v>
      </c>
      <c r="I78" s="2">
        <f t="shared" si="9"/>
        <v>0</v>
      </c>
    </row>
    <row r="79" spans="1:9" s="4" customFormat="1" ht="19.5" customHeight="1" x14ac:dyDescent="0.25">
      <c r="A79" s="9"/>
      <c r="B79" s="12"/>
      <c r="C79" s="7" t="s">
        <v>44</v>
      </c>
      <c r="D79" s="1"/>
      <c r="E79" s="1"/>
      <c r="F79" s="1"/>
      <c r="G79" s="1"/>
      <c r="H79" s="1"/>
      <c r="I79" s="1"/>
    </row>
    <row r="80" spans="1:9" s="4" customFormat="1" ht="19.5" customHeight="1" x14ac:dyDescent="0.25">
      <c r="A80" s="9"/>
      <c r="B80" s="12"/>
      <c r="C80" s="7" t="s">
        <v>36</v>
      </c>
      <c r="D80" s="1"/>
      <c r="E80" s="1"/>
      <c r="F80" s="1"/>
      <c r="G80" s="1"/>
      <c r="H80" s="1"/>
      <c r="I80" s="1"/>
    </row>
    <row r="81" spans="1:9" s="4" customFormat="1" x14ac:dyDescent="0.25">
      <c r="A81" s="9"/>
      <c r="B81" s="12"/>
      <c r="C81" s="6" t="s">
        <v>37</v>
      </c>
      <c r="D81" s="1"/>
      <c r="E81" s="1"/>
      <c r="F81" s="1"/>
      <c r="G81" s="1"/>
      <c r="H81" s="1"/>
      <c r="I81" s="1"/>
    </row>
    <row r="82" spans="1:9" s="4" customFormat="1" x14ac:dyDescent="0.25">
      <c r="A82" s="9"/>
      <c r="B82" s="12"/>
      <c r="C82" s="6" t="s">
        <v>38</v>
      </c>
      <c r="D82" s="1"/>
      <c r="E82" s="1"/>
      <c r="F82" s="1"/>
      <c r="G82" s="1"/>
      <c r="H82" s="1"/>
      <c r="I82" s="1"/>
    </row>
    <row r="83" spans="1:9" s="4" customFormat="1" ht="9.9499999999999993" customHeight="1" x14ac:dyDescent="0.25">
      <c r="A83" s="9"/>
      <c r="B83" s="12"/>
      <c r="C83" s="6"/>
      <c r="D83" s="1"/>
      <c r="E83" s="1"/>
      <c r="F83" s="1"/>
      <c r="G83" s="1"/>
      <c r="H83" s="1"/>
      <c r="I83" s="1"/>
    </row>
    <row r="84" spans="1:9" s="4" customFormat="1" ht="18.75" customHeight="1" x14ac:dyDescent="0.25">
      <c r="A84" s="38" t="s">
        <v>7</v>
      </c>
      <c r="B84" s="38"/>
      <c r="C84" s="38"/>
      <c r="D84" s="17">
        <f>+D10+D47</f>
        <v>937494366.99000013</v>
      </c>
      <c r="E84" s="17">
        <f>+E10+E47</f>
        <v>-132691321.17999999</v>
      </c>
      <c r="F84" s="17">
        <f t="shared" ref="F84:I84" si="10">+F10+F47</f>
        <v>804803045.81000006</v>
      </c>
      <c r="G84" s="17">
        <f t="shared" si="10"/>
        <v>584564653.11000013</v>
      </c>
      <c r="H84" s="17">
        <f t="shared" si="10"/>
        <v>354418956.44</v>
      </c>
      <c r="I84" s="17">
        <f t="shared" si="10"/>
        <v>220238392.69999993</v>
      </c>
    </row>
    <row r="85" spans="1:9" s="4" customFormat="1" ht="15.75" thickBot="1" x14ac:dyDescent="0.3">
      <c r="A85" s="14"/>
      <c r="B85" s="15"/>
      <c r="C85" s="8"/>
      <c r="D85" s="5"/>
      <c r="E85" s="5"/>
      <c r="F85" s="5"/>
      <c r="G85" s="5"/>
      <c r="H85" s="5"/>
      <c r="I85" s="5"/>
    </row>
    <row r="86" spans="1:9" s="4" customFormat="1" x14ac:dyDescent="0.25">
      <c r="D86" s="24"/>
      <c r="E86" s="24"/>
      <c r="F86" s="24"/>
      <c r="G86" s="24"/>
      <c r="H86" s="24"/>
      <c r="I86" s="24"/>
    </row>
    <row r="87" spans="1:9" s="4" customFormat="1" x14ac:dyDescent="0.25">
      <c r="D87" s="25"/>
      <c r="E87" s="25"/>
      <c r="F87" s="25"/>
      <c r="G87" s="25"/>
      <c r="H87" s="25"/>
      <c r="I87" s="25"/>
    </row>
    <row r="89" spans="1:9" x14ac:dyDescent="0.25">
      <c r="D89" s="16"/>
      <c r="E89" s="16"/>
      <c r="F89" s="16"/>
      <c r="G89" s="16"/>
      <c r="H89" s="16"/>
      <c r="I89" s="16"/>
    </row>
    <row r="90" spans="1:9" x14ac:dyDescent="0.25">
      <c r="E90" s="23"/>
    </row>
  </sheetData>
  <mergeCells count="20">
    <mergeCell ref="A1:I1"/>
    <mergeCell ref="B78:C78"/>
    <mergeCell ref="A84:C84"/>
    <mergeCell ref="B30:C30"/>
    <mergeCell ref="B41:C41"/>
    <mergeCell ref="A47:C47"/>
    <mergeCell ref="B48:C48"/>
    <mergeCell ref="B58:C58"/>
    <mergeCell ref="B67:C67"/>
    <mergeCell ref="B11:C11"/>
    <mergeCell ref="A2:I2"/>
    <mergeCell ref="A3:I3"/>
    <mergeCell ref="A4:I4"/>
    <mergeCell ref="A5:I5"/>
    <mergeCell ref="A6:I6"/>
    <mergeCell ref="A7:C8"/>
    <mergeCell ref="D7:H7"/>
    <mergeCell ref="I7:I8"/>
    <mergeCell ref="B9:C9"/>
    <mergeCell ref="A10:C10"/>
  </mergeCells>
  <printOptions horizontalCentered="1"/>
  <pageMargins left="0.51181102362204722" right="0.31496062992125984" top="0.39370078740157483" bottom="1.338582677165354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c)</vt:lpstr>
      <vt:lpstr>'Formato 6 c)'!Títulos_a_imprimir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Norma</cp:lastModifiedBy>
  <cp:lastPrinted>2021-11-09T00:14:44Z</cp:lastPrinted>
  <dcterms:created xsi:type="dcterms:W3CDTF">2016-10-14T15:00:32Z</dcterms:created>
  <dcterms:modified xsi:type="dcterms:W3CDTF">2021-11-09T00:19:21Z</dcterms:modified>
</cp:coreProperties>
</file>