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ma-pc\POA2021 COMPARTIDO\2021\Portal CAPAMA, Transparencia y SIPOT 2021\3er.tri LDF\"/>
    </mc:Choice>
  </mc:AlternateContent>
  <xr:revisionPtr revIDLastSave="0" documentId="13_ncr:1_{9AE444CE-D7B8-488A-8987-80AEC02CE6A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b )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1" l="1"/>
  <c r="H20" i="31" s="1"/>
  <c r="E19" i="31"/>
  <c r="G18" i="31"/>
  <c r="F18" i="31"/>
  <c r="D18" i="31"/>
  <c r="C18" i="31"/>
  <c r="E15" i="31"/>
  <c r="H15" i="31" s="1"/>
  <c r="E14" i="31"/>
  <c r="H14" i="31" s="1"/>
  <c r="E13" i="31"/>
  <c r="H13" i="31" s="1"/>
  <c r="E12" i="31"/>
  <c r="H12" i="31" s="1"/>
  <c r="E11" i="31"/>
  <c r="H11" i="31" s="1"/>
  <c r="E10" i="31"/>
  <c r="H10" i="31" s="1"/>
  <c r="G9" i="31"/>
  <c r="C9" i="31"/>
  <c r="F9" i="31"/>
  <c r="D9" i="31"/>
  <c r="E18" i="31" l="1"/>
  <c r="H19" i="31"/>
  <c r="D26" i="31"/>
  <c r="G26" i="31"/>
  <c r="F26" i="31"/>
  <c r="H18" i="31"/>
  <c r="H9" i="31"/>
  <c r="C26" i="31"/>
  <c r="E9" i="31"/>
  <c r="E26" i="31" s="1"/>
  <c r="H26" i="31" l="1"/>
</calcChain>
</file>

<file path=xl/sharedStrings.xml><?xml version="1.0" encoding="utf-8"?>
<sst xmlns="http://schemas.openxmlformats.org/spreadsheetml/2006/main" count="25" uniqueCount="23">
  <si>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</si>
  <si>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</si>
  <si>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</si>
  <si>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</si>
  <si>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</si>
  <si>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</si>
  <si>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</si>
  <si>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</si>
  <si>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</si>
  <si>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</si>
  <si>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</si>
  <si>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</si>
  <si>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</si>
  <si>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</si>
  <si>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</si>
  <si>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</si>
  <si>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</si>
  <si>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</si>
  <si>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</si>
  <si>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</si>
  <si>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</si>
  <si>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Formato 6 b) Estado Analítico del Ejercicio del Presupuesto de Egresos Detallado - LDF 
                        (Clasificación Administrativa)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</si>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</sst>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0" fillId="0" borderId="10" xfId="0" applyBorder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0" xfId="0" applyFill="1" applyBorder="1"/>
    <xf numFmtId="43" fontId="0" fillId="0" borderId="0" xfId="0" applyNumberFormat="1" applyFill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0" xfId="1" applyFont="1" applyFill="1"/>
    <xf numFmtId="44" fontId="0" fillId="0" borderId="0" xfId="0" applyNumberFormat="1"/>
    <xf numFmtId="43" fontId="11" fillId="0" borderId="18" xfId="0" applyNumberFormat="1" applyFont="1" applyFill="1" applyBorder="1" applyAlignment="1">
      <alignment horizontal="center" vertical="center" wrapText="1"/>
    </xf>
    <xf numFmtId="43" fontId="11" fillId="0" borderId="8" xfId="1" applyFont="1" applyFill="1" applyBorder="1" applyAlignment="1">
      <alignment horizontal="center" vertical="center" wrapText="1"/>
    </xf>
    <xf numFmtId="44" fontId="12" fillId="0" borderId="8" xfId="2" applyFont="1" applyBorder="1" applyAlignment="1">
      <alignment horizontal="center" vertical="center" wrapText="1"/>
    </xf>
    <xf numFmtId="0" fontId="14" fillId="0" borderId="16" xfId="0" applyFont="1" applyBorder="1" applyAlignment="1">
      <alignment horizontal="left" wrapText="1"/>
    </xf>
    <xf numFmtId="0" fontId="14" fillId="0" borderId="17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168520</xdr:colOff>
      <xdr:row>30</xdr:row>
      <xdr:rowOff>27401</xdr:rowOff>
    </xdr:from>
    <xdr:to>
      <xdr:col>2</xdr:col>
      <xdr:colOff>533434</xdr:colOff>
      <xdr:row>36</xdr:row>
      <xdr:rowOff>75025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285751" y="6284593"/>
          <a:ext cx="19402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123634</xdr:colOff>
      <xdr:row>38</xdr:row>
      <xdr:rowOff>29884</xdr:rowOff>
    </xdr:from>
    <xdr:to>
      <xdr:col>7</xdr:col>
      <xdr:colOff>228344</xdr:colOff>
      <xdr:row>44</xdr:row>
      <xdr:rowOff>77508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4505134" y="7811076"/>
          <a:ext cx="18631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36635</xdr:colOff>
      <xdr:row>38</xdr:row>
      <xdr:rowOff>43010</xdr:rowOff>
    </xdr:from>
    <xdr:to>
      <xdr:col>2</xdr:col>
      <xdr:colOff>679843</xdr:colOff>
      <xdr:row>44</xdr:row>
      <xdr:rowOff>90634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53866" y="7824202"/>
          <a:ext cx="2218496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219815</xdr:colOff>
      <xdr:row>29</xdr:row>
      <xdr:rowOff>36634</xdr:rowOff>
    </xdr:from>
    <xdr:to>
      <xdr:col>7</xdr:col>
      <xdr:colOff>104579</xdr:colOff>
      <xdr:row>35</xdr:row>
      <xdr:rowOff>144311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1AC0EC13-E5F6-4AAD-A719-48B26304233F}"/>
            </a:ext>
          </a:extLst>
        </xdr:cNvPr>
        <xdr:cNvSpPr txBox="1">
          <a:spLocks noChangeArrowheads="1"/>
        </xdr:cNvSpPr>
      </xdr:nvSpPr>
      <xdr:spPr bwMode="auto">
        <a:xfrm>
          <a:off x="4945680" y="6205903"/>
          <a:ext cx="190699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="130" zoomScaleNormal="130" workbookViewId="0">
      <selection activeCell="H37" sqref="H37"/>
    </sheetView>
  </sheetViews>
  <sheetFormatPr baseColWidth="10" defaultRowHeight="15" x14ac:dyDescent="0.25"/>
  <cols>
    <col min="1" max="1" width="1.7109375" customWidth="1"/>
    <col min="2" max="2" width="23.5703125" customWidth="1"/>
    <col min="3" max="3" width="15.28515625" bestFit="1" customWidth="1"/>
    <col min="4" max="4" width="15" customWidth="1"/>
    <col min="5" max="7" width="15.140625" bestFit="1" customWidth="1"/>
    <col min="8" max="8" width="15.28515625" customWidth="1"/>
  </cols>
  <sheetData>
    <row r="1" spans="1:8" ht="34.5" customHeight="1" thickBot="1" x14ac:dyDescent="0.3">
      <c r="A1" s="21" t="s">
        <v>21</v>
      </c>
      <c r="B1" s="22"/>
      <c r="C1" s="22"/>
      <c r="D1" s="22"/>
      <c r="E1" s="22"/>
      <c r="F1" s="22"/>
      <c r="G1" s="22"/>
      <c r="H1" s="23"/>
    </row>
    <row r="2" spans="1:8" ht="15" customHeight="1" x14ac:dyDescent="0.25">
      <c r="A2" s="26" t="s">
        <v>12</v>
      </c>
      <c r="B2" s="27"/>
      <c r="C2" s="27"/>
      <c r="D2" s="27"/>
      <c r="E2" s="27"/>
      <c r="F2" s="27"/>
      <c r="G2" s="27"/>
      <c r="H2" s="28"/>
    </row>
    <row r="3" spans="1:8" x14ac:dyDescent="0.25">
      <c r="A3" s="29" t="s">
        <v>5</v>
      </c>
      <c r="B3" s="30"/>
      <c r="C3" s="30"/>
      <c r="D3" s="30"/>
      <c r="E3" s="30"/>
      <c r="F3" s="30"/>
      <c r="G3" s="30"/>
      <c r="H3" s="31"/>
    </row>
    <row r="4" spans="1:8" x14ac:dyDescent="0.25">
      <c r="A4" s="29" t="s">
        <v>8</v>
      </c>
      <c r="B4" s="30"/>
      <c r="C4" s="30"/>
      <c r="D4" s="30"/>
      <c r="E4" s="30"/>
      <c r="F4" s="30"/>
      <c r="G4" s="30"/>
      <c r="H4" s="31"/>
    </row>
    <row r="5" spans="1:8" ht="15" customHeight="1" x14ac:dyDescent="0.25">
      <c r="A5" s="32" t="s">
        <v>22</v>
      </c>
      <c r="B5" s="33"/>
      <c r="C5" s="33"/>
      <c r="D5" s="33"/>
      <c r="E5" s="33"/>
      <c r="F5" s="33"/>
      <c r="G5" s="33"/>
      <c r="H5" s="34"/>
    </row>
    <row r="6" spans="1:8" ht="15.75" thickBot="1" x14ac:dyDescent="0.3">
      <c r="A6" s="35" t="s">
        <v>0</v>
      </c>
      <c r="B6" s="36"/>
      <c r="C6" s="36"/>
      <c r="D6" s="36"/>
      <c r="E6" s="36"/>
      <c r="F6" s="36"/>
      <c r="G6" s="36"/>
      <c r="H6" s="37"/>
    </row>
    <row r="7" spans="1:8" ht="15.75" thickBot="1" x14ac:dyDescent="0.3">
      <c r="A7" s="38" t="s">
        <v>20</v>
      </c>
      <c r="B7" s="38"/>
      <c r="C7" s="38" t="s">
        <v>6</v>
      </c>
      <c r="D7" s="38"/>
      <c r="E7" s="38"/>
      <c r="F7" s="38"/>
      <c r="G7" s="38"/>
      <c r="H7" s="38" t="s">
        <v>13</v>
      </c>
    </row>
    <row r="8" spans="1:8" ht="17.25" thickBot="1" x14ac:dyDescent="0.3">
      <c r="A8" s="38"/>
      <c r="B8" s="38"/>
      <c r="C8" s="8" t="s">
        <v>9</v>
      </c>
      <c r="D8" s="8" t="s">
        <v>3</v>
      </c>
      <c r="E8" s="8" t="s">
        <v>4</v>
      </c>
      <c r="F8" s="8" t="s">
        <v>1</v>
      </c>
      <c r="G8" s="8" t="s">
        <v>2</v>
      </c>
      <c r="H8" s="38"/>
    </row>
    <row r="9" spans="1:8" s="9" customFormat="1" ht="25.5" customHeight="1" x14ac:dyDescent="0.25">
      <c r="A9" s="39" t="s">
        <v>10</v>
      </c>
      <c r="B9" s="39"/>
      <c r="C9" s="18">
        <f>SUM(C10:C15)</f>
        <v>927494366.99000013</v>
      </c>
      <c r="D9" s="18">
        <f t="shared" ref="D9:H9" si="0">SUM(D10:D15)</f>
        <v>-125508330.89000031</v>
      </c>
      <c r="E9" s="18">
        <f t="shared" si="0"/>
        <v>801986036.09999979</v>
      </c>
      <c r="F9" s="18">
        <f t="shared" si="0"/>
        <v>582097643.40000021</v>
      </c>
      <c r="G9" s="18">
        <f t="shared" si="0"/>
        <v>353240394.27999979</v>
      </c>
      <c r="H9" s="18">
        <f t="shared" si="0"/>
        <v>219888392.69999945</v>
      </c>
    </row>
    <row r="10" spans="1:8" s="9" customFormat="1" x14ac:dyDescent="0.25">
      <c r="A10" s="13"/>
      <c r="B10" s="12" t="s">
        <v>14</v>
      </c>
      <c r="C10" s="10">
        <v>73361561.500000015</v>
      </c>
      <c r="D10" s="10">
        <v>-11997300.830000058</v>
      </c>
      <c r="E10" s="10">
        <f>+C10+D10</f>
        <v>61364260.669999957</v>
      </c>
      <c r="F10" s="10">
        <v>44109914.569999978</v>
      </c>
      <c r="G10" s="10">
        <v>36417837.729999982</v>
      </c>
      <c r="H10" s="10">
        <f>+E10-F10</f>
        <v>17254346.099999979</v>
      </c>
    </row>
    <row r="11" spans="1:8" s="9" customFormat="1" x14ac:dyDescent="0.25">
      <c r="A11" s="13"/>
      <c r="B11" s="12" t="s">
        <v>19</v>
      </c>
      <c r="C11" s="10">
        <v>201916048.96000016</v>
      </c>
      <c r="D11" s="10">
        <v>-66963708.590000451</v>
      </c>
      <c r="E11" s="10">
        <f t="shared" ref="E11:E15" si="1">+C11+D11</f>
        <v>134952340.36999971</v>
      </c>
      <c r="F11" s="10">
        <v>93869780.509999961</v>
      </c>
      <c r="G11" s="10">
        <v>83706435.519999966</v>
      </c>
      <c r="H11" s="10">
        <f t="shared" ref="H11:H15" si="2">+E11-F11</f>
        <v>41082559.859999746</v>
      </c>
    </row>
    <row r="12" spans="1:8" s="9" customFormat="1" x14ac:dyDescent="0.25">
      <c r="A12" s="13"/>
      <c r="B12" s="12" t="s">
        <v>15</v>
      </c>
      <c r="C12" s="10">
        <v>86487005.579999983</v>
      </c>
      <c r="D12" s="10">
        <v>-1815497.8299999908</v>
      </c>
      <c r="E12" s="10">
        <f t="shared" si="1"/>
        <v>84671507.75</v>
      </c>
      <c r="F12" s="10">
        <v>63598878.729999989</v>
      </c>
      <c r="G12" s="10">
        <v>50983591.930000022</v>
      </c>
      <c r="H12" s="10">
        <f t="shared" si="2"/>
        <v>21072629.020000011</v>
      </c>
    </row>
    <row r="13" spans="1:8" s="9" customFormat="1" x14ac:dyDescent="0.25">
      <c r="A13" s="13"/>
      <c r="B13" s="12" t="s">
        <v>16</v>
      </c>
      <c r="C13" s="10">
        <v>523642716.79999995</v>
      </c>
      <c r="D13" s="10">
        <v>-41647886.189999782</v>
      </c>
      <c r="E13" s="10">
        <f>+C13+D13</f>
        <v>481994830.61000019</v>
      </c>
      <c r="F13" s="10">
        <v>352417042.61000043</v>
      </c>
      <c r="G13" s="10">
        <v>164027941.1099999</v>
      </c>
      <c r="H13" s="10">
        <f>+E13-F13</f>
        <v>129577787.99999976</v>
      </c>
    </row>
    <row r="14" spans="1:8" s="9" customFormat="1" x14ac:dyDescent="0.25">
      <c r="A14" s="13"/>
      <c r="B14" s="12" t="s">
        <v>17</v>
      </c>
      <c r="C14" s="10">
        <v>28149222.780000005</v>
      </c>
      <c r="D14" s="10">
        <v>-3002045.2600000277</v>
      </c>
      <c r="E14" s="10">
        <f t="shared" si="1"/>
        <v>25147177.519999977</v>
      </c>
      <c r="F14" s="10">
        <v>17683618.550000001</v>
      </c>
      <c r="G14" s="10">
        <v>9519911.839999998</v>
      </c>
      <c r="H14" s="10">
        <f t="shared" si="2"/>
        <v>7463558.9699999765</v>
      </c>
    </row>
    <row r="15" spans="1:8" s="9" customFormat="1" x14ac:dyDescent="0.25">
      <c r="A15" s="13"/>
      <c r="B15" s="12" t="s">
        <v>18</v>
      </c>
      <c r="C15" s="10">
        <v>13937811.370000003</v>
      </c>
      <c r="D15" s="10">
        <v>-81892.189999999478</v>
      </c>
      <c r="E15" s="10">
        <f t="shared" si="1"/>
        <v>13855919.180000003</v>
      </c>
      <c r="F15" s="10">
        <v>10418408.430000002</v>
      </c>
      <c r="G15" s="10">
        <v>8584676.1499999985</v>
      </c>
      <c r="H15" s="10">
        <f t="shared" si="2"/>
        <v>3437510.7500000019</v>
      </c>
    </row>
    <row r="16" spans="1:8" s="9" customFormat="1" x14ac:dyDescent="0.25">
      <c r="A16" s="13"/>
      <c r="B16" s="12"/>
      <c r="C16" s="11"/>
      <c r="D16" s="11"/>
      <c r="E16" s="11"/>
      <c r="F16" s="11"/>
      <c r="G16" s="11"/>
      <c r="H16" s="11"/>
    </row>
    <row r="17" spans="1:8" s="9" customFormat="1" x14ac:dyDescent="0.25">
      <c r="A17" s="13"/>
      <c r="B17" s="12"/>
      <c r="C17" s="11"/>
      <c r="D17" s="11"/>
      <c r="E17" s="11"/>
      <c r="F17" s="11"/>
      <c r="G17" s="11"/>
      <c r="H17" s="11"/>
    </row>
    <row r="18" spans="1:8" s="9" customFormat="1" ht="26.25" customHeight="1" x14ac:dyDescent="0.25">
      <c r="A18" s="40" t="s">
        <v>11</v>
      </c>
      <c r="B18" s="40"/>
      <c r="C18" s="19">
        <f>SUM(C19:C20)</f>
        <v>10000000</v>
      </c>
      <c r="D18" s="19">
        <f t="shared" ref="D18:H18" si="3">SUM(D19:D20)</f>
        <v>-7182990.2899999991</v>
      </c>
      <c r="E18" s="19">
        <f t="shared" si="3"/>
        <v>2817009.7100000009</v>
      </c>
      <c r="F18" s="19">
        <f t="shared" si="3"/>
        <v>2467009.71</v>
      </c>
      <c r="G18" s="19">
        <f t="shared" si="3"/>
        <v>1178562.1599999999</v>
      </c>
      <c r="H18" s="19">
        <f t="shared" si="3"/>
        <v>350000.00000000093</v>
      </c>
    </row>
    <row r="19" spans="1:8" s="9" customFormat="1" x14ac:dyDescent="0.25">
      <c r="A19" s="13"/>
      <c r="B19" s="12" t="s">
        <v>16</v>
      </c>
      <c r="C19" s="10">
        <v>6000000</v>
      </c>
      <c r="D19" s="10">
        <v>-3382990.2899999991</v>
      </c>
      <c r="E19" s="10">
        <f t="shared" ref="E19:E20" si="4">+C19+D19</f>
        <v>2617009.7100000009</v>
      </c>
      <c r="F19" s="10">
        <v>2467009.71</v>
      </c>
      <c r="G19" s="15">
        <v>1178562.1599999999</v>
      </c>
      <c r="H19" s="10">
        <f t="shared" ref="H19:H20" si="5">+E19-F19</f>
        <v>150000.00000000093</v>
      </c>
    </row>
    <row r="20" spans="1:8" s="9" customFormat="1" x14ac:dyDescent="0.25">
      <c r="A20" s="13"/>
      <c r="B20" s="12" t="s">
        <v>17</v>
      </c>
      <c r="C20" s="10">
        <v>4000000</v>
      </c>
      <c r="D20" s="10">
        <v>-3800000</v>
      </c>
      <c r="E20" s="10">
        <f t="shared" si="4"/>
        <v>200000</v>
      </c>
      <c r="F20" s="15">
        <v>0</v>
      </c>
      <c r="G20" s="15">
        <v>0</v>
      </c>
      <c r="H20" s="10">
        <f t="shared" si="5"/>
        <v>200000</v>
      </c>
    </row>
    <row r="21" spans="1:8" s="9" customFormat="1" x14ac:dyDescent="0.25">
      <c r="A21" s="13"/>
      <c r="B21" s="12"/>
      <c r="C21" s="11"/>
      <c r="D21" s="11"/>
      <c r="E21" s="11"/>
      <c r="F21" s="11"/>
      <c r="G21" s="11"/>
      <c r="H21" s="11"/>
    </row>
    <row r="22" spans="1:8" s="9" customFormat="1" x14ac:dyDescent="0.25">
      <c r="A22" s="13"/>
      <c r="B22" s="12"/>
      <c r="C22" s="11"/>
      <c r="D22" s="11"/>
      <c r="E22" s="11"/>
      <c r="F22" s="11"/>
      <c r="G22" s="11"/>
      <c r="H22" s="11"/>
    </row>
    <row r="23" spans="1:8" x14ac:dyDescent="0.25">
      <c r="A23" s="2"/>
      <c r="B23" s="7"/>
      <c r="C23" s="1"/>
      <c r="D23" s="1"/>
      <c r="E23" s="1"/>
      <c r="F23" s="1"/>
      <c r="G23" s="1"/>
      <c r="H23" s="1"/>
    </row>
    <row r="24" spans="1:8" x14ac:dyDescent="0.25">
      <c r="A24" s="2"/>
      <c r="B24" s="7"/>
      <c r="C24" s="1"/>
      <c r="D24" s="1"/>
      <c r="E24" s="1"/>
      <c r="F24" s="1"/>
      <c r="G24" s="1"/>
      <c r="H24" s="1"/>
    </row>
    <row r="25" spans="1:8" x14ac:dyDescent="0.25">
      <c r="A25" s="2"/>
      <c r="B25" s="3"/>
      <c r="C25" s="1"/>
      <c r="D25" s="1"/>
      <c r="E25" s="1"/>
      <c r="F25" s="1"/>
      <c r="G25" s="1"/>
      <c r="H25" s="1"/>
    </row>
    <row r="26" spans="1:8" ht="20.25" customHeight="1" x14ac:dyDescent="0.25">
      <c r="A26" s="24" t="s">
        <v>7</v>
      </c>
      <c r="B26" s="25"/>
      <c r="C26" s="20">
        <f t="shared" ref="C26:H26" si="6">+C9+C18</f>
        <v>937494366.99000013</v>
      </c>
      <c r="D26" s="20">
        <f t="shared" si="6"/>
        <v>-132691321.18000031</v>
      </c>
      <c r="E26" s="20">
        <f t="shared" si="6"/>
        <v>804803045.80999982</v>
      </c>
      <c r="F26" s="20">
        <f t="shared" si="6"/>
        <v>584564653.11000025</v>
      </c>
      <c r="G26" s="20">
        <f t="shared" si="6"/>
        <v>354418956.43999982</v>
      </c>
      <c r="H26" s="20">
        <f t="shared" si="6"/>
        <v>220238392.69999945</v>
      </c>
    </row>
    <row r="27" spans="1:8" ht="15.75" thickBot="1" x14ac:dyDescent="0.3">
      <c r="A27" s="4"/>
      <c r="B27" s="5"/>
      <c r="C27" s="6"/>
      <c r="D27" s="6"/>
      <c r="E27" s="6"/>
      <c r="F27" s="6"/>
      <c r="G27" s="6"/>
      <c r="H27" s="6"/>
    </row>
    <row r="28" spans="1:8" s="9" customFormat="1" x14ac:dyDescent="0.25">
      <c r="C28" s="16"/>
      <c r="D28" s="16"/>
      <c r="E28" s="16"/>
      <c r="F28" s="16"/>
      <c r="G28" s="16"/>
      <c r="H28" s="16"/>
    </row>
    <row r="29" spans="1:8" s="9" customFormat="1" x14ac:dyDescent="0.25">
      <c r="C29" s="14"/>
      <c r="D29" s="14"/>
      <c r="E29" s="14"/>
      <c r="F29" s="14"/>
      <c r="G29" s="14"/>
      <c r="H29" s="14"/>
    </row>
    <row r="30" spans="1:8" s="9" customFormat="1" x14ac:dyDescent="0.25">
      <c r="C30" s="14"/>
      <c r="D30" s="14"/>
      <c r="E30" s="14"/>
      <c r="F30" s="14"/>
      <c r="G30" s="14"/>
      <c r="H30" s="14"/>
    </row>
    <row r="31" spans="1:8" x14ac:dyDescent="0.25">
      <c r="C31" s="17"/>
      <c r="D31" s="17"/>
      <c r="E31" s="17"/>
      <c r="F31" s="17"/>
      <c r="G31" s="17"/>
      <c r="H31" s="17"/>
    </row>
  </sheetData>
  <mergeCells count="12">
    <mergeCell ref="A1:H1"/>
    <mergeCell ref="A26:B26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31496062992125984" top="0.39370078740157483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 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Soporte</cp:lastModifiedBy>
  <cp:lastPrinted>2021-06-08T16:51:39Z</cp:lastPrinted>
  <dcterms:created xsi:type="dcterms:W3CDTF">2016-10-14T15:00:32Z</dcterms:created>
  <dcterms:modified xsi:type="dcterms:W3CDTF">2021-11-08T23:54:26Z</dcterms:modified>
</cp:coreProperties>
</file>