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/>
  </bookViews>
  <sheets>
    <sheet name="Formato 6b )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1" l="1"/>
  <c r="H20" i="31" s="1"/>
  <c r="E19" i="31"/>
  <c r="G18" i="31"/>
  <c r="F18" i="31"/>
  <c r="D18" i="31"/>
  <c r="C18" i="31"/>
  <c r="E15" i="31"/>
  <c r="H15" i="31" s="1"/>
  <c r="E14" i="31"/>
  <c r="H14" i="31" s="1"/>
  <c r="E13" i="31"/>
  <c r="H13" i="31" s="1"/>
  <c r="E12" i="31"/>
  <c r="H12" i="31" s="1"/>
  <c r="E11" i="31"/>
  <c r="H11" i="31" s="1"/>
  <c r="E10" i="31"/>
  <c r="H10" i="31" s="1"/>
  <c r="G9" i="31"/>
  <c r="C9" i="31"/>
  <c r="F9" i="31"/>
  <c r="D9" i="31"/>
  <c r="C26" i="31" l="1"/>
  <c r="E18" i="31"/>
  <c r="H19" i="31"/>
  <c r="D26" i="31"/>
  <c r="G26" i="31"/>
  <c r="F26" i="31"/>
  <c r="H18" i="31"/>
  <c r="H9" i="31"/>
  <c r="E9" i="31"/>
  <c r="E26" i="31" l="1"/>
  <c r="H26" i="31"/>
</calcChain>
</file>

<file path=xl/sharedStrings.xml><?xml version="1.0" encoding="utf-8"?>
<sst xmlns="http://schemas.openxmlformats.org/spreadsheetml/2006/main" count="25" uniqueCount="23">
  <si>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</si>
  <si>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</si>
  <si>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</si>
  <si>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</si>
  <si>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</si>
  <si>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</si>
  <si>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</si>
  <si>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</si>
  <si>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</si>
  <si>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</si>
  <si>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</si>
  <si>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</si>
  <si>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</si>
  <si>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</si>
  <si>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</si>
  <si>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</si>
  <si>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</si>
  <si>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</si>
  <si>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</si>
  <si>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</si>
  <si>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</si>
  <si>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Formato 6 b) Estado Analítico del Ejercicio del Presupuesto de Egresos Detallado - LDF 
                        (Clasificación Administrativa)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</si>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</sst>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10" xfId="0" applyBorder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0" xfId="0" applyFill="1" applyBorder="1"/>
    <xf numFmtId="43" fontId="0" fillId="0" borderId="0" xfId="0" applyNumberFormat="1" applyFill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0" xfId="1" applyFont="1" applyFill="1"/>
    <xf numFmtId="43" fontId="11" fillId="0" borderId="18" xfId="0" applyNumberFormat="1" applyFont="1" applyFill="1" applyBorder="1" applyAlignment="1">
      <alignment horizontal="center" vertical="center" wrapText="1"/>
    </xf>
    <xf numFmtId="43" fontId="11" fillId="0" borderId="8" xfId="1" applyFont="1" applyFill="1" applyBorder="1" applyAlignment="1">
      <alignment horizontal="center" vertical="center" wrapText="1"/>
    </xf>
    <xf numFmtId="44" fontId="12" fillId="0" borderId="8" xfId="2" applyFont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right" vertical="center" wrapText="1"/>
    </xf>
    <xf numFmtId="0" fontId="14" fillId="0" borderId="16" xfId="0" applyFont="1" applyBorder="1" applyAlignment="1">
      <alignment horizontal="left" wrapText="1"/>
    </xf>
    <xf numFmtId="0" fontId="14" fillId="0" borderId="17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753941</xdr:colOff>
      <xdr:row>30</xdr:row>
      <xdr:rowOff>0</xdr:rowOff>
    </xdr:from>
    <xdr:to>
      <xdr:col>7</xdr:col>
      <xdr:colOff>893885</xdr:colOff>
      <xdr:row>35</xdr:row>
      <xdr:rowOff>107677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C0571FA-BC57-44BC-A137-F7D5A6E57025}"/>
            </a:ext>
          </a:extLst>
        </xdr:cNvPr>
        <xdr:cNvSpPr txBox="1">
          <a:spLocks noChangeArrowheads="1"/>
        </xdr:cNvSpPr>
      </xdr:nvSpPr>
      <xdr:spPr bwMode="auto">
        <a:xfrm>
          <a:off x="5479806" y="6359769"/>
          <a:ext cx="216217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1</xdr:col>
      <xdr:colOff>0</xdr:colOff>
      <xdr:row>40</xdr:row>
      <xdr:rowOff>66675</xdr:rowOff>
    </xdr:from>
    <xdr:to>
      <xdr:col>2</xdr:col>
      <xdr:colOff>644037</xdr:colOff>
      <xdr:row>46</xdr:row>
      <xdr:rowOff>114299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815416A-E03D-448F-8DA5-82A725AF09CB}"/>
            </a:ext>
          </a:extLst>
        </xdr:cNvPr>
        <xdr:cNvSpPr txBox="1">
          <a:spLocks noChangeArrowheads="1"/>
        </xdr:cNvSpPr>
      </xdr:nvSpPr>
      <xdr:spPr bwMode="auto">
        <a:xfrm>
          <a:off x="117231" y="9093444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801566</xdr:colOff>
      <xdr:row>40</xdr:row>
      <xdr:rowOff>76200</xdr:rowOff>
    </xdr:from>
    <xdr:to>
      <xdr:col>7</xdr:col>
      <xdr:colOff>798635</xdr:colOff>
      <xdr:row>46</xdr:row>
      <xdr:rowOff>123824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3D682B5-0585-455C-9DF0-CB1E04C31B57}"/>
            </a:ext>
          </a:extLst>
        </xdr:cNvPr>
        <xdr:cNvSpPr txBox="1">
          <a:spLocks noChangeArrowheads="1"/>
        </xdr:cNvSpPr>
      </xdr:nvSpPr>
      <xdr:spPr bwMode="auto">
        <a:xfrm>
          <a:off x="5527431" y="9102969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133350</xdr:colOff>
      <xdr:row>30</xdr:row>
      <xdr:rowOff>0</xdr:rowOff>
    </xdr:from>
    <xdr:to>
      <xdr:col>2</xdr:col>
      <xdr:colOff>501162</xdr:colOff>
      <xdr:row>37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250581" y="6550269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30" zoomScaleNormal="130" workbookViewId="0">
      <selection activeCell="J10" sqref="J10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.28515625" bestFit="1" customWidth="1"/>
    <col min="4" max="4" width="15" customWidth="1"/>
    <col min="5" max="7" width="15.140625" bestFit="1" customWidth="1"/>
    <col min="8" max="8" width="15.28515625" customWidth="1"/>
  </cols>
  <sheetData>
    <row r="1" spans="1:8" ht="34.5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2"/>
    </row>
    <row r="2" spans="1:8" ht="15" customHeight="1" x14ac:dyDescent="0.25">
      <c r="A2" s="25" t="s">
        <v>12</v>
      </c>
      <c r="B2" s="26"/>
      <c r="C2" s="26"/>
      <c r="D2" s="26"/>
      <c r="E2" s="26"/>
      <c r="F2" s="26"/>
      <c r="G2" s="26"/>
      <c r="H2" s="27"/>
    </row>
    <row r="3" spans="1:8" x14ac:dyDescent="0.25">
      <c r="A3" s="28" t="s">
        <v>5</v>
      </c>
      <c r="B3" s="29"/>
      <c r="C3" s="29"/>
      <c r="D3" s="29"/>
      <c r="E3" s="29"/>
      <c r="F3" s="29"/>
      <c r="G3" s="29"/>
      <c r="H3" s="30"/>
    </row>
    <row r="4" spans="1:8" x14ac:dyDescent="0.25">
      <c r="A4" s="28" t="s">
        <v>8</v>
      </c>
      <c r="B4" s="29"/>
      <c r="C4" s="29"/>
      <c r="D4" s="29"/>
      <c r="E4" s="29"/>
      <c r="F4" s="29"/>
      <c r="G4" s="29"/>
      <c r="H4" s="30"/>
    </row>
    <row r="5" spans="1:8" ht="15" customHeight="1" x14ac:dyDescent="0.25">
      <c r="A5" s="31" t="s">
        <v>22</v>
      </c>
      <c r="B5" s="32"/>
      <c r="C5" s="32"/>
      <c r="D5" s="32"/>
      <c r="E5" s="32"/>
      <c r="F5" s="32"/>
      <c r="G5" s="32"/>
      <c r="H5" s="33"/>
    </row>
    <row r="6" spans="1:8" ht="15.75" thickBot="1" x14ac:dyDescent="0.3">
      <c r="A6" s="34" t="s">
        <v>0</v>
      </c>
      <c r="B6" s="35"/>
      <c r="C6" s="35"/>
      <c r="D6" s="35"/>
      <c r="E6" s="35"/>
      <c r="F6" s="35"/>
      <c r="G6" s="35"/>
      <c r="H6" s="36"/>
    </row>
    <row r="7" spans="1:8" ht="15.75" thickBot="1" x14ac:dyDescent="0.3">
      <c r="A7" s="37" t="s">
        <v>20</v>
      </c>
      <c r="B7" s="37"/>
      <c r="C7" s="37" t="s">
        <v>6</v>
      </c>
      <c r="D7" s="37"/>
      <c r="E7" s="37"/>
      <c r="F7" s="37"/>
      <c r="G7" s="37"/>
      <c r="H7" s="37" t="s">
        <v>13</v>
      </c>
    </row>
    <row r="8" spans="1:8" ht="17.25" thickBot="1" x14ac:dyDescent="0.3">
      <c r="A8" s="37"/>
      <c r="B8" s="37"/>
      <c r="C8" s="7" t="s">
        <v>9</v>
      </c>
      <c r="D8" s="7" t="s">
        <v>3</v>
      </c>
      <c r="E8" s="7" t="s">
        <v>4</v>
      </c>
      <c r="F8" s="7" t="s">
        <v>1</v>
      </c>
      <c r="G8" s="7" t="s">
        <v>2</v>
      </c>
      <c r="H8" s="37"/>
    </row>
    <row r="9" spans="1:8" s="8" customFormat="1" ht="25.5" customHeight="1" x14ac:dyDescent="0.25">
      <c r="A9" s="38" t="s">
        <v>10</v>
      </c>
      <c r="B9" s="38"/>
      <c r="C9" s="16">
        <f>SUM(C10:C15)</f>
        <v>927494366.99000013</v>
      </c>
      <c r="D9" s="16">
        <f t="shared" ref="D9:H9" si="0">SUM(D10:D15)</f>
        <v>46852.599999368191</v>
      </c>
      <c r="E9" s="16">
        <f t="shared" si="0"/>
        <v>927541219.58999956</v>
      </c>
      <c r="F9" s="16">
        <f t="shared" si="0"/>
        <v>770404614.68000007</v>
      </c>
      <c r="G9" s="16">
        <f t="shared" si="0"/>
        <v>523339175.46000135</v>
      </c>
      <c r="H9" s="16">
        <f t="shared" si="0"/>
        <v>157136604.90999946</v>
      </c>
    </row>
    <row r="10" spans="1:8" s="8" customFormat="1" x14ac:dyDescent="0.25">
      <c r="A10" s="12"/>
      <c r="B10" s="11" t="s">
        <v>14</v>
      </c>
      <c r="C10" s="9">
        <v>73361561.500000015</v>
      </c>
      <c r="D10" s="9">
        <v>1351187.5400000513</v>
      </c>
      <c r="E10" s="9">
        <f>+C10+D10</f>
        <v>74712749.040000066</v>
      </c>
      <c r="F10" s="9">
        <v>57234225.94000002</v>
      </c>
      <c r="G10" s="9">
        <v>52130919.940000027</v>
      </c>
      <c r="H10" s="9">
        <f>+E10-F10</f>
        <v>17478523.100000046</v>
      </c>
    </row>
    <row r="11" spans="1:8" s="8" customFormat="1" x14ac:dyDescent="0.25">
      <c r="A11" s="12"/>
      <c r="B11" s="11" t="s">
        <v>19</v>
      </c>
      <c r="C11" s="9">
        <v>201916048.96000016</v>
      </c>
      <c r="D11" s="9">
        <v>-18741721.129999638</v>
      </c>
      <c r="E11" s="9">
        <f t="shared" ref="E11:E15" si="1">+C11+D11</f>
        <v>183174327.83000052</v>
      </c>
      <c r="F11" s="9">
        <v>117382597.78999998</v>
      </c>
      <c r="G11" s="9">
        <v>109512527.50999998</v>
      </c>
      <c r="H11" s="9">
        <f t="shared" ref="H11:H15" si="2">+E11-F11</f>
        <v>65791730.040000543</v>
      </c>
    </row>
    <row r="12" spans="1:8" s="8" customFormat="1" x14ac:dyDescent="0.25">
      <c r="A12" s="12"/>
      <c r="B12" s="11" t="s">
        <v>15</v>
      </c>
      <c r="C12" s="9">
        <v>86487005.579999983</v>
      </c>
      <c r="D12" s="9">
        <v>4458850.280000031</v>
      </c>
      <c r="E12" s="9">
        <f t="shared" si="1"/>
        <v>90945855.860000014</v>
      </c>
      <c r="F12" s="9">
        <v>87248057.060000002</v>
      </c>
      <c r="G12" s="9">
        <v>78846246.12999998</v>
      </c>
      <c r="H12" s="9">
        <f t="shared" si="2"/>
        <v>3697798.8000000119</v>
      </c>
    </row>
    <row r="13" spans="1:8" s="8" customFormat="1" x14ac:dyDescent="0.25">
      <c r="A13" s="12"/>
      <c r="B13" s="11" t="s">
        <v>16</v>
      </c>
      <c r="C13" s="9">
        <v>523642716.79999995</v>
      </c>
      <c r="D13" s="9">
        <v>10168377.279998899</v>
      </c>
      <c r="E13" s="9">
        <f>+C13+D13</f>
        <v>533811094.07999885</v>
      </c>
      <c r="F13" s="9">
        <v>470491087.29000002</v>
      </c>
      <c r="G13" s="9">
        <v>255213643.40000024</v>
      </c>
      <c r="H13" s="9">
        <f>+E13-F13</f>
        <v>63320006.789998829</v>
      </c>
    </row>
    <row r="14" spans="1:8" s="8" customFormat="1" x14ac:dyDescent="0.25">
      <c r="A14" s="12"/>
      <c r="B14" s="11" t="s">
        <v>17</v>
      </c>
      <c r="C14" s="9">
        <v>28149222.780000005</v>
      </c>
      <c r="D14" s="9">
        <v>346887.67000002414</v>
      </c>
      <c r="E14" s="9">
        <f t="shared" si="1"/>
        <v>28496110.450000029</v>
      </c>
      <c r="F14" s="9">
        <v>24072600.570000008</v>
      </c>
      <c r="G14" s="9">
        <v>14898032.910000002</v>
      </c>
      <c r="H14" s="9">
        <f t="shared" si="2"/>
        <v>4423509.8800000213</v>
      </c>
    </row>
    <row r="15" spans="1:8" s="8" customFormat="1" x14ac:dyDescent="0.25">
      <c r="A15" s="12"/>
      <c r="B15" s="11" t="s">
        <v>18</v>
      </c>
      <c r="C15" s="9">
        <v>13937811.370000003</v>
      </c>
      <c r="D15" s="9">
        <v>2463270.9600000009</v>
      </c>
      <c r="E15" s="9">
        <f t="shared" si="1"/>
        <v>16401082.330000004</v>
      </c>
      <c r="F15" s="9">
        <v>13976046.030000005</v>
      </c>
      <c r="G15" s="9">
        <v>12737805.570001086</v>
      </c>
      <c r="H15" s="9">
        <f t="shared" si="2"/>
        <v>2425036.2999999989</v>
      </c>
    </row>
    <row r="16" spans="1:8" s="8" customFormat="1" x14ac:dyDescent="0.25">
      <c r="A16" s="12"/>
      <c r="B16" s="11"/>
      <c r="C16" s="10"/>
      <c r="D16" s="10"/>
      <c r="E16" s="10"/>
      <c r="F16" s="10"/>
      <c r="G16" s="10"/>
      <c r="H16" s="10"/>
    </row>
    <row r="17" spans="1:8" s="8" customFormat="1" x14ac:dyDescent="0.25">
      <c r="A17" s="12"/>
      <c r="B17" s="11"/>
      <c r="C17" s="10"/>
      <c r="D17" s="10"/>
      <c r="E17" s="10"/>
      <c r="F17" s="10"/>
      <c r="G17" s="10"/>
      <c r="H17" s="10"/>
    </row>
    <row r="18" spans="1:8" s="8" customFormat="1" ht="26.25" customHeight="1" x14ac:dyDescent="0.25">
      <c r="A18" s="39" t="s">
        <v>11</v>
      </c>
      <c r="B18" s="39"/>
      <c r="C18" s="17">
        <f>SUM(C19:C20)</f>
        <v>10000000</v>
      </c>
      <c r="D18" s="17">
        <f t="shared" ref="D18:H18" si="3">SUM(D19:D20)</f>
        <v>0</v>
      </c>
      <c r="E18" s="17">
        <f t="shared" si="3"/>
        <v>10000000</v>
      </c>
      <c r="F18" s="17">
        <f t="shared" si="3"/>
        <v>4729688.3100000005</v>
      </c>
      <c r="G18" s="17">
        <f t="shared" si="3"/>
        <v>2829941.9</v>
      </c>
      <c r="H18" s="17">
        <f t="shared" si="3"/>
        <v>5270311.6899999995</v>
      </c>
    </row>
    <row r="19" spans="1:8" s="8" customFormat="1" x14ac:dyDescent="0.25">
      <c r="A19" s="12"/>
      <c r="B19" s="11" t="s">
        <v>16</v>
      </c>
      <c r="C19" s="9">
        <v>6000000</v>
      </c>
      <c r="D19" s="19">
        <v>0</v>
      </c>
      <c r="E19" s="9">
        <f t="shared" ref="E19:E20" si="4">+C19+D19</f>
        <v>6000000</v>
      </c>
      <c r="F19" s="9">
        <v>3227090.9000000004</v>
      </c>
      <c r="G19" s="14">
        <v>2829941.9</v>
      </c>
      <c r="H19" s="9">
        <f t="shared" ref="H19:H20" si="5">+E19-F19</f>
        <v>2772909.0999999996</v>
      </c>
    </row>
    <row r="20" spans="1:8" s="8" customFormat="1" x14ac:dyDescent="0.25">
      <c r="A20" s="12"/>
      <c r="B20" s="11" t="s">
        <v>17</v>
      </c>
      <c r="C20" s="9">
        <v>4000000</v>
      </c>
      <c r="D20" s="19">
        <v>0</v>
      </c>
      <c r="E20" s="9">
        <f t="shared" si="4"/>
        <v>4000000</v>
      </c>
      <c r="F20" s="14">
        <v>1502597.41</v>
      </c>
      <c r="G20" s="19">
        <v>0</v>
      </c>
      <c r="H20" s="9">
        <f t="shared" si="5"/>
        <v>2497402.59</v>
      </c>
    </row>
    <row r="21" spans="1:8" s="8" customFormat="1" x14ac:dyDescent="0.25">
      <c r="A21" s="12"/>
      <c r="B21" s="11"/>
      <c r="C21" s="10"/>
      <c r="D21" s="10"/>
      <c r="E21" s="10"/>
      <c r="F21" s="10"/>
      <c r="G21" s="10"/>
      <c r="H21" s="10"/>
    </row>
    <row r="22" spans="1:8" s="8" customFormat="1" x14ac:dyDescent="0.25">
      <c r="A22" s="12"/>
      <c r="B22" s="11"/>
      <c r="C22" s="10"/>
      <c r="D22" s="10"/>
      <c r="E22" s="10"/>
      <c r="F22" s="10"/>
      <c r="G22" s="10"/>
      <c r="H22" s="10"/>
    </row>
    <row r="23" spans="1:8" x14ac:dyDescent="0.25">
      <c r="A23" s="1"/>
      <c r="B23" s="6"/>
      <c r="C23" s="10"/>
      <c r="D23" s="10"/>
      <c r="E23" s="10"/>
      <c r="F23" s="10"/>
      <c r="G23" s="10"/>
      <c r="H23" s="10"/>
    </row>
    <row r="24" spans="1:8" x14ac:dyDescent="0.25">
      <c r="A24" s="1"/>
      <c r="B24" s="6"/>
      <c r="C24" s="10"/>
      <c r="D24" s="10"/>
      <c r="E24" s="10"/>
      <c r="F24" s="10"/>
      <c r="G24" s="10"/>
      <c r="H24" s="10"/>
    </row>
    <row r="25" spans="1:8" x14ac:dyDescent="0.25">
      <c r="A25" s="1"/>
      <c r="B25" s="2"/>
      <c r="C25" s="10"/>
      <c r="D25" s="10"/>
      <c r="E25" s="10"/>
      <c r="F25" s="10"/>
      <c r="G25" s="10"/>
      <c r="H25" s="10"/>
    </row>
    <row r="26" spans="1:8" ht="20.25" customHeight="1" x14ac:dyDescent="0.25">
      <c r="A26" s="23" t="s">
        <v>7</v>
      </c>
      <c r="B26" s="24"/>
      <c r="C26" s="18">
        <f>+C9+C18</f>
        <v>937494366.99000013</v>
      </c>
      <c r="D26" s="18">
        <f t="shared" ref="D26:H26" si="6">+D9+D18</f>
        <v>46852.599999368191</v>
      </c>
      <c r="E26" s="18">
        <f t="shared" si="6"/>
        <v>937541219.58999956</v>
      </c>
      <c r="F26" s="18">
        <f t="shared" si="6"/>
        <v>775134302.99000001</v>
      </c>
      <c r="G26" s="18">
        <f t="shared" si="6"/>
        <v>526169117.36000133</v>
      </c>
      <c r="H26" s="18">
        <f t="shared" si="6"/>
        <v>162406916.59999946</v>
      </c>
    </row>
    <row r="27" spans="1:8" ht="15.75" thickBot="1" x14ac:dyDescent="0.3">
      <c r="A27" s="3"/>
      <c r="B27" s="4"/>
      <c r="C27" s="5"/>
      <c r="D27" s="5"/>
      <c r="E27" s="5"/>
      <c r="F27" s="5"/>
      <c r="G27" s="5"/>
      <c r="H27" s="5"/>
    </row>
    <row r="28" spans="1:8" s="8" customFormat="1" x14ac:dyDescent="0.25">
      <c r="C28" s="15"/>
      <c r="D28" s="15"/>
      <c r="E28" s="15"/>
      <c r="F28" s="15"/>
      <c r="G28" s="15"/>
      <c r="H28" s="15"/>
    </row>
    <row r="29" spans="1:8" s="8" customFormat="1" x14ac:dyDescent="0.25">
      <c r="C29" s="13"/>
      <c r="D29" s="13"/>
      <c r="E29" s="13"/>
      <c r="F29" s="13"/>
      <c r="G29" s="13"/>
      <c r="H29" s="13"/>
    </row>
    <row r="30" spans="1:8" s="8" customFormat="1" x14ac:dyDescent="0.25">
      <c r="C30" s="13"/>
      <c r="D30" s="13"/>
      <c r="E30" s="13"/>
      <c r="F30" s="13"/>
      <c r="G30" s="13"/>
      <c r="H30" s="13"/>
    </row>
  </sheetData>
  <mergeCells count="12">
    <mergeCell ref="A1:H1"/>
    <mergeCell ref="A26:B26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31496062992125984" top="0.39370078740157483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 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2021-06-08T16:51:39Z</cp:lastPrinted>
  <dcterms:created xsi:type="dcterms:W3CDTF">2016-10-14T15:00:32Z</dcterms:created>
  <dcterms:modified xsi:type="dcterms:W3CDTF">2022-02-23T20:06:48Z</dcterms:modified>
</cp:coreProperties>
</file>