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O\Desktop\portal capama 3er trimestre 2020 modificado\LDF 3ER TRIMESTRE 2020\"/>
    </mc:Choice>
  </mc:AlternateContent>
  <bookViews>
    <workbookView xWindow="0" yWindow="0" windowWidth="19320" windowHeight="7755"/>
  </bookViews>
  <sheets>
    <sheet name="Formato 6 c)" sheetId="32" r:id="rId1"/>
  </sheets>
  <definedNames>
    <definedName name="_xlnm.Print_Titles" localSheetId="0">'Formato 6 c)'!$1:$8</definedName>
  </definedNames>
  <calcPr calcId="152511"/>
</workbook>
</file>

<file path=xl/calcChain.xml><?xml version="1.0" encoding="utf-8"?>
<calcChain xmlns="http://schemas.openxmlformats.org/spreadsheetml/2006/main">
  <c r="F23" i="32" l="1"/>
  <c r="I23" i="32"/>
  <c r="I21" i="32"/>
  <c r="I10" i="32"/>
  <c r="I84" i="32"/>
  <c r="G21" i="32"/>
  <c r="G10" i="32"/>
  <c r="G84" i="32"/>
  <c r="F21" i="32"/>
  <c r="F10" i="32"/>
  <c r="F84" i="32"/>
  <c r="E21" i="32"/>
  <c r="E10" i="32"/>
  <c r="E84" i="32"/>
  <c r="D11" i="32"/>
  <c r="D21" i="32"/>
  <c r="D30" i="32"/>
  <c r="D41" i="32"/>
  <c r="D10" i="32"/>
  <c r="E11" i="32"/>
  <c r="E30" i="32"/>
  <c r="E41" i="32"/>
  <c r="F11" i="32"/>
  <c r="F30" i="32"/>
  <c r="F42" i="32"/>
  <c r="F45" i="32"/>
  <c r="F41" i="32"/>
  <c r="G11" i="32"/>
  <c r="G30" i="32"/>
  <c r="G41" i="32"/>
  <c r="H11" i="32"/>
  <c r="H21" i="32"/>
  <c r="H30" i="32"/>
  <c r="H41" i="32"/>
  <c r="H10" i="32"/>
  <c r="I11" i="32"/>
  <c r="I30" i="32"/>
  <c r="I42" i="32"/>
  <c r="I45" i="32"/>
  <c r="I41" i="32"/>
  <c r="D48" i="32"/>
  <c r="D58" i="32"/>
  <c r="D67" i="32"/>
  <c r="D78" i="32"/>
  <c r="D47" i="32"/>
  <c r="E48" i="32"/>
  <c r="E58" i="32"/>
  <c r="E67" i="32"/>
  <c r="E78" i="32"/>
  <c r="E47" i="32"/>
  <c r="F48" i="32"/>
  <c r="F60" i="32"/>
  <c r="F58" i="32"/>
  <c r="F67" i="32"/>
  <c r="F78" i="32"/>
  <c r="F47" i="32"/>
  <c r="G48" i="32"/>
  <c r="G58" i="32"/>
  <c r="G67" i="32"/>
  <c r="G78" i="32"/>
  <c r="G47" i="32"/>
  <c r="H48" i="32"/>
  <c r="H58" i="32"/>
  <c r="H67" i="32"/>
  <c r="H78" i="32"/>
  <c r="H47" i="32"/>
  <c r="I48" i="32"/>
  <c r="I60" i="32"/>
  <c r="I58" i="32"/>
  <c r="I67" i="32"/>
  <c r="I78" i="32"/>
  <c r="I47" i="32"/>
  <c r="D84" i="32"/>
  <c r="H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<sst xmlns="http://schemas.openxmlformats.org/spreadsheetml/2006/main" count="81" uniqueCount="51">
  <si>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</si>
  <si>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</si>
  <si>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</si>
  <si>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</si>
  <si>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</si>
  <si>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</si>
  <si>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</si>
  <si>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Concepto (c)</t>
  </si>
  <si>
    <t>Del 01 de Enero al 30 de Septiembre de 2020</t>
  </si>
  <si>
    <t>Pagado</t>
  </si>
  <si>
    <t>COMISION DE AGUA POTABLE Y ALCANTARILLADO DEL MUNICIPIO DE ACAPULCO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</si>
  <si>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</si>
  <si>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</si>
  <si>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</si>
  <si>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</si>
  <si>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                                     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</si>
  <si>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</si>
  <si>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</si>
  <si>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</si>
  <si>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</si>
  <si>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</si>
  <si>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</si>
  <si>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</si>
  <si>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</si>
  <si>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</si>
  <si>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                                                                     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</si>
  <si>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</si>
  <si>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</si>
  <si>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</si>
  <si>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</si>
  <si>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</si>
  <si>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</si>
  <si>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</si>
  <si>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</si>
  <si>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</si>
  <si>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</si>
  <si>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</si>
  <si>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</si>
  <si>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</si>
  <si>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</si>
  <si>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</si>
  <si>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</si>
  <si>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</si>
  <si>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</si>
  <si>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D. Otras No Clasificadas en Funciones Anteriores                                           (D=d1+d2+d3+d4)</t>
  </si>
  <si>
    <t>C. Desarrollo Económico                                                                                       (C=c1+c2+c3+c4+c5+c6+c7+c8+c9)</t>
  </si>
  <si>
    <t>I. Gasto No Etiquetado (I=A+B+C+D)</t>
  </si>
  <si>
    <t>Aprobado                                                                                          (d)</t>
  </si>
  <si>
    <t>Subejercicio                                        (e)</t>
  </si>
  <si>
    <t>Clasificación Funcional (Finalidad y Función)</t>
  </si>
  <si>
    <t>Formato 6 c) Estado Analítico del Ejercicio del Presupuesto de Egresos Detallado -LDF 
                       (Claisificación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</si>
</sst>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43" fontId="2" fillId="0" borderId="9" xfId="1" applyFont="1" applyFill="1" applyBorder="1" applyAlignment="1">
      <alignment horizontal="center" vertical="center"/>
    </xf>
    <xf numFmtId="0" fontId="0" fillId="0" borderId="0" xfId="0" applyFill="1"/>
    <xf numFmtId="43" fontId="1" fillId="0" borderId="9" xfId="1" applyFont="1" applyFill="1" applyBorder="1" applyAlignment="1">
      <alignment horizontal="center" vertical="center"/>
    </xf>
    <xf numFmtId="44" fontId="1" fillId="0" borderId="9" xfId="2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/>
    </xf>
    <xf numFmtId="43" fontId="0" fillId="0" borderId="0" xfId="1" applyFont="1"/>
    <xf numFmtId="0" fontId="0" fillId="0" borderId="10" xfId="0" applyFill="1" applyBorder="1"/>
    <xf numFmtId="43" fontId="1" fillId="0" borderId="9" xfId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/>
    </xf>
    <xf numFmtId="0" fontId="0" fillId="0" borderId="12" xfId="0" applyFill="1" applyBorder="1"/>
    <xf numFmtId="0" fontId="2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0" fillId="0" borderId="23" xfId="0" applyFill="1" applyBorder="1"/>
    <xf numFmtId="43" fontId="0" fillId="0" borderId="0" xfId="1" applyFont="1" applyFill="1"/>
    <xf numFmtId="43" fontId="10" fillId="0" borderId="0" xfId="1" applyFont="1" applyFill="1"/>
    <xf numFmtId="44" fontId="10" fillId="0" borderId="0" xfId="0" applyNumberFormat="1" applyFont="1" applyFill="1"/>
    <xf numFmtId="0" fontId="1" fillId="0" borderId="9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wrapText="1"/>
    </xf>
    <xf numFmtId="0" fontId="11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89</xdr:row>
      <xdr:rowOff>29304</xdr:rowOff>
    </xdr:from>
    <xdr:to>
      <xdr:col>2</xdr:col>
      <xdr:colOff>1943100</xdr:colOff>
      <xdr:row>95</xdr:row>
      <xdr:rowOff>76928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524000" y="16983804"/>
          <a:ext cx="7620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y Análisis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2271349</xdr:colOff>
      <xdr:row>88</xdr:row>
      <xdr:rowOff>43963</xdr:rowOff>
    </xdr:from>
    <xdr:to>
      <xdr:col>4</xdr:col>
      <xdr:colOff>841133</xdr:colOff>
      <xdr:row>93</xdr:row>
      <xdr:rowOff>148738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290399" y="16807963"/>
          <a:ext cx="152253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  <xdr:twoCellAnchor>
    <xdr:from>
      <xdr:col>6</xdr:col>
      <xdr:colOff>945170</xdr:colOff>
      <xdr:row>89</xdr:row>
      <xdr:rowOff>29311</xdr:rowOff>
    </xdr:from>
    <xdr:to>
      <xdr:col>8</xdr:col>
      <xdr:colOff>919048</xdr:colOff>
      <xdr:row>96</xdr:row>
      <xdr:rowOff>140435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5336195" y="16983811"/>
          <a:ext cx="1526453" cy="1444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637443</xdr:colOff>
      <xdr:row>89</xdr:row>
      <xdr:rowOff>29302</xdr:rowOff>
    </xdr:from>
    <xdr:to>
      <xdr:col>7</xdr:col>
      <xdr:colOff>229334</xdr:colOff>
      <xdr:row>95</xdr:row>
      <xdr:rowOff>76926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85443" y="16983802"/>
          <a:ext cx="1877891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zoomScale="130" zoomScaleNormal="130" workbookViewId="0">
      <selection activeCell="K10" sqref="K10"/>
    </sheetView>
  </sheetViews>
  <sheetFormatPr baseColWidth="10" defaultRowHeight="15" x14ac:dyDescent="0.25"/>
  <cols>
    <col min="1" max="2" width="1.7109375" customWidth="1"/>
    <col min="3" max="3" width="29.85546875" customWidth="1"/>
    <col min="4" max="4" width="17.140625" bestFit="1" customWidth="1"/>
    <col min="5" max="5" width="12.28515625" customWidth="1"/>
    <col min="6" max="7" width="13.42578125" bestFit="1" customWidth="1"/>
    <col min="8" max="8" width="13.140625" bestFit="1" customWidth="1"/>
    <col min="9" max="9" width="13.42578125" bestFit="1" customWidth="1"/>
    <col min="10" max="11" width="16.140625" style="9" bestFit="1" customWidth="1"/>
  </cols>
  <sheetData>
    <row r="1" spans="1:11" ht="30.75" customHeight="1" thickBot="1" x14ac:dyDescent="0.3">
      <c r="A1" s="31" t="s">
        <v>50</v>
      </c>
      <c r="B1" s="32"/>
      <c r="C1" s="32"/>
      <c r="D1" s="32"/>
      <c r="E1" s="32"/>
      <c r="F1" s="32"/>
      <c r="G1" s="32"/>
      <c r="H1" s="32"/>
      <c r="I1" s="33"/>
    </row>
    <row r="2" spans="1:11" x14ac:dyDescent="0.25">
      <c r="A2" s="39" t="s">
        <v>10</v>
      </c>
      <c r="B2" s="39"/>
      <c r="C2" s="39"/>
      <c r="D2" s="39"/>
      <c r="E2" s="39"/>
      <c r="F2" s="39"/>
      <c r="G2" s="39"/>
      <c r="H2" s="39"/>
      <c r="I2" s="39"/>
    </row>
    <row r="3" spans="1:1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0"/>
    </row>
    <row r="4" spans="1:11" x14ac:dyDescent="0.25">
      <c r="A4" s="40" t="s">
        <v>49</v>
      </c>
      <c r="B4" s="40"/>
      <c r="C4" s="40"/>
      <c r="D4" s="40"/>
      <c r="E4" s="40"/>
      <c r="F4" s="40"/>
      <c r="G4" s="40"/>
      <c r="H4" s="40"/>
      <c r="I4" s="40"/>
    </row>
    <row r="5" spans="1:11" x14ac:dyDescent="0.25">
      <c r="A5" s="40" t="s">
        <v>8</v>
      </c>
      <c r="B5" s="40"/>
      <c r="C5" s="40"/>
      <c r="D5" s="40"/>
      <c r="E5" s="40"/>
      <c r="F5" s="40"/>
      <c r="G5" s="40"/>
      <c r="H5" s="40"/>
      <c r="I5" s="40"/>
    </row>
    <row r="6" spans="1:11" ht="15.75" thickBot="1" x14ac:dyDescent="0.3">
      <c r="A6" s="40" t="s">
        <v>0</v>
      </c>
      <c r="B6" s="40"/>
      <c r="C6" s="40"/>
      <c r="D6" s="40"/>
      <c r="E6" s="40"/>
      <c r="F6" s="40"/>
      <c r="G6" s="40"/>
      <c r="H6" s="40"/>
      <c r="I6" s="40"/>
    </row>
    <row r="7" spans="1:11" ht="15.75" customHeight="1" thickBot="1" x14ac:dyDescent="0.3">
      <c r="A7" s="26" t="s">
        <v>7</v>
      </c>
      <c r="B7" s="41"/>
      <c r="C7" s="27"/>
      <c r="D7" s="35" t="s">
        <v>3</v>
      </c>
      <c r="E7" s="35"/>
      <c r="F7" s="35"/>
      <c r="G7" s="35"/>
      <c r="H7" s="35"/>
      <c r="I7" s="35" t="s">
        <v>48</v>
      </c>
    </row>
    <row r="8" spans="1:11" ht="21" customHeight="1" thickBot="1" x14ac:dyDescent="0.3">
      <c r="A8" s="28"/>
      <c r="B8" s="34"/>
      <c r="C8" s="29"/>
      <c r="D8" s="12" t="s">
        <v>47</v>
      </c>
      <c r="E8" s="12" t="s">
        <v>4</v>
      </c>
      <c r="F8" s="12" t="s">
        <v>5</v>
      </c>
      <c r="G8" s="12" t="s">
        <v>1</v>
      </c>
      <c r="H8" s="12" t="s">
        <v>9</v>
      </c>
      <c r="I8" s="35"/>
    </row>
    <row r="9" spans="1:11" s="2" customFormat="1" x14ac:dyDescent="0.25">
      <c r="A9" s="21"/>
      <c r="B9" s="42"/>
      <c r="C9" s="43"/>
      <c r="D9" s="20"/>
      <c r="E9" s="20"/>
      <c r="F9" s="20"/>
      <c r="G9" s="20"/>
      <c r="H9" s="20"/>
      <c r="I9" s="20"/>
      <c r="J9" s="22"/>
      <c r="K9" s="22"/>
    </row>
    <row r="10" spans="1:11" s="2" customFormat="1" ht="14.45" customHeight="1" x14ac:dyDescent="0.25">
      <c r="A10" s="30" t="s">
        <v>46</v>
      </c>
      <c r="B10" s="30"/>
      <c r="C10" s="30"/>
      <c r="D10" s="11">
        <f t="shared" ref="D10:I10" si="0">SUM(D11,D21,D30,D41)</f>
        <v>978590360.23000002</v>
      </c>
      <c r="E10" s="11">
        <f t="shared" si="0"/>
        <v>-126955699.30000004</v>
      </c>
      <c r="F10" s="11">
        <f t="shared" si="0"/>
        <v>851634660.93000007</v>
      </c>
      <c r="G10" s="11">
        <f t="shared" si="0"/>
        <v>626074263.97000015</v>
      </c>
      <c r="H10" s="11">
        <f t="shared" si="0"/>
        <v>364193229.67000008</v>
      </c>
      <c r="I10" s="11">
        <f t="shared" si="0"/>
        <v>225560396.95999989</v>
      </c>
      <c r="J10" s="22"/>
      <c r="K10" s="22"/>
    </row>
    <row r="11" spans="1:11" s="2" customFormat="1" x14ac:dyDescent="0.25">
      <c r="A11" s="10"/>
      <c r="B11" s="38" t="s">
        <v>42</v>
      </c>
      <c r="C11" s="25"/>
      <c r="D11" s="1">
        <f t="shared" ref="D11:I11" si="1">SUM(D12:D19)</f>
        <v>0</v>
      </c>
      <c r="E11" s="1">
        <f t="shared" si="1"/>
        <v>0</v>
      </c>
      <c r="F11" s="1">
        <f t="shared" si="1"/>
        <v>0</v>
      </c>
      <c r="G11" s="1">
        <f t="shared" si="1"/>
        <v>0</v>
      </c>
      <c r="H11" s="1">
        <f t="shared" si="1"/>
        <v>0</v>
      </c>
      <c r="I11" s="1">
        <f t="shared" si="1"/>
        <v>0</v>
      </c>
      <c r="J11" s="22"/>
      <c r="K11" s="22"/>
    </row>
    <row r="12" spans="1:11" s="2" customFormat="1" x14ac:dyDescent="0.25">
      <c r="A12" s="10"/>
      <c r="B12" s="16"/>
      <c r="C12" s="6" t="s">
        <v>41</v>
      </c>
      <c r="D12" s="15"/>
      <c r="E12" s="15"/>
      <c r="F12" s="15"/>
      <c r="G12" s="15"/>
      <c r="H12" s="15"/>
      <c r="I12" s="15"/>
      <c r="J12" s="22"/>
      <c r="K12" s="22"/>
    </row>
    <row r="13" spans="1:11" s="2" customFormat="1" x14ac:dyDescent="0.25">
      <c r="A13" s="10"/>
      <c r="B13" s="16"/>
      <c r="C13" s="6" t="s">
        <v>40</v>
      </c>
      <c r="D13" s="15"/>
      <c r="E13" s="15"/>
      <c r="F13" s="15"/>
      <c r="G13" s="15"/>
      <c r="H13" s="15"/>
      <c r="I13" s="15"/>
      <c r="J13" s="22"/>
      <c r="K13" s="22"/>
    </row>
    <row r="14" spans="1:11" s="2" customFormat="1" x14ac:dyDescent="0.25">
      <c r="A14" s="10"/>
      <c r="B14" s="16"/>
      <c r="C14" s="6" t="s">
        <v>39</v>
      </c>
      <c r="D14" s="15"/>
      <c r="E14" s="15"/>
      <c r="F14" s="15"/>
      <c r="G14" s="15"/>
      <c r="H14" s="15"/>
      <c r="I14" s="15"/>
      <c r="J14" s="22"/>
      <c r="K14" s="22"/>
    </row>
    <row r="15" spans="1:11" s="2" customFormat="1" x14ac:dyDescent="0.25">
      <c r="A15" s="10"/>
      <c r="B15" s="16"/>
      <c r="C15" s="6" t="s">
        <v>38</v>
      </c>
      <c r="D15" s="15"/>
      <c r="E15" s="15"/>
      <c r="F15" s="15"/>
      <c r="G15" s="19"/>
      <c r="H15" s="15"/>
      <c r="I15" s="15"/>
      <c r="J15" s="22"/>
      <c r="K15" s="22"/>
    </row>
    <row r="16" spans="1:11" s="2" customFormat="1" x14ac:dyDescent="0.25">
      <c r="A16" s="10"/>
      <c r="B16" s="16"/>
      <c r="C16" s="6" t="s">
        <v>37</v>
      </c>
      <c r="D16" s="15"/>
      <c r="E16" s="15"/>
      <c r="F16" s="15"/>
      <c r="G16" s="15"/>
      <c r="H16" s="15"/>
      <c r="I16" s="15"/>
      <c r="J16" s="22"/>
      <c r="K16" s="22"/>
    </row>
    <row r="17" spans="1:11" s="2" customFormat="1" x14ac:dyDescent="0.25">
      <c r="A17" s="10"/>
      <c r="B17" s="16"/>
      <c r="C17" s="6" t="s">
        <v>36</v>
      </c>
      <c r="D17" s="15"/>
      <c r="E17" s="15"/>
      <c r="F17" s="15"/>
      <c r="G17" s="15"/>
      <c r="H17" s="15"/>
      <c r="I17" s="15"/>
      <c r="J17" s="22"/>
      <c r="K17" s="22"/>
    </row>
    <row r="18" spans="1:11" s="2" customFormat="1" x14ac:dyDescent="0.25">
      <c r="A18" s="10"/>
      <c r="B18" s="16"/>
      <c r="C18" s="6" t="s">
        <v>35</v>
      </c>
      <c r="D18" s="15"/>
      <c r="E18" s="15"/>
      <c r="F18" s="15"/>
      <c r="G18" s="15"/>
      <c r="H18" s="15"/>
      <c r="I18" s="15"/>
      <c r="J18" s="22"/>
      <c r="K18" s="22"/>
    </row>
    <row r="19" spans="1:11" s="2" customFormat="1" x14ac:dyDescent="0.25">
      <c r="A19" s="10"/>
      <c r="B19" s="16"/>
      <c r="C19" s="6" t="s">
        <v>34</v>
      </c>
      <c r="D19" s="15"/>
      <c r="E19" s="15"/>
      <c r="F19" s="15"/>
      <c r="G19" s="15"/>
      <c r="H19" s="15"/>
      <c r="I19" s="15"/>
      <c r="J19" s="22"/>
      <c r="K19" s="22"/>
    </row>
    <row r="20" spans="1:11" s="2" customFormat="1" x14ac:dyDescent="0.25">
      <c r="A20" s="10"/>
      <c r="B20" s="16"/>
      <c r="C20" s="6"/>
      <c r="D20" s="15"/>
      <c r="E20" s="15"/>
      <c r="F20" s="15"/>
      <c r="G20" s="15"/>
      <c r="H20" s="15"/>
      <c r="I20" s="15"/>
      <c r="J20" s="22"/>
      <c r="K20" s="22"/>
    </row>
    <row r="21" spans="1:11" s="2" customFormat="1" x14ac:dyDescent="0.25">
      <c r="A21" s="10"/>
      <c r="B21" s="18" t="s">
        <v>33</v>
      </c>
      <c r="C21" s="17"/>
      <c r="D21" s="1">
        <f t="shared" ref="D21:I21" si="2">SUM(D22:D28)</f>
        <v>912168059.92000008</v>
      </c>
      <c r="E21" s="1">
        <f t="shared" si="2"/>
        <v>-156029814.96000004</v>
      </c>
      <c r="F21" s="1">
        <f t="shared" si="2"/>
        <v>756138244.96000004</v>
      </c>
      <c r="G21" s="1">
        <f t="shared" si="2"/>
        <v>537657144.60000014</v>
      </c>
      <c r="H21" s="1">
        <f t="shared" si="2"/>
        <v>276048571.70000005</v>
      </c>
      <c r="I21" s="1">
        <f t="shared" si="2"/>
        <v>218481100.3599999</v>
      </c>
      <c r="J21" s="22"/>
      <c r="K21" s="22"/>
    </row>
    <row r="22" spans="1:11" s="2" customFormat="1" x14ac:dyDescent="0.25">
      <c r="A22" s="10"/>
      <c r="B22" s="16"/>
      <c r="C22" s="6" t="s">
        <v>32</v>
      </c>
      <c r="D22" s="15"/>
      <c r="E22" s="15"/>
      <c r="F22" s="15"/>
      <c r="G22" s="15"/>
      <c r="H22" s="15"/>
      <c r="I22" s="15"/>
      <c r="J22" s="22"/>
      <c r="K22" s="22"/>
    </row>
    <row r="23" spans="1:11" s="2" customFormat="1" x14ac:dyDescent="0.25">
      <c r="A23" s="10"/>
      <c r="B23" s="16"/>
      <c r="C23" s="6" t="s">
        <v>31</v>
      </c>
      <c r="D23" s="1">
        <v>912168059.92000008</v>
      </c>
      <c r="E23" s="1">
        <v>-156029814.96000004</v>
      </c>
      <c r="F23" s="1">
        <f>+D23+E23</f>
        <v>756138244.96000004</v>
      </c>
      <c r="G23" s="1">
        <v>537657144.60000014</v>
      </c>
      <c r="H23" s="1">
        <v>276048571.70000005</v>
      </c>
      <c r="I23" s="1">
        <f>+F23-G23</f>
        <v>218481100.3599999</v>
      </c>
      <c r="J23" s="22"/>
      <c r="K23" s="22"/>
    </row>
    <row r="24" spans="1:11" s="2" customFormat="1" x14ac:dyDescent="0.25">
      <c r="A24" s="10"/>
      <c r="B24" s="16"/>
      <c r="C24" s="6" t="s">
        <v>30</v>
      </c>
      <c r="D24" s="15"/>
      <c r="E24" s="15"/>
      <c r="F24" s="15"/>
      <c r="G24" s="15"/>
      <c r="H24" s="15"/>
      <c r="I24" s="15"/>
      <c r="J24" s="22"/>
      <c r="K24" s="22"/>
    </row>
    <row r="25" spans="1:11" s="2" customFormat="1" x14ac:dyDescent="0.25">
      <c r="A25" s="10"/>
      <c r="B25" s="16"/>
      <c r="C25" s="6" t="s">
        <v>29</v>
      </c>
      <c r="D25" s="15"/>
      <c r="E25" s="15"/>
      <c r="F25" s="15"/>
      <c r="G25" s="15"/>
      <c r="H25" s="15"/>
      <c r="I25" s="15"/>
      <c r="J25" s="22"/>
      <c r="K25" s="22"/>
    </row>
    <row r="26" spans="1:11" s="2" customFormat="1" x14ac:dyDescent="0.25">
      <c r="A26" s="10"/>
      <c r="B26" s="16"/>
      <c r="C26" s="6" t="s">
        <v>28</v>
      </c>
      <c r="D26" s="15"/>
      <c r="E26" s="15"/>
      <c r="F26" s="15"/>
      <c r="G26" s="15"/>
      <c r="H26" s="15"/>
      <c r="I26" s="15"/>
      <c r="J26" s="22"/>
      <c r="K26" s="22"/>
    </row>
    <row r="27" spans="1:11" s="2" customFormat="1" x14ac:dyDescent="0.25">
      <c r="A27" s="10"/>
      <c r="B27" s="16"/>
      <c r="C27" s="6" t="s">
        <v>27</v>
      </c>
      <c r="D27" s="15"/>
      <c r="E27" s="15"/>
      <c r="F27" s="15"/>
      <c r="G27" s="15"/>
      <c r="H27" s="15"/>
      <c r="I27" s="15"/>
      <c r="J27" s="22"/>
      <c r="K27" s="22"/>
    </row>
    <row r="28" spans="1:11" s="2" customFormat="1" x14ac:dyDescent="0.25">
      <c r="A28" s="10"/>
      <c r="B28" s="16"/>
      <c r="C28" s="6" t="s">
        <v>26</v>
      </c>
      <c r="D28" s="15"/>
      <c r="E28" s="15"/>
      <c r="F28" s="15"/>
      <c r="G28" s="15"/>
      <c r="H28" s="15"/>
      <c r="I28" s="15"/>
      <c r="J28" s="22"/>
      <c r="K28" s="22"/>
    </row>
    <row r="29" spans="1:11" s="2" customFormat="1" x14ac:dyDescent="0.25">
      <c r="A29" s="10"/>
      <c r="B29" s="16"/>
      <c r="C29" s="6"/>
      <c r="D29" s="15"/>
      <c r="E29" s="15"/>
      <c r="F29" s="15"/>
      <c r="G29" s="15"/>
      <c r="H29" s="15"/>
      <c r="I29" s="15"/>
      <c r="J29" s="22"/>
      <c r="K29" s="22"/>
    </row>
    <row r="30" spans="1:11" s="2" customFormat="1" ht="19.5" customHeight="1" x14ac:dyDescent="0.25">
      <c r="A30" s="10"/>
      <c r="B30" s="36" t="s">
        <v>45</v>
      </c>
      <c r="C30" s="37"/>
      <c r="D30" s="1">
        <f t="shared" ref="D30:I30" si="3">SUM(D31:D39)</f>
        <v>0</v>
      </c>
      <c r="E30" s="1">
        <f t="shared" si="3"/>
        <v>0</v>
      </c>
      <c r="F30" s="1">
        <f t="shared" si="3"/>
        <v>0</v>
      </c>
      <c r="G30" s="1">
        <f t="shared" si="3"/>
        <v>0</v>
      </c>
      <c r="H30" s="1">
        <f t="shared" si="3"/>
        <v>0</v>
      </c>
      <c r="I30" s="1">
        <f t="shared" si="3"/>
        <v>0</v>
      </c>
      <c r="J30" s="22"/>
      <c r="K30" s="22"/>
    </row>
    <row r="31" spans="1:11" s="2" customFormat="1" ht="15" customHeight="1" x14ac:dyDescent="0.25">
      <c r="A31" s="10"/>
      <c r="B31" s="16"/>
      <c r="C31" s="7" t="s">
        <v>24</v>
      </c>
      <c r="D31" s="15"/>
      <c r="E31" s="15"/>
      <c r="F31" s="15"/>
      <c r="G31" s="15"/>
      <c r="H31" s="15"/>
      <c r="I31" s="15"/>
      <c r="J31" s="22"/>
      <c r="K31" s="22"/>
    </row>
    <row r="32" spans="1:11" s="2" customFormat="1" x14ac:dyDescent="0.25">
      <c r="A32" s="10"/>
      <c r="B32" s="16"/>
      <c r="C32" s="6" t="s">
        <v>23</v>
      </c>
      <c r="D32" s="15"/>
      <c r="E32" s="15"/>
      <c r="F32" s="15"/>
      <c r="G32" s="15"/>
      <c r="H32" s="15"/>
      <c r="I32" s="15"/>
      <c r="J32" s="22"/>
      <c r="K32" s="22"/>
    </row>
    <row r="33" spans="1:11" s="2" customFormat="1" x14ac:dyDescent="0.25">
      <c r="A33" s="10"/>
      <c r="B33" s="16"/>
      <c r="C33" s="6" t="s">
        <v>22</v>
      </c>
      <c r="D33" s="15"/>
      <c r="E33" s="15"/>
      <c r="F33" s="15"/>
      <c r="G33" s="15"/>
      <c r="H33" s="15"/>
      <c r="I33" s="15"/>
      <c r="J33" s="22"/>
      <c r="K33" s="22"/>
    </row>
    <row r="34" spans="1:11" s="2" customFormat="1" x14ac:dyDescent="0.25">
      <c r="A34" s="10"/>
      <c r="B34" s="16"/>
      <c r="C34" s="6" t="s">
        <v>21</v>
      </c>
      <c r="D34" s="15"/>
      <c r="E34" s="15"/>
      <c r="F34" s="15"/>
      <c r="G34" s="15"/>
      <c r="H34" s="15"/>
      <c r="I34" s="15"/>
      <c r="J34" s="22"/>
      <c r="K34" s="22"/>
    </row>
    <row r="35" spans="1:11" s="2" customFormat="1" x14ac:dyDescent="0.25">
      <c r="A35" s="10"/>
      <c r="B35" s="16"/>
      <c r="C35" s="6" t="s">
        <v>20</v>
      </c>
      <c r="D35" s="15"/>
      <c r="E35" s="15"/>
      <c r="F35" s="15"/>
      <c r="G35" s="15"/>
      <c r="H35" s="15"/>
      <c r="I35" s="15"/>
      <c r="J35" s="22"/>
      <c r="K35" s="22"/>
    </row>
    <row r="36" spans="1:11" s="2" customFormat="1" x14ac:dyDescent="0.25">
      <c r="A36" s="10"/>
      <c r="B36" s="16"/>
      <c r="C36" s="6" t="s">
        <v>19</v>
      </c>
      <c r="D36" s="15"/>
      <c r="E36" s="15"/>
      <c r="F36" s="15"/>
      <c r="G36" s="15"/>
      <c r="H36" s="15"/>
      <c r="I36" s="15"/>
      <c r="J36" s="22"/>
      <c r="K36" s="22"/>
    </row>
    <row r="37" spans="1:11" s="2" customFormat="1" x14ac:dyDescent="0.25">
      <c r="A37" s="10"/>
      <c r="B37" s="16"/>
      <c r="C37" s="6" t="s">
        <v>18</v>
      </c>
      <c r="D37" s="15"/>
      <c r="E37" s="15"/>
      <c r="F37" s="15"/>
      <c r="G37" s="15"/>
      <c r="H37" s="15"/>
      <c r="I37" s="15"/>
      <c r="J37" s="22"/>
      <c r="K37" s="22"/>
    </row>
    <row r="38" spans="1:11" s="2" customFormat="1" x14ac:dyDescent="0.25">
      <c r="A38" s="10"/>
      <c r="B38" s="16"/>
      <c r="C38" s="6" t="s">
        <v>17</v>
      </c>
      <c r="D38" s="15"/>
      <c r="E38" s="15"/>
      <c r="F38" s="15"/>
      <c r="G38" s="15"/>
      <c r="H38" s="15"/>
      <c r="I38" s="15"/>
      <c r="J38" s="22"/>
      <c r="K38" s="22"/>
    </row>
    <row r="39" spans="1:11" s="2" customFormat="1" x14ac:dyDescent="0.25">
      <c r="A39" s="10"/>
      <c r="B39" s="16"/>
      <c r="C39" s="6" t="s">
        <v>16</v>
      </c>
      <c r="D39" s="15"/>
      <c r="E39" s="15"/>
      <c r="F39" s="15"/>
      <c r="G39" s="15"/>
      <c r="H39" s="15"/>
      <c r="I39" s="15"/>
      <c r="J39" s="22"/>
      <c r="K39" s="22"/>
    </row>
    <row r="40" spans="1:11" s="2" customFormat="1" x14ac:dyDescent="0.25">
      <c r="A40" s="10"/>
      <c r="B40" s="16"/>
      <c r="C40" s="6"/>
      <c r="D40" s="15"/>
      <c r="E40" s="15"/>
      <c r="F40" s="15"/>
      <c r="G40" s="15"/>
      <c r="H40" s="15"/>
      <c r="I40" s="15"/>
      <c r="J40" s="22"/>
      <c r="K40" s="22"/>
    </row>
    <row r="41" spans="1:11" s="2" customFormat="1" ht="21" customHeight="1" x14ac:dyDescent="0.25">
      <c r="A41" s="10"/>
      <c r="B41" s="36" t="s">
        <v>44</v>
      </c>
      <c r="C41" s="37"/>
      <c r="D41" s="1">
        <f t="shared" ref="D41:I41" si="4">SUM(D42:D45)</f>
        <v>66422300.310000002</v>
      </c>
      <c r="E41" s="1">
        <f t="shared" si="4"/>
        <v>29074115.66</v>
      </c>
      <c r="F41" s="1">
        <f t="shared" si="4"/>
        <v>95496415.969999999</v>
      </c>
      <c r="G41" s="1">
        <f t="shared" si="4"/>
        <v>88417119.36999999</v>
      </c>
      <c r="H41" s="1">
        <f t="shared" si="4"/>
        <v>88144657.969999999</v>
      </c>
      <c r="I41" s="1">
        <f t="shared" si="4"/>
        <v>7079296.6000000015</v>
      </c>
      <c r="J41" s="22"/>
      <c r="K41" s="22"/>
    </row>
    <row r="42" spans="1:11" s="2" customFormat="1" ht="18.75" customHeight="1" x14ac:dyDescent="0.25">
      <c r="A42" s="10"/>
      <c r="B42" s="16"/>
      <c r="C42" s="7" t="s">
        <v>14</v>
      </c>
      <c r="D42" s="1">
        <v>31471637.699999999</v>
      </c>
      <c r="E42" s="1">
        <v>-2817041.8600000003</v>
      </c>
      <c r="F42" s="1">
        <f>+D42+E42</f>
        <v>28654595.84</v>
      </c>
      <c r="G42" s="1">
        <v>21575299.239999998</v>
      </c>
      <c r="H42" s="1">
        <v>21302837.84</v>
      </c>
      <c r="I42" s="1">
        <f>+F42-G42</f>
        <v>7079296.6000000015</v>
      </c>
      <c r="J42" s="22"/>
      <c r="K42" s="22"/>
    </row>
    <row r="43" spans="1:11" s="2" customFormat="1" ht="18.75" customHeight="1" x14ac:dyDescent="0.25">
      <c r="A43" s="10"/>
      <c r="B43" s="16"/>
      <c r="C43" s="7" t="s">
        <v>13</v>
      </c>
      <c r="D43" s="15"/>
      <c r="E43" s="15"/>
      <c r="F43" s="15"/>
      <c r="G43" s="15"/>
      <c r="H43" s="15"/>
      <c r="I43" s="15"/>
      <c r="J43" s="22"/>
      <c r="K43" s="22"/>
    </row>
    <row r="44" spans="1:11" s="2" customFormat="1" x14ac:dyDescent="0.25">
      <c r="A44" s="10"/>
      <c r="B44" s="16"/>
      <c r="C44" s="6" t="s">
        <v>12</v>
      </c>
      <c r="D44" s="15"/>
      <c r="E44" s="15"/>
      <c r="F44" s="15"/>
      <c r="G44" s="15"/>
      <c r="H44" s="15"/>
      <c r="I44" s="15"/>
      <c r="J44" s="22"/>
      <c r="K44" s="22"/>
    </row>
    <row r="45" spans="1:11" s="2" customFormat="1" x14ac:dyDescent="0.25">
      <c r="A45" s="10"/>
      <c r="B45" s="16"/>
      <c r="C45" s="6" t="s">
        <v>11</v>
      </c>
      <c r="D45" s="1">
        <v>34950662.609999999</v>
      </c>
      <c r="E45" s="1">
        <v>31891157.52</v>
      </c>
      <c r="F45" s="1">
        <f>+D45+E45</f>
        <v>66841820.129999995</v>
      </c>
      <c r="G45" s="1">
        <v>66841820.129999995</v>
      </c>
      <c r="H45" s="1">
        <v>66841820.129999995</v>
      </c>
      <c r="I45" s="1">
        <f>+F45-G45</f>
        <v>0</v>
      </c>
      <c r="J45" s="22"/>
      <c r="K45" s="22"/>
    </row>
    <row r="46" spans="1:11" s="2" customFormat="1" x14ac:dyDescent="0.25">
      <c r="A46" s="10"/>
      <c r="B46" s="16"/>
      <c r="C46" s="6"/>
      <c r="D46" s="15"/>
      <c r="E46" s="15"/>
      <c r="F46" s="15"/>
      <c r="G46" s="15"/>
      <c r="H46" s="15"/>
      <c r="I46" s="15"/>
      <c r="J46" s="22"/>
      <c r="K46" s="22"/>
    </row>
    <row r="47" spans="1:11" s="2" customFormat="1" x14ac:dyDescent="0.25">
      <c r="A47" s="25" t="s">
        <v>43</v>
      </c>
      <c r="B47" s="25"/>
      <c r="C47" s="25"/>
      <c r="D47" s="3">
        <f t="shared" ref="D47:I47" si="5">SUM(D48,D58,D67,D78)</f>
        <v>20000000</v>
      </c>
      <c r="E47" s="3">
        <f t="shared" si="5"/>
        <v>-12785185.91</v>
      </c>
      <c r="F47" s="3">
        <f t="shared" si="5"/>
        <v>7214814.0899999999</v>
      </c>
      <c r="G47" s="3">
        <f t="shared" si="5"/>
        <v>2014814.09</v>
      </c>
      <c r="H47" s="3">
        <f t="shared" si="5"/>
        <v>706204.52</v>
      </c>
      <c r="I47" s="3">
        <f t="shared" si="5"/>
        <v>5200000</v>
      </c>
      <c r="J47" s="22"/>
      <c r="K47" s="22"/>
    </row>
    <row r="48" spans="1:11" s="2" customFormat="1" x14ac:dyDescent="0.25">
      <c r="A48" s="10"/>
      <c r="B48" s="38" t="s">
        <v>42</v>
      </c>
      <c r="C48" s="25"/>
      <c r="D48" s="1">
        <f t="shared" ref="D48:I48" si="6">SUM(D49:D56)</f>
        <v>0</v>
      </c>
      <c r="E48" s="1">
        <f t="shared" si="6"/>
        <v>0</v>
      </c>
      <c r="F48" s="1">
        <f t="shared" si="6"/>
        <v>0</v>
      </c>
      <c r="G48" s="1">
        <f t="shared" si="6"/>
        <v>0</v>
      </c>
      <c r="H48" s="1">
        <f t="shared" si="6"/>
        <v>0</v>
      </c>
      <c r="I48" s="1">
        <f t="shared" si="6"/>
        <v>0</v>
      </c>
      <c r="J48" s="22"/>
      <c r="K48" s="22"/>
    </row>
    <row r="49" spans="1:11" s="2" customFormat="1" x14ac:dyDescent="0.25">
      <c r="A49" s="10"/>
      <c r="B49" s="16"/>
      <c r="C49" s="6" t="s">
        <v>41</v>
      </c>
      <c r="D49" s="15"/>
      <c r="E49" s="15"/>
      <c r="F49" s="15"/>
      <c r="G49" s="15"/>
      <c r="H49" s="15"/>
      <c r="I49" s="15"/>
      <c r="J49" s="22"/>
      <c r="K49" s="22"/>
    </row>
    <row r="50" spans="1:11" s="2" customFormat="1" x14ac:dyDescent="0.25">
      <c r="A50" s="10"/>
      <c r="B50" s="16"/>
      <c r="C50" s="6" t="s">
        <v>40</v>
      </c>
      <c r="D50" s="15"/>
      <c r="E50" s="15"/>
      <c r="F50" s="15"/>
      <c r="G50" s="15"/>
      <c r="H50" s="15"/>
      <c r="I50" s="15"/>
      <c r="J50" s="22"/>
      <c r="K50" s="22"/>
    </row>
    <row r="51" spans="1:11" s="2" customFormat="1" x14ac:dyDescent="0.25">
      <c r="A51" s="10"/>
      <c r="B51" s="16"/>
      <c r="C51" s="6" t="s">
        <v>39</v>
      </c>
      <c r="D51" s="15"/>
      <c r="E51" s="15"/>
      <c r="F51" s="15"/>
      <c r="G51" s="15"/>
      <c r="H51" s="15"/>
      <c r="I51" s="15"/>
      <c r="J51" s="22"/>
      <c r="K51" s="22"/>
    </row>
    <row r="52" spans="1:11" s="2" customFormat="1" x14ac:dyDescent="0.25">
      <c r="A52" s="10"/>
      <c r="B52" s="16"/>
      <c r="C52" s="6" t="s">
        <v>38</v>
      </c>
      <c r="D52" s="15"/>
      <c r="E52" s="15"/>
      <c r="F52" s="15"/>
      <c r="G52" s="15"/>
      <c r="H52" s="15"/>
      <c r="I52" s="15"/>
      <c r="J52" s="22"/>
      <c r="K52" s="22"/>
    </row>
    <row r="53" spans="1:11" s="2" customFormat="1" x14ac:dyDescent="0.25">
      <c r="A53" s="10"/>
      <c r="B53" s="16"/>
      <c r="C53" s="6" t="s">
        <v>37</v>
      </c>
      <c r="D53" s="15"/>
      <c r="E53" s="15"/>
      <c r="F53" s="15"/>
      <c r="G53" s="15"/>
      <c r="H53" s="15"/>
      <c r="I53" s="15"/>
      <c r="J53" s="22"/>
      <c r="K53" s="22"/>
    </row>
    <row r="54" spans="1:11" s="2" customFormat="1" x14ac:dyDescent="0.25">
      <c r="A54" s="10"/>
      <c r="B54" s="16"/>
      <c r="C54" s="6" t="s">
        <v>36</v>
      </c>
      <c r="D54" s="15"/>
      <c r="E54" s="15"/>
      <c r="F54" s="15"/>
      <c r="G54" s="15"/>
      <c r="H54" s="15"/>
      <c r="I54" s="15"/>
      <c r="J54" s="22"/>
      <c r="K54" s="22"/>
    </row>
    <row r="55" spans="1:11" s="2" customFormat="1" x14ac:dyDescent="0.25">
      <c r="A55" s="10"/>
      <c r="B55" s="16"/>
      <c r="C55" s="6" t="s">
        <v>35</v>
      </c>
      <c r="D55" s="15"/>
      <c r="E55" s="15"/>
      <c r="F55" s="15"/>
      <c r="G55" s="15"/>
      <c r="H55" s="15"/>
      <c r="I55" s="15"/>
      <c r="J55" s="22"/>
      <c r="K55" s="22"/>
    </row>
    <row r="56" spans="1:11" s="2" customFormat="1" x14ac:dyDescent="0.25">
      <c r="A56" s="10"/>
      <c r="B56" s="16"/>
      <c r="C56" s="6" t="s">
        <v>34</v>
      </c>
      <c r="D56" s="15"/>
      <c r="E56" s="15"/>
      <c r="F56" s="15"/>
      <c r="G56" s="15"/>
      <c r="H56" s="15"/>
      <c r="I56" s="15"/>
      <c r="J56" s="22"/>
      <c r="K56" s="22"/>
    </row>
    <row r="57" spans="1:11" s="2" customFormat="1" x14ac:dyDescent="0.25">
      <c r="A57" s="10"/>
      <c r="B57" s="16"/>
      <c r="C57" s="6"/>
      <c r="D57" s="15"/>
      <c r="E57" s="15"/>
      <c r="F57" s="15"/>
      <c r="G57" s="15"/>
      <c r="H57" s="15"/>
      <c r="I57" s="15"/>
      <c r="J57" s="22"/>
      <c r="K57" s="22"/>
    </row>
    <row r="58" spans="1:11" s="2" customFormat="1" x14ac:dyDescent="0.25">
      <c r="A58" s="10"/>
      <c r="B58" s="38" t="s">
        <v>33</v>
      </c>
      <c r="C58" s="25"/>
      <c r="D58" s="1">
        <f t="shared" ref="D58:I58" si="7">SUM(D59:D65)</f>
        <v>20000000</v>
      </c>
      <c r="E58" s="1">
        <f t="shared" si="7"/>
        <v>-12785185.91</v>
      </c>
      <c r="F58" s="1">
        <f t="shared" si="7"/>
        <v>7214814.0899999999</v>
      </c>
      <c r="G58" s="1">
        <f t="shared" si="7"/>
        <v>2014814.09</v>
      </c>
      <c r="H58" s="1">
        <f t="shared" si="7"/>
        <v>706204.52</v>
      </c>
      <c r="I58" s="1">
        <f t="shared" si="7"/>
        <v>5200000</v>
      </c>
      <c r="J58" s="22"/>
      <c r="K58" s="22"/>
    </row>
    <row r="59" spans="1:11" s="2" customFormat="1" x14ac:dyDescent="0.25">
      <c r="A59" s="10"/>
      <c r="B59" s="16"/>
      <c r="C59" s="6" t="s">
        <v>32</v>
      </c>
      <c r="D59" s="15"/>
      <c r="E59" s="15"/>
      <c r="F59" s="15"/>
      <c r="G59" s="15"/>
      <c r="H59" s="15"/>
      <c r="I59" s="15"/>
      <c r="J59" s="22"/>
      <c r="K59" s="22"/>
    </row>
    <row r="60" spans="1:11" s="2" customFormat="1" x14ac:dyDescent="0.25">
      <c r="A60" s="10"/>
      <c r="B60" s="16"/>
      <c r="C60" s="6" t="s">
        <v>31</v>
      </c>
      <c r="D60" s="1">
        <v>20000000</v>
      </c>
      <c r="E60" s="1">
        <v>-12785185.91</v>
      </c>
      <c r="F60" s="1">
        <f>+D60+E60</f>
        <v>7214814.0899999999</v>
      </c>
      <c r="G60" s="1">
        <v>2014814.09</v>
      </c>
      <c r="H60" s="1">
        <v>706204.52</v>
      </c>
      <c r="I60" s="1">
        <f>+F60-G60</f>
        <v>5200000</v>
      </c>
      <c r="J60" s="22"/>
      <c r="K60" s="22"/>
    </row>
    <row r="61" spans="1:11" s="2" customFormat="1" x14ac:dyDescent="0.25">
      <c r="A61" s="10"/>
      <c r="B61" s="16"/>
      <c r="C61" s="6" t="s">
        <v>30</v>
      </c>
      <c r="D61" s="15"/>
      <c r="E61" s="15"/>
      <c r="F61" s="15"/>
      <c r="G61" s="15"/>
      <c r="H61" s="15"/>
      <c r="I61" s="15"/>
      <c r="J61" s="22"/>
      <c r="K61" s="22"/>
    </row>
    <row r="62" spans="1:11" s="2" customFormat="1" x14ac:dyDescent="0.25">
      <c r="A62" s="10"/>
      <c r="B62" s="16"/>
      <c r="C62" s="6" t="s">
        <v>29</v>
      </c>
      <c r="D62" s="15"/>
      <c r="E62" s="15"/>
      <c r="F62" s="15"/>
      <c r="G62" s="15"/>
      <c r="H62" s="15"/>
      <c r="I62" s="15"/>
      <c r="J62" s="22"/>
      <c r="K62" s="22"/>
    </row>
    <row r="63" spans="1:11" s="2" customFormat="1" x14ac:dyDescent="0.25">
      <c r="A63" s="10"/>
      <c r="B63" s="16"/>
      <c r="C63" s="6" t="s">
        <v>28</v>
      </c>
      <c r="D63" s="15"/>
      <c r="E63" s="15"/>
      <c r="F63" s="15"/>
      <c r="G63" s="15"/>
      <c r="H63" s="15"/>
      <c r="I63" s="15"/>
      <c r="J63" s="22"/>
      <c r="K63" s="22"/>
    </row>
    <row r="64" spans="1:11" s="2" customFormat="1" x14ac:dyDescent="0.25">
      <c r="A64" s="10"/>
      <c r="B64" s="16"/>
      <c r="C64" s="6" t="s">
        <v>27</v>
      </c>
      <c r="D64" s="15"/>
      <c r="E64" s="15"/>
      <c r="F64" s="15"/>
      <c r="G64" s="15"/>
      <c r="H64" s="15"/>
      <c r="I64" s="15"/>
      <c r="J64" s="22"/>
      <c r="K64" s="22"/>
    </row>
    <row r="65" spans="1:11" s="2" customFormat="1" x14ac:dyDescent="0.25">
      <c r="A65" s="10"/>
      <c r="B65" s="16"/>
      <c r="C65" s="6" t="s">
        <v>26</v>
      </c>
      <c r="D65" s="15"/>
      <c r="E65" s="15"/>
      <c r="F65" s="15"/>
      <c r="G65" s="15"/>
      <c r="H65" s="15"/>
      <c r="I65" s="15"/>
      <c r="J65" s="22"/>
      <c r="K65" s="22"/>
    </row>
    <row r="66" spans="1:11" s="2" customFormat="1" x14ac:dyDescent="0.25">
      <c r="A66" s="10"/>
      <c r="B66" s="16"/>
      <c r="C66" s="6"/>
      <c r="D66" s="15"/>
      <c r="E66" s="15"/>
      <c r="F66" s="15"/>
      <c r="G66" s="15"/>
      <c r="H66" s="15"/>
      <c r="I66" s="15"/>
      <c r="J66" s="22"/>
      <c r="K66" s="22"/>
    </row>
    <row r="67" spans="1:11" s="2" customFormat="1" ht="18.75" customHeight="1" x14ac:dyDescent="0.25">
      <c r="A67" s="10"/>
      <c r="B67" s="36" t="s">
        <v>25</v>
      </c>
      <c r="C67" s="37"/>
      <c r="D67" s="1">
        <f t="shared" ref="D67:I67" si="8">SUM(D68:D76)</f>
        <v>0</v>
      </c>
      <c r="E67" s="1">
        <f t="shared" si="8"/>
        <v>0</v>
      </c>
      <c r="F67" s="1">
        <f t="shared" si="8"/>
        <v>0</v>
      </c>
      <c r="G67" s="1">
        <f t="shared" si="8"/>
        <v>0</v>
      </c>
      <c r="H67" s="1">
        <f t="shared" si="8"/>
        <v>0</v>
      </c>
      <c r="I67" s="1">
        <f t="shared" si="8"/>
        <v>0</v>
      </c>
      <c r="J67" s="22"/>
      <c r="K67" s="22"/>
    </row>
    <row r="68" spans="1:11" s="2" customFormat="1" ht="18" customHeight="1" x14ac:dyDescent="0.25">
      <c r="A68" s="10"/>
      <c r="B68" s="16"/>
      <c r="C68" s="7" t="s">
        <v>24</v>
      </c>
      <c r="D68" s="15"/>
      <c r="E68" s="15"/>
      <c r="F68" s="15"/>
      <c r="G68" s="15"/>
      <c r="H68" s="15"/>
      <c r="I68" s="15"/>
      <c r="J68" s="22"/>
      <c r="K68" s="22"/>
    </row>
    <row r="69" spans="1:11" s="2" customFormat="1" x14ac:dyDescent="0.25">
      <c r="A69" s="10"/>
      <c r="B69" s="16"/>
      <c r="C69" s="6" t="s">
        <v>23</v>
      </c>
      <c r="D69" s="15"/>
      <c r="E69" s="15"/>
      <c r="F69" s="15"/>
      <c r="G69" s="15"/>
      <c r="H69" s="15"/>
      <c r="I69" s="15"/>
      <c r="J69" s="22"/>
      <c r="K69" s="22"/>
    </row>
    <row r="70" spans="1:11" s="2" customFormat="1" x14ac:dyDescent="0.25">
      <c r="A70" s="10"/>
      <c r="B70" s="16"/>
      <c r="C70" s="6" t="s">
        <v>22</v>
      </c>
      <c r="D70" s="15"/>
      <c r="E70" s="15"/>
      <c r="F70" s="15"/>
      <c r="G70" s="15"/>
      <c r="H70" s="15"/>
      <c r="I70" s="15"/>
      <c r="J70" s="22"/>
      <c r="K70" s="22"/>
    </row>
    <row r="71" spans="1:11" s="2" customFormat="1" x14ac:dyDescent="0.25">
      <c r="A71" s="10"/>
      <c r="B71" s="16"/>
      <c r="C71" s="6" t="s">
        <v>21</v>
      </c>
      <c r="D71" s="15"/>
      <c r="E71" s="15"/>
      <c r="F71" s="15"/>
      <c r="G71" s="15"/>
      <c r="H71" s="15"/>
      <c r="I71" s="15"/>
      <c r="J71" s="22"/>
      <c r="K71" s="22"/>
    </row>
    <row r="72" spans="1:11" s="2" customFormat="1" x14ac:dyDescent="0.25">
      <c r="A72" s="10"/>
      <c r="B72" s="16"/>
      <c r="C72" s="6" t="s">
        <v>20</v>
      </c>
      <c r="D72" s="15"/>
      <c r="E72" s="15"/>
      <c r="F72" s="15"/>
      <c r="G72" s="15"/>
      <c r="H72" s="15"/>
      <c r="I72" s="15"/>
      <c r="J72" s="22"/>
      <c r="K72" s="22"/>
    </row>
    <row r="73" spans="1:11" s="2" customFormat="1" x14ac:dyDescent="0.25">
      <c r="A73" s="10"/>
      <c r="B73" s="16"/>
      <c r="C73" s="6" t="s">
        <v>19</v>
      </c>
      <c r="D73" s="15"/>
      <c r="E73" s="15"/>
      <c r="F73" s="15"/>
      <c r="G73" s="15"/>
      <c r="H73" s="15"/>
      <c r="I73" s="15"/>
      <c r="J73" s="22"/>
      <c r="K73" s="22"/>
    </row>
    <row r="74" spans="1:11" s="2" customFormat="1" x14ac:dyDescent="0.25">
      <c r="A74" s="10"/>
      <c r="B74" s="16"/>
      <c r="C74" s="6" t="s">
        <v>18</v>
      </c>
      <c r="D74" s="15"/>
      <c r="E74" s="15"/>
      <c r="F74" s="15"/>
      <c r="G74" s="15"/>
      <c r="H74" s="15"/>
      <c r="I74" s="15"/>
      <c r="J74" s="22"/>
      <c r="K74" s="22"/>
    </row>
    <row r="75" spans="1:11" s="2" customFormat="1" x14ac:dyDescent="0.25">
      <c r="A75" s="10"/>
      <c r="B75" s="16"/>
      <c r="C75" s="6" t="s">
        <v>17</v>
      </c>
      <c r="D75" s="15"/>
      <c r="E75" s="15"/>
      <c r="F75" s="15"/>
      <c r="G75" s="15"/>
      <c r="H75" s="15"/>
      <c r="I75" s="15"/>
      <c r="J75" s="22"/>
      <c r="K75" s="22"/>
    </row>
    <row r="76" spans="1:11" s="2" customFormat="1" x14ac:dyDescent="0.25">
      <c r="A76" s="10"/>
      <c r="B76" s="16"/>
      <c r="C76" s="6" t="s">
        <v>16</v>
      </c>
      <c r="D76" s="15"/>
      <c r="E76" s="15"/>
      <c r="F76" s="15"/>
      <c r="G76" s="15"/>
      <c r="H76" s="15"/>
      <c r="I76" s="15"/>
      <c r="J76" s="22"/>
      <c r="K76" s="22"/>
    </row>
    <row r="77" spans="1:11" s="2" customFormat="1" x14ac:dyDescent="0.25">
      <c r="A77" s="10"/>
      <c r="B77" s="16"/>
      <c r="C77" s="6"/>
      <c r="D77" s="15"/>
      <c r="E77" s="15"/>
      <c r="F77" s="15"/>
      <c r="G77" s="15"/>
      <c r="H77" s="15"/>
      <c r="I77" s="15"/>
      <c r="J77" s="22"/>
      <c r="K77" s="22"/>
    </row>
    <row r="78" spans="1:11" s="2" customFormat="1" ht="20.25" customHeight="1" x14ac:dyDescent="0.25">
      <c r="A78" s="10"/>
      <c r="B78" s="36" t="s">
        <v>15</v>
      </c>
      <c r="C78" s="37"/>
      <c r="D78" s="1">
        <f t="shared" ref="D78:I78" si="9">SUM(D79:D82)</f>
        <v>0</v>
      </c>
      <c r="E78" s="1">
        <f t="shared" si="9"/>
        <v>0</v>
      </c>
      <c r="F78" s="1">
        <f t="shared" si="9"/>
        <v>0</v>
      </c>
      <c r="G78" s="1">
        <f t="shared" si="9"/>
        <v>0</v>
      </c>
      <c r="H78" s="1">
        <f t="shared" si="9"/>
        <v>0</v>
      </c>
      <c r="I78" s="1">
        <f t="shared" si="9"/>
        <v>0</v>
      </c>
      <c r="J78" s="22"/>
      <c r="K78" s="22"/>
    </row>
    <row r="79" spans="1:11" s="2" customFormat="1" ht="19.5" customHeight="1" x14ac:dyDescent="0.25">
      <c r="A79" s="10"/>
      <c r="B79" s="16"/>
      <c r="C79" s="7" t="s">
        <v>14</v>
      </c>
      <c r="D79" s="15"/>
      <c r="E79" s="15"/>
      <c r="F79" s="15"/>
      <c r="G79" s="15"/>
      <c r="H79" s="15"/>
      <c r="I79" s="15"/>
      <c r="J79" s="22"/>
      <c r="K79" s="22"/>
    </row>
    <row r="80" spans="1:11" s="2" customFormat="1" ht="19.5" customHeight="1" x14ac:dyDescent="0.25">
      <c r="A80" s="10"/>
      <c r="B80" s="16"/>
      <c r="C80" s="7" t="s">
        <v>13</v>
      </c>
      <c r="D80" s="15"/>
      <c r="E80" s="15"/>
      <c r="F80" s="15"/>
      <c r="G80" s="15"/>
      <c r="H80" s="15"/>
      <c r="I80" s="15"/>
      <c r="J80" s="22"/>
      <c r="K80" s="22"/>
    </row>
    <row r="81" spans="1:11" s="2" customFormat="1" x14ac:dyDescent="0.25">
      <c r="A81" s="10"/>
      <c r="B81" s="16"/>
      <c r="C81" s="6" t="s">
        <v>12</v>
      </c>
      <c r="D81" s="15"/>
      <c r="E81" s="15"/>
      <c r="F81" s="15"/>
      <c r="G81" s="15"/>
      <c r="H81" s="15"/>
      <c r="I81" s="15"/>
      <c r="J81" s="22"/>
      <c r="K81" s="22"/>
    </row>
    <row r="82" spans="1:11" s="2" customFormat="1" x14ac:dyDescent="0.25">
      <c r="A82" s="10"/>
      <c r="B82" s="16"/>
      <c r="C82" s="6" t="s">
        <v>11</v>
      </c>
      <c r="D82" s="15"/>
      <c r="E82" s="15"/>
      <c r="F82" s="15"/>
      <c r="G82" s="15"/>
      <c r="H82" s="15"/>
      <c r="I82" s="15"/>
      <c r="J82" s="22"/>
      <c r="K82" s="22"/>
    </row>
    <row r="83" spans="1:11" s="2" customFormat="1" x14ac:dyDescent="0.25">
      <c r="A83" s="10"/>
      <c r="B83" s="16"/>
      <c r="C83" s="6"/>
      <c r="D83" s="15"/>
      <c r="E83" s="15"/>
      <c r="F83" s="15"/>
      <c r="G83" s="15"/>
      <c r="H83" s="15"/>
      <c r="I83" s="15"/>
      <c r="J83" s="22"/>
      <c r="K83" s="22"/>
    </row>
    <row r="84" spans="1:11" s="2" customFormat="1" x14ac:dyDescent="0.25">
      <c r="A84" s="25" t="s">
        <v>6</v>
      </c>
      <c r="B84" s="25"/>
      <c r="C84" s="25"/>
      <c r="D84" s="4">
        <f t="shared" ref="D84:I84" si="10">+D10+D47</f>
        <v>998590360.23000002</v>
      </c>
      <c r="E84" s="4">
        <f t="shared" si="10"/>
        <v>-139740885.21000004</v>
      </c>
      <c r="F84" s="4">
        <f t="shared" si="10"/>
        <v>858849475.0200001</v>
      </c>
      <c r="G84" s="4">
        <f t="shared" si="10"/>
        <v>628089078.06000018</v>
      </c>
      <c r="H84" s="4">
        <f t="shared" si="10"/>
        <v>364899434.19000006</v>
      </c>
      <c r="I84" s="4">
        <f t="shared" si="10"/>
        <v>230760396.95999989</v>
      </c>
      <c r="J84" s="22"/>
      <c r="K84" s="22"/>
    </row>
    <row r="85" spans="1:11" s="2" customFormat="1" ht="15.75" thickBot="1" x14ac:dyDescent="0.3">
      <c r="A85" s="14"/>
      <c r="B85" s="13"/>
      <c r="C85" s="8"/>
      <c r="D85" s="5"/>
      <c r="E85" s="5"/>
      <c r="F85" s="5"/>
      <c r="G85" s="5"/>
      <c r="H85" s="5"/>
      <c r="I85" s="5"/>
      <c r="J85" s="22"/>
      <c r="K85" s="22"/>
    </row>
    <row r="86" spans="1:11" x14ac:dyDescent="0.25">
      <c r="D86" s="23"/>
      <c r="E86" s="23"/>
      <c r="F86" s="23"/>
      <c r="G86" s="23"/>
      <c r="H86" s="23"/>
      <c r="I86" s="23"/>
    </row>
    <row r="87" spans="1:11" x14ac:dyDescent="0.25">
      <c r="D87" s="24"/>
      <c r="E87" s="24"/>
      <c r="F87" s="24"/>
      <c r="G87" s="24"/>
      <c r="H87" s="24"/>
      <c r="I87" s="24"/>
    </row>
  </sheetData>
  <mergeCells count="20">
    <mergeCell ref="A84:C84"/>
    <mergeCell ref="B30:C30"/>
    <mergeCell ref="B41:C41"/>
    <mergeCell ref="A47:C47"/>
    <mergeCell ref="B48:C48"/>
    <mergeCell ref="B58:C58"/>
    <mergeCell ref="B67:C67"/>
    <mergeCell ref="A1:I1"/>
    <mergeCell ref="B78:C78"/>
    <mergeCell ref="B11:C11"/>
    <mergeCell ref="A2:I2"/>
    <mergeCell ref="A3:I3"/>
    <mergeCell ref="A4:I4"/>
    <mergeCell ref="A5:I5"/>
    <mergeCell ref="A6:I6"/>
    <mergeCell ref="A7:C8"/>
    <mergeCell ref="D7:H7"/>
    <mergeCell ref="I7:I8"/>
    <mergeCell ref="B9:C9"/>
    <mergeCell ref="A10:C10"/>
  </mergeCells>
  <printOptions horizontalCentered="1"/>
  <pageMargins left="0.51181102362204722" right="0.51181102362204722" top="0.59055118110236227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2020-12-16T20:03:29Z</dcterms:modified>
</cp:coreProperties>
</file>