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O\Desktop\portal capama 3er trimestre 2020 modificado\LDF 3ER TRIMESTRE 2020\"/>
    </mc:Choice>
  </mc:AlternateContent>
  <bookViews>
    <workbookView xWindow="0" yWindow="0" windowWidth="19320" windowHeight="7755"/>
  </bookViews>
  <sheets>
    <sheet name="Formato 6b )" sheetId="31" r:id="rId1"/>
  </sheets>
  <calcPr calcId="152511"/>
</workbook>
</file>

<file path=xl/calcChain.xml><?xml version="1.0" encoding="utf-8"?>
<calcChain xmlns="http://schemas.openxmlformats.org/spreadsheetml/2006/main">
  <c r="E15" i="31" l="1"/>
  <c r="H15" i="31"/>
  <c r="E13" i="31"/>
  <c r="H13" i="31"/>
  <c r="H9" i="31"/>
  <c r="H27" i="31"/>
  <c r="F9" i="31"/>
  <c r="F27" i="31"/>
  <c r="E9" i="31"/>
  <c r="E27" i="31"/>
  <c r="D9" i="31"/>
  <c r="D27" i="31"/>
  <c r="C9" i="31"/>
  <c r="E10" i="31"/>
  <c r="E11" i="31"/>
  <c r="E12" i="31"/>
  <c r="E14" i="31"/>
  <c r="G9" i="31"/>
  <c r="H10" i="31"/>
  <c r="H11" i="31"/>
  <c r="H12" i="31"/>
  <c r="H14" i="31"/>
  <c r="C19" i="31"/>
  <c r="D19" i="31"/>
  <c r="E20" i="31"/>
  <c r="E21" i="31"/>
  <c r="E19" i="31"/>
  <c r="F19" i="31"/>
  <c r="G19" i="31"/>
  <c r="H20" i="31"/>
  <c r="H21" i="31"/>
  <c r="H19" i="31"/>
  <c r="C27" i="31"/>
  <c r="G27" i="31"/>
</calcChain>
</file>

<file path=xl/sharedStrings.xml><?xml version="1.0" encoding="utf-8"?>
<sst xmlns="http://schemas.openxmlformats.org/spreadsheetml/2006/main" count="27" uniqueCount="24">
  <si>
    <t>(PESOS)</t>
  </si>
  <si>
    <t>Devengado</t>
  </si>
  <si>
    <t>Estado Analítico del Ejercicio del Presupuesto de Egresos Detallado - LDF</t>
  </si>
  <si>
    <t>Egresos</t>
  </si>
  <si>
    <t>III. Total de Egresos (III = I + II)</t>
  </si>
  <si>
    <t>Del 01 de Enero al 30 de Septiembre de 2020</t>
  </si>
  <si>
    <t>0.00</t>
  </si>
  <si>
    <t>DIRECCIÓN TÉCNICA</t>
  </si>
  <si>
    <t>DIRECCIÒN OPERATIVA</t>
  </si>
  <si>
    <t>II. Gasto Etiquetado                                                                                                                      (II=A+B+C+D+E+F+G+H)</t>
  </si>
  <si>
    <t>DIRECCIÓN DE GESTIÓN CIUDADANA</t>
  </si>
  <si>
    <t>DIRECCIÓN COMERCIAL</t>
  </si>
  <si>
    <t>DIRECCIÓN DE  FINANZAS</t>
  </si>
  <si>
    <t>DIRECCIÓN GENERAL</t>
  </si>
  <si>
    <t>I. Gasto No Etiquetado                                                                                                   (I=A+B+C+D+E+F+G+H)</t>
  </si>
  <si>
    <t>Pagado</t>
  </si>
  <si>
    <t>Modificado</t>
  </si>
  <si>
    <t>Ampliaciones/ (Reducciones)</t>
  </si>
  <si>
    <t>Aprobado                                                                             (d)</t>
  </si>
  <si>
    <t>Subejercicio                                               (e)</t>
  </si>
  <si>
    <t xml:space="preserve">Concepto  (c)                                                                                       </t>
  </si>
  <si>
    <t>Clasificación Administrativa</t>
  </si>
  <si>
    <t>COMISION DE AGUA POTABLE Y ALCANTARILLADO DEL MUNICIPIO DE ACAPULCO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</si>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</sst>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2" fillId="0" borderId="9" xfId="0" applyFont="1" applyFill="1" applyBorder="1" applyAlignment="1">
      <alignment horizontal="left" vertical="center" wrapText="1"/>
    </xf>
    <xf numFmtId="43" fontId="0" fillId="0" borderId="0" xfId="1" applyFont="1"/>
    <xf numFmtId="43" fontId="0" fillId="0" borderId="0" xfId="0" applyNumberFormat="1" applyFill="1"/>
    <xf numFmtId="43" fontId="11" fillId="0" borderId="0" xfId="1" applyFont="1" applyFill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0" fillId="0" borderId="10" xfId="0" applyBorder="1"/>
    <xf numFmtId="44" fontId="1" fillId="0" borderId="7" xfId="2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0" fillId="0" borderId="8" xfId="0" applyBorder="1"/>
    <xf numFmtId="0" fontId="2" fillId="0" borderId="9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Fill="1" applyBorder="1"/>
    <xf numFmtId="43" fontId="2" fillId="0" borderId="7" xfId="1" applyFont="1" applyFill="1" applyBorder="1" applyAlignment="1">
      <alignment horizontal="center" vertical="center" wrapText="1"/>
    </xf>
    <xf numFmtId="43" fontId="2" fillId="0" borderId="7" xfId="1" quotePrefix="1" applyFont="1" applyFill="1" applyBorder="1" applyAlignment="1">
      <alignment horizontal="right" vertical="center" wrapText="1"/>
    </xf>
    <xf numFmtId="43" fontId="1" fillId="0" borderId="7" xfId="1" applyFont="1" applyFill="1" applyBorder="1" applyAlignment="1">
      <alignment horizontal="center" vertical="center" wrapText="1"/>
    </xf>
    <xf numFmtId="43" fontId="1" fillId="0" borderId="18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1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7326</xdr:colOff>
      <xdr:row>32</xdr:row>
      <xdr:rowOff>29306</xdr:rowOff>
    </xdr:from>
    <xdr:to>
      <xdr:col>2</xdr:col>
      <xdr:colOff>16118</xdr:colOff>
      <xdr:row>38</xdr:row>
      <xdr:rowOff>76930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7326" y="6125306"/>
          <a:ext cx="153279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y Análisis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80596</xdr:colOff>
      <xdr:row>31</xdr:row>
      <xdr:rowOff>43958</xdr:rowOff>
    </xdr:from>
    <xdr:to>
      <xdr:col>4</xdr:col>
      <xdr:colOff>298939</xdr:colOff>
      <xdr:row>36</xdr:row>
      <xdr:rowOff>148733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1604596" y="5949458"/>
          <a:ext cx="1742343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  <xdr:twoCellAnchor>
    <xdr:from>
      <xdr:col>6</xdr:col>
      <xdr:colOff>58619</xdr:colOff>
      <xdr:row>32</xdr:row>
      <xdr:rowOff>36637</xdr:rowOff>
    </xdr:from>
    <xdr:to>
      <xdr:col>8</xdr:col>
      <xdr:colOff>0</xdr:colOff>
      <xdr:row>39</xdr:row>
      <xdr:rowOff>147761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630619" y="6132637"/>
          <a:ext cx="1465381" cy="1444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740026</xdr:colOff>
      <xdr:row>32</xdr:row>
      <xdr:rowOff>29305</xdr:rowOff>
    </xdr:from>
    <xdr:to>
      <xdr:col>6</xdr:col>
      <xdr:colOff>361224</xdr:colOff>
      <xdr:row>38</xdr:row>
      <xdr:rowOff>76929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026026" y="6125305"/>
          <a:ext cx="1907198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30" zoomScaleNormal="130" workbookViewId="0">
      <selection activeCell="J12" sqref="J12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5" bestFit="1" customWidth="1"/>
    <col min="4" max="4" width="15.42578125" customWidth="1"/>
    <col min="5" max="6" width="13.85546875" bestFit="1" customWidth="1"/>
    <col min="7" max="7" width="13" bestFit="1" customWidth="1"/>
    <col min="8" max="8" width="13.42578125" customWidth="1"/>
    <col min="9" max="9" width="15" style="3" bestFit="1" customWidth="1"/>
    <col min="10" max="10" width="16.140625" style="3" bestFit="1" customWidth="1"/>
  </cols>
  <sheetData>
    <row r="1" spans="1:10" ht="34.5" customHeight="1" thickBot="1" x14ac:dyDescent="0.3">
      <c r="A1" s="24" t="s">
        <v>23</v>
      </c>
      <c r="B1" s="25"/>
      <c r="C1" s="25"/>
      <c r="D1" s="25"/>
      <c r="E1" s="25"/>
      <c r="F1" s="25"/>
      <c r="G1" s="25"/>
      <c r="H1" s="26"/>
    </row>
    <row r="2" spans="1:10" ht="15" customHeight="1" x14ac:dyDescent="0.25">
      <c r="A2" s="29" t="s">
        <v>22</v>
      </c>
      <c r="B2" s="30"/>
      <c r="C2" s="30"/>
      <c r="D2" s="30"/>
      <c r="E2" s="30"/>
      <c r="F2" s="30"/>
      <c r="G2" s="30"/>
      <c r="H2" s="31"/>
    </row>
    <row r="3" spans="1:10" x14ac:dyDescent="0.25">
      <c r="A3" s="32" t="s">
        <v>2</v>
      </c>
      <c r="B3" s="33"/>
      <c r="C3" s="33"/>
      <c r="D3" s="33"/>
      <c r="E3" s="33"/>
      <c r="F3" s="33"/>
      <c r="G3" s="33"/>
      <c r="H3" s="34"/>
    </row>
    <row r="4" spans="1:10" x14ac:dyDescent="0.25">
      <c r="A4" s="32" t="s">
        <v>21</v>
      </c>
      <c r="B4" s="33"/>
      <c r="C4" s="33"/>
      <c r="D4" s="33"/>
      <c r="E4" s="33"/>
      <c r="F4" s="33"/>
      <c r="G4" s="33"/>
      <c r="H4" s="34"/>
    </row>
    <row r="5" spans="1:10" ht="15" customHeight="1" x14ac:dyDescent="0.25">
      <c r="A5" s="35" t="s">
        <v>5</v>
      </c>
      <c r="B5" s="36"/>
      <c r="C5" s="36"/>
      <c r="D5" s="36"/>
      <c r="E5" s="36"/>
      <c r="F5" s="36"/>
      <c r="G5" s="36"/>
      <c r="H5" s="37"/>
    </row>
    <row r="6" spans="1:10" ht="15.75" thickBot="1" x14ac:dyDescent="0.3">
      <c r="A6" s="38" t="s">
        <v>0</v>
      </c>
      <c r="B6" s="39"/>
      <c r="C6" s="39"/>
      <c r="D6" s="39"/>
      <c r="E6" s="39"/>
      <c r="F6" s="39"/>
      <c r="G6" s="39"/>
      <c r="H6" s="40"/>
    </row>
    <row r="7" spans="1:10" ht="15.75" thickBot="1" x14ac:dyDescent="0.3">
      <c r="A7" s="41" t="s">
        <v>20</v>
      </c>
      <c r="B7" s="41"/>
      <c r="C7" s="41" t="s">
        <v>3</v>
      </c>
      <c r="D7" s="41"/>
      <c r="E7" s="41"/>
      <c r="F7" s="41"/>
      <c r="G7" s="41"/>
      <c r="H7" s="41" t="s">
        <v>19</v>
      </c>
    </row>
    <row r="8" spans="1:10" ht="17.25" thickBot="1" x14ac:dyDescent="0.3">
      <c r="A8" s="41"/>
      <c r="B8" s="41"/>
      <c r="C8" s="20" t="s">
        <v>18</v>
      </c>
      <c r="D8" s="20" t="s">
        <v>17</v>
      </c>
      <c r="E8" s="20" t="s">
        <v>16</v>
      </c>
      <c r="F8" s="20" t="s">
        <v>1</v>
      </c>
      <c r="G8" s="20" t="s">
        <v>15</v>
      </c>
      <c r="H8" s="41"/>
    </row>
    <row r="9" spans="1:10" s="1" customFormat="1" ht="18.75" customHeight="1" x14ac:dyDescent="0.25">
      <c r="A9" s="22" t="s">
        <v>14</v>
      </c>
      <c r="B9" s="22"/>
      <c r="C9" s="19">
        <f t="shared" ref="C9:H9" si="0">SUM(C10:C15)</f>
        <v>978590360.23000062</v>
      </c>
      <c r="D9" s="19">
        <f t="shared" si="0"/>
        <v>-126955699.30000015</v>
      </c>
      <c r="E9" s="19">
        <f t="shared" si="0"/>
        <v>851634660.93000042</v>
      </c>
      <c r="F9" s="19">
        <f t="shared" si="0"/>
        <v>626074263.96999943</v>
      </c>
      <c r="G9" s="19">
        <f t="shared" si="0"/>
        <v>364193229.66999984</v>
      </c>
      <c r="H9" s="19">
        <f t="shared" si="0"/>
        <v>225560396.96000108</v>
      </c>
      <c r="I9" s="21"/>
      <c r="J9" s="21"/>
    </row>
    <row r="10" spans="1:10" s="1" customFormat="1" x14ac:dyDescent="0.25">
      <c r="A10" s="15"/>
      <c r="B10" s="2" t="s">
        <v>13</v>
      </c>
      <c r="C10" s="16">
        <v>52645703.749999978</v>
      </c>
      <c r="D10" s="16">
        <v>675667.36000002921</v>
      </c>
      <c r="E10" s="16">
        <f t="shared" ref="E10:E15" si="1">+C10+D10</f>
        <v>53321371.110000007</v>
      </c>
      <c r="F10" s="16">
        <v>40444699.949999996</v>
      </c>
      <c r="G10" s="16">
        <v>27342778.509999998</v>
      </c>
      <c r="H10" s="16">
        <f t="shared" ref="H10:H15" si="2">+E10-F10</f>
        <v>12876671.160000011</v>
      </c>
      <c r="I10" s="21"/>
      <c r="J10" s="21"/>
    </row>
    <row r="11" spans="1:10" s="1" customFormat="1" x14ac:dyDescent="0.25">
      <c r="A11" s="15"/>
      <c r="B11" s="2" t="s">
        <v>12</v>
      </c>
      <c r="C11" s="16">
        <v>259722308.10999975</v>
      </c>
      <c r="D11" s="16">
        <v>-67199033.449999928</v>
      </c>
      <c r="E11" s="16">
        <f t="shared" si="1"/>
        <v>192523274.65999982</v>
      </c>
      <c r="F11" s="16">
        <v>147174844.12000009</v>
      </c>
      <c r="G11" s="16">
        <v>130461931.28</v>
      </c>
      <c r="H11" s="16">
        <f t="shared" si="2"/>
        <v>45348430.539999723</v>
      </c>
      <c r="I11" s="21"/>
      <c r="J11" s="21"/>
    </row>
    <row r="12" spans="1:10" s="1" customFormat="1" x14ac:dyDescent="0.25">
      <c r="A12" s="15"/>
      <c r="B12" s="2" t="s">
        <v>11</v>
      </c>
      <c r="C12" s="16">
        <v>87131513.049999937</v>
      </c>
      <c r="D12" s="16">
        <v>-6882202.2000000328</v>
      </c>
      <c r="E12" s="16">
        <f t="shared" si="1"/>
        <v>80249310.849999905</v>
      </c>
      <c r="F12" s="16">
        <v>59481138.850000001</v>
      </c>
      <c r="G12" s="16">
        <v>41869960.089999996</v>
      </c>
      <c r="H12" s="16">
        <f t="shared" si="2"/>
        <v>20768171.999999903</v>
      </c>
      <c r="I12" s="21"/>
      <c r="J12" s="21"/>
    </row>
    <row r="13" spans="1:10" s="1" customFormat="1" x14ac:dyDescent="0.25">
      <c r="A13" s="15"/>
      <c r="B13" s="2" t="s">
        <v>8</v>
      </c>
      <c r="C13" s="16">
        <v>532510263.74000084</v>
      </c>
      <c r="D13" s="16">
        <v>-47991269.720000178</v>
      </c>
      <c r="E13" s="16">
        <f t="shared" si="1"/>
        <v>484518994.0200007</v>
      </c>
      <c r="F13" s="16">
        <v>347843773.20999926</v>
      </c>
      <c r="G13" s="16">
        <v>142148584.02999988</v>
      </c>
      <c r="H13" s="16">
        <f t="shared" si="2"/>
        <v>136675220.81000143</v>
      </c>
      <c r="I13" s="21"/>
      <c r="J13" s="21"/>
    </row>
    <row r="14" spans="1:10" s="1" customFormat="1" x14ac:dyDescent="0.25">
      <c r="A14" s="15"/>
      <c r="B14" s="2" t="s">
        <v>7</v>
      </c>
      <c r="C14" s="16">
        <v>29728084.880000032</v>
      </c>
      <c r="D14" s="16">
        <v>-3105457.4700000212</v>
      </c>
      <c r="E14" s="16">
        <f t="shared" si="1"/>
        <v>26622627.410000011</v>
      </c>
      <c r="F14" s="16">
        <v>20832268.230000012</v>
      </c>
      <c r="G14" s="16">
        <v>14867290.990000004</v>
      </c>
      <c r="H14" s="16">
        <f t="shared" si="2"/>
        <v>5790359.1799999997</v>
      </c>
      <c r="I14" s="21"/>
      <c r="J14" s="21"/>
    </row>
    <row r="15" spans="1:10" s="1" customFormat="1" x14ac:dyDescent="0.25">
      <c r="A15" s="15"/>
      <c r="B15" s="2" t="s">
        <v>10</v>
      </c>
      <c r="C15" s="16">
        <v>16852486.699999999</v>
      </c>
      <c r="D15" s="16">
        <v>-2453403.8200000022</v>
      </c>
      <c r="E15" s="16">
        <f t="shared" si="1"/>
        <v>14399082.879999997</v>
      </c>
      <c r="F15" s="16">
        <v>10297539.609999999</v>
      </c>
      <c r="G15" s="16">
        <v>7502684.7699999977</v>
      </c>
      <c r="H15" s="16">
        <f t="shared" si="2"/>
        <v>4101543.2699999977</v>
      </c>
      <c r="I15" s="21"/>
      <c r="J15" s="21"/>
    </row>
    <row r="16" spans="1:10" s="1" customFormat="1" x14ac:dyDescent="0.25">
      <c r="A16" s="15"/>
      <c r="B16" s="2"/>
      <c r="C16" s="14"/>
      <c r="D16" s="14"/>
      <c r="E16" s="14"/>
      <c r="F16" s="14"/>
      <c r="G16" s="14"/>
      <c r="H16" s="14"/>
      <c r="I16" s="21"/>
      <c r="J16" s="21"/>
    </row>
    <row r="17" spans="1:10" s="1" customFormat="1" x14ac:dyDescent="0.25">
      <c r="A17" s="15"/>
      <c r="B17" s="2"/>
      <c r="C17" s="14"/>
      <c r="D17" s="14"/>
      <c r="E17" s="14"/>
      <c r="F17" s="14"/>
      <c r="G17" s="14"/>
      <c r="H17" s="14"/>
      <c r="I17" s="21"/>
      <c r="J17" s="21"/>
    </row>
    <row r="18" spans="1:10" s="1" customFormat="1" x14ac:dyDescent="0.25">
      <c r="A18" s="15"/>
      <c r="B18" s="2"/>
      <c r="C18" s="14"/>
      <c r="D18" s="14"/>
      <c r="E18" s="14"/>
      <c r="F18" s="14"/>
      <c r="G18" s="14"/>
      <c r="H18" s="14"/>
      <c r="I18" s="21"/>
      <c r="J18" s="21"/>
    </row>
    <row r="19" spans="1:10" s="1" customFormat="1" x14ac:dyDescent="0.25">
      <c r="A19" s="23" t="s">
        <v>9</v>
      </c>
      <c r="B19" s="23"/>
      <c r="C19" s="18">
        <f t="shared" ref="C19:H19" si="3">SUM(C20:C21)</f>
        <v>20000000</v>
      </c>
      <c r="D19" s="18">
        <f t="shared" si="3"/>
        <v>-12785185.91</v>
      </c>
      <c r="E19" s="18">
        <f t="shared" si="3"/>
        <v>7214814.0899999999</v>
      </c>
      <c r="F19" s="18">
        <f t="shared" si="3"/>
        <v>2014814.09</v>
      </c>
      <c r="G19" s="18">
        <f t="shared" si="3"/>
        <v>706204.52</v>
      </c>
      <c r="H19" s="18">
        <f t="shared" si="3"/>
        <v>5200000</v>
      </c>
      <c r="I19" s="21"/>
      <c r="J19" s="21"/>
    </row>
    <row r="20" spans="1:10" s="1" customFormat="1" x14ac:dyDescent="0.25">
      <c r="A20" s="15"/>
      <c r="B20" s="2" t="s">
        <v>8</v>
      </c>
      <c r="C20" s="16">
        <v>12000000</v>
      </c>
      <c r="D20" s="16">
        <v>-7785185.9100000001</v>
      </c>
      <c r="E20" s="16">
        <f>+C20+D20</f>
        <v>4214814.09</v>
      </c>
      <c r="F20" s="16">
        <v>2014814.09</v>
      </c>
      <c r="G20" s="17">
        <v>706204.52</v>
      </c>
      <c r="H20" s="16">
        <f>+E20-F20</f>
        <v>2200000</v>
      </c>
      <c r="I20" s="21"/>
      <c r="J20" s="21"/>
    </row>
    <row r="21" spans="1:10" s="1" customFormat="1" x14ac:dyDescent="0.25">
      <c r="A21" s="15"/>
      <c r="B21" s="2" t="s">
        <v>7</v>
      </c>
      <c r="C21" s="16">
        <v>8000000</v>
      </c>
      <c r="D21" s="16">
        <v>-5000000</v>
      </c>
      <c r="E21" s="16">
        <f>+C21+D21</f>
        <v>3000000</v>
      </c>
      <c r="F21" s="17" t="s">
        <v>6</v>
      </c>
      <c r="G21" s="17" t="s">
        <v>6</v>
      </c>
      <c r="H21" s="16">
        <f>+E21-F21</f>
        <v>3000000</v>
      </c>
      <c r="I21" s="21"/>
      <c r="J21" s="21"/>
    </row>
    <row r="22" spans="1:10" s="1" customFormat="1" x14ac:dyDescent="0.25">
      <c r="A22" s="15"/>
      <c r="B22" s="2"/>
      <c r="C22" s="14"/>
      <c r="D22" s="14"/>
      <c r="E22" s="14"/>
      <c r="F22" s="14"/>
      <c r="G22" s="14"/>
      <c r="H22" s="14"/>
      <c r="I22" s="21"/>
      <c r="J22" s="21"/>
    </row>
    <row r="23" spans="1:10" s="1" customFormat="1" x14ac:dyDescent="0.25">
      <c r="A23" s="15"/>
      <c r="B23" s="2"/>
      <c r="C23" s="14"/>
      <c r="D23" s="14"/>
      <c r="E23" s="14"/>
      <c r="F23" s="14"/>
      <c r="G23" s="14"/>
      <c r="H23" s="14"/>
      <c r="I23" s="21"/>
      <c r="J23" s="21"/>
    </row>
    <row r="24" spans="1:10" x14ac:dyDescent="0.25">
      <c r="A24" s="12"/>
      <c r="B24" s="13"/>
      <c r="C24" s="10"/>
      <c r="D24" s="10"/>
      <c r="E24" s="10"/>
      <c r="F24" s="10"/>
      <c r="G24" s="10"/>
      <c r="H24" s="10"/>
    </row>
    <row r="25" spans="1:10" x14ac:dyDescent="0.25">
      <c r="A25" s="12"/>
      <c r="B25" s="13"/>
      <c r="C25" s="10"/>
      <c r="D25" s="10"/>
      <c r="E25" s="10"/>
      <c r="F25" s="10"/>
      <c r="G25" s="10"/>
      <c r="H25" s="10"/>
    </row>
    <row r="26" spans="1:10" x14ac:dyDescent="0.25">
      <c r="A26" s="12"/>
      <c r="B26" s="11"/>
      <c r="C26" s="10"/>
      <c r="D26" s="10"/>
      <c r="E26" s="10"/>
      <c r="F26" s="10"/>
      <c r="G26" s="10"/>
      <c r="H26" s="10"/>
    </row>
    <row r="27" spans="1:10" x14ac:dyDescent="0.25">
      <c r="A27" s="27" t="s">
        <v>4</v>
      </c>
      <c r="B27" s="28"/>
      <c r="C27" s="9">
        <f t="shared" ref="C27:H27" si="4">+C9+C19</f>
        <v>998590360.23000062</v>
      </c>
      <c r="D27" s="9">
        <f t="shared" si="4"/>
        <v>-139740885.21000016</v>
      </c>
      <c r="E27" s="9">
        <f t="shared" si="4"/>
        <v>858849475.02000046</v>
      </c>
      <c r="F27" s="9">
        <f t="shared" si="4"/>
        <v>628089078.05999947</v>
      </c>
      <c r="G27" s="9">
        <f t="shared" si="4"/>
        <v>364899434.18999982</v>
      </c>
      <c r="H27" s="9">
        <f t="shared" si="4"/>
        <v>230760396.96000108</v>
      </c>
    </row>
    <row r="28" spans="1:10" ht="15.75" thickBot="1" x14ac:dyDescent="0.3">
      <c r="A28" s="8"/>
      <c r="B28" s="7"/>
      <c r="C28" s="6"/>
      <c r="D28" s="6"/>
      <c r="E28" s="6"/>
      <c r="F28" s="6"/>
      <c r="G28" s="6"/>
      <c r="H28" s="6"/>
    </row>
    <row r="29" spans="1:10" s="1" customFormat="1" x14ac:dyDescent="0.25">
      <c r="C29" s="5"/>
      <c r="D29" s="5"/>
      <c r="E29" s="5"/>
      <c r="F29" s="5"/>
      <c r="G29" s="5"/>
      <c r="H29" s="5"/>
      <c r="I29" s="21"/>
      <c r="J29" s="21"/>
    </row>
    <row r="30" spans="1:10" s="1" customFormat="1" x14ac:dyDescent="0.25">
      <c r="C30" s="4"/>
      <c r="D30" s="4"/>
      <c r="E30" s="4"/>
      <c r="F30" s="4"/>
      <c r="G30" s="4"/>
      <c r="H30" s="4"/>
      <c r="I30" s="21"/>
      <c r="J30" s="21"/>
    </row>
    <row r="31" spans="1:10" s="1" customFormat="1" x14ac:dyDescent="0.25">
      <c r="C31" s="4"/>
      <c r="D31" s="4"/>
      <c r="E31" s="4"/>
      <c r="F31" s="4"/>
      <c r="G31" s="4"/>
      <c r="H31" s="4"/>
      <c r="I31" s="21"/>
      <c r="J31" s="21"/>
    </row>
  </sheetData>
  <mergeCells count="12">
    <mergeCell ref="A9:B9"/>
    <mergeCell ref="A19:B19"/>
    <mergeCell ref="A1:H1"/>
    <mergeCell ref="A27:B27"/>
    <mergeCell ref="A2:H2"/>
    <mergeCell ref="A3:H3"/>
    <mergeCell ref="A4:H4"/>
    <mergeCell ref="A5:H5"/>
    <mergeCell ref="A6:H6"/>
    <mergeCell ref="A7:B8"/>
    <mergeCell ref="C7:G7"/>
    <mergeCell ref="H7:H8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 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2020-12-16T19:52:08Z</dcterms:modified>
</cp:coreProperties>
</file>