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2do. Trimestre enero-junio\"/>
    </mc:Choice>
  </mc:AlternateContent>
  <bookViews>
    <workbookView xWindow="0" yWindow="0" windowWidth="19320" windowHeight="7755"/>
  </bookViews>
  <sheets>
    <sheet name="Formato 6b)" sheetId="31" r:id="rId1"/>
  </sheets>
  <calcPr calcId="152511" concurrentCalc="0"/>
</workbook>
</file>

<file path=xl/calcChain.xml><?xml version="1.0" encoding="utf-8"?>
<calcChain xmlns="http://schemas.openxmlformats.org/spreadsheetml/2006/main">
  <c r="E21" i="31" l="1"/>
  <c r="H21" i="31"/>
  <c r="E20" i="31"/>
  <c r="H20" i="31"/>
  <c r="G19" i="31"/>
  <c r="F19" i="31"/>
  <c r="D19" i="31"/>
  <c r="C19" i="31"/>
  <c r="E15" i="31"/>
  <c r="H15" i="31"/>
  <c r="E14" i="31"/>
  <c r="H14" i="31"/>
  <c r="E13" i="31"/>
  <c r="E12" i="31"/>
  <c r="H12" i="31"/>
  <c r="E11" i="31"/>
  <c r="H11" i="31"/>
  <c r="E10" i="31"/>
  <c r="H10" i="31"/>
  <c r="G9" i="31"/>
  <c r="G27" i="31"/>
  <c r="C9" i="31"/>
  <c r="C27" i="31"/>
  <c r="H19" i="31"/>
  <c r="F9" i="31"/>
  <c r="E19" i="31"/>
  <c r="H13" i="31"/>
  <c r="H9" i="31"/>
  <c r="E9" i="31"/>
  <c r="D9" i="31"/>
  <c r="D27" i="31"/>
  <c r="F27" i="31"/>
  <c r="H27" i="31"/>
  <c r="E27" i="31"/>
</calcChain>
</file>

<file path=xl/sharedStrings.xml><?xml version="1.0" encoding="utf-8"?>
<sst xmlns="http://schemas.openxmlformats.org/spreadsheetml/2006/main" count="28" uniqueCount="24">
  <si>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</si>
  <si>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</si>
  <si>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</si>
  <si>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</si>
  <si>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</si>
  <si>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</si>
  <si>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</si>
  <si>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</si>
  <si>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</si>
  <si>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</si>
  <si>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</si>
  <si>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</si>
  <si>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</si>
  <si>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</si>
  <si>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</si>
  <si>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</si>
  <si>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</si>
  <si>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</si>
  <si>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</si>
  <si>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</si>
  <si>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>Del 01 de Enero al 30 de Junio de 2020</t>
  </si>
  <si>
    <t xml:space="preserve">Concepto  (c)                                                                                       </t>
  </si>
  <si>
    <t>0.00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</si>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</sst>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0" fillId="0" borderId="10" xfId="0" applyBorder="1"/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1" fillId="0" borderId="18" xfId="0" applyNumberFormat="1" applyFont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4" fontId="1" fillId="0" borderId="8" xfId="2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0" xfId="0" applyFill="1" applyBorder="1"/>
    <xf numFmtId="43" fontId="1" fillId="0" borderId="8" xfId="1" applyFont="1" applyFill="1" applyBorder="1" applyAlignment="1">
      <alignment horizontal="center" vertical="center" wrapText="1"/>
    </xf>
    <xf numFmtId="43" fontId="0" fillId="0" borderId="0" xfId="0" applyNumberFormat="1" applyFill="1"/>
    <xf numFmtId="43" fontId="2" fillId="0" borderId="8" xfId="1" quotePrefix="1" applyFont="1" applyFill="1" applyBorder="1" applyAlignment="1">
      <alignment horizontal="right" vertical="center" wrapText="1"/>
    </xf>
    <xf numFmtId="166" fontId="1" fillId="0" borderId="8" xfId="1" applyNumberFormat="1" applyFont="1" applyFill="1" applyBorder="1" applyAlignment="1">
      <alignment horizontal="right" vertical="center" wrapText="1"/>
    </xf>
    <xf numFmtId="43" fontId="10" fillId="0" borderId="0" xfId="1" applyFont="1" applyFill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22" zoomScale="130" zoomScaleNormal="130" workbookViewId="0">
      <selection activeCell="D37" sqref="D37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3.42578125" bestFit="1" customWidth="1"/>
    <col min="4" max="4" width="12" bestFit="1" customWidth="1"/>
    <col min="5" max="5" width="13.28515625" bestFit="1" customWidth="1"/>
    <col min="6" max="6" width="13.42578125" bestFit="1" customWidth="1"/>
    <col min="7" max="7" width="13" bestFit="1" customWidth="1"/>
    <col min="8" max="8" width="13.42578125" customWidth="1"/>
  </cols>
  <sheetData>
    <row r="1" spans="1:8" ht="34.5" customHeight="1" thickBot="1" x14ac:dyDescent="0.3">
      <c r="A1" s="21" t="s">
        <v>23</v>
      </c>
      <c r="B1" s="22"/>
      <c r="C1" s="22"/>
      <c r="D1" s="22"/>
      <c r="E1" s="22"/>
      <c r="F1" s="22"/>
      <c r="G1" s="22"/>
      <c r="H1" s="23"/>
    </row>
    <row r="2" spans="1:8" ht="15" customHeight="1" x14ac:dyDescent="0.25">
      <c r="A2" s="26" t="s">
        <v>12</v>
      </c>
      <c r="B2" s="27"/>
      <c r="C2" s="27"/>
      <c r="D2" s="27"/>
      <c r="E2" s="27"/>
      <c r="F2" s="27"/>
      <c r="G2" s="27"/>
      <c r="H2" s="28"/>
    </row>
    <row r="3" spans="1:8" x14ac:dyDescent="0.25">
      <c r="A3" s="29" t="s">
        <v>5</v>
      </c>
      <c r="B3" s="30"/>
      <c r="C3" s="30"/>
      <c r="D3" s="30"/>
      <c r="E3" s="30"/>
      <c r="F3" s="30"/>
      <c r="G3" s="30"/>
      <c r="H3" s="31"/>
    </row>
    <row r="4" spans="1:8" x14ac:dyDescent="0.25">
      <c r="A4" s="29" t="s">
        <v>8</v>
      </c>
      <c r="B4" s="30"/>
      <c r="C4" s="30"/>
      <c r="D4" s="30"/>
      <c r="E4" s="30"/>
      <c r="F4" s="30"/>
      <c r="G4" s="30"/>
      <c r="H4" s="31"/>
    </row>
    <row r="5" spans="1:8" ht="15" customHeight="1" x14ac:dyDescent="0.25">
      <c r="A5" s="32" t="s">
        <v>20</v>
      </c>
      <c r="B5" s="33"/>
      <c r="C5" s="33"/>
      <c r="D5" s="33"/>
      <c r="E5" s="33"/>
      <c r="F5" s="33"/>
      <c r="G5" s="33"/>
      <c r="H5" s="34"/>
    </row>
    <row r="6" spans="1:8" ht="15.75" thickBot="1" x14ac:dyDescent="0.3">
      <c r="A6" s="35" t="s">
        <v>0</v>
      </c>
      <c r="B6" s="36"/>
      <c r="C6" s="36"/>
      <c r="D6" s="36"/>
      <c r="E6" s="36"/>
      <c r="F6" s="36"/>
      <c r="G6" s="36"/>
      <c r="H6" s="37"/>
    </row>
    <row r="7" spans="1:8" ht="15.75" thickBot="1" x14ac:dyDescent="0.3">
      <c r="A7" s="38" t="s">
        <v>21</v>
      </c>
      <c r="B7" s="38"/>
      <c r="C7" s="38" t="s">
        <v>6</v>
      </c>
      <c r="D7" s="38"/>
      <c r="E7" s="38"/>
      <c r="F7" s="38"/>
      <c r="G7" s="38"/>
      <c r="H7" s="38" t="s">
        <v>13</v>
      </c>
    </row>
    <row r="8" spans="1:8" ht="17.25" thickBot="1" x14ac:dyDescent="0.3">
      <c r="A8" s="38"/>
      <c r="B8" s="38"/>
      <c r="C8" s="8" t="s">
        <v>9</v>
      </c>
      <c r="D8" s="8" t="s">
        <v>3</v>
      </c>
      <c r="E8" s="8" t="s">
        <v>4</v>
      </c>
      <c r="F8" s="8" t="s">
        <v>1</v>
      </c>
      <c r="G8" s="8" t="s">
        <v>2</v>
      </c>
      <c r="H8" s="38"/>
    </row>
    <row r="9" spans="1:8" ht="18.75" customHeight="1" x14ac:dyDescent="0.25">
      <c r="A9" s="39" t="s">
        <v>10</v>
      </c>
      <c r="B9" s="39"/>
      <c r="C9" s="10">
        <f>SUM(C10:C15)</f>
        <v>978590360.23000062</v>
      </c>
      <c r="D9" s="10">
        <f t="shared" ref="D9:H9" si="0">SUM(D10:D15)</f>
        <v>-75841429.430000305</v>
      </c>
      <c r="E9" s="10">
        <f t="shared" si="0"/>
        <v>902748930.80000019</v>
      </c>
      <c r="F9" s="10">
        <f t="shared" si="0"/>
        <v>445251816.92999995</v>
      </c>
      <c r="G9" s="10">
        <f t="shared" si="0"/>
        <v>262339586.56999981</v>
      </c>
      <c r="H9" s="10">
        <f t="shared" si="0"/>
        <v>457497113.87000018</v>
      </c>
    </row>
    <row r="10" spans="1:8" s="9" customFormat="1" x14ac:dyDescent="0.25">
      <c r="A10" s="15"/>
      <c r="B10" s="14" t="s">
        <v>14</v>
      </c>
      <c r="C10" s="11">
        <v>52645703.749999978</v>
      </c>
      <c r="D10" s="11">
        <v>-2157561.599999994</v>
      </c>
      <c r="E10" s="11">
        <f>+C10+D10</f>
        <v>50488142.149999984</v>
      </c>
      <c r="F10" s="11">
        <v>24760260.11999999</v>
      </c>
      <c r="G10" s="11">
        <v>17797361.70999999</v>
      </c>
      <c r="H10" s="11">
        <f>+E10-F10</f>
        <v>25727882.029999994</v>
      </c>
    </row>
    <row r="11" spans="1:8" s="9" customFormat="1" x14ac:dyDescent="0.25">
      <c r="A11" s="15"/>
      <c r="B11" s="14" t="s">
        <v>19</v>
      </c>
      <c r="C11" s="11">
        <v>259722308.10999975</v>
      </c>
      <c r="D11" s="11">
        <v>-41411986.940000236</v>
      </c>
      <c r="E11" s="11">
        <f t="shared" ref="E11:E15" si="1">+C11+D11</f>
        <v>218310321.16999951</v>
      </c>
      <c r="F11" s="11">
        <v>121050274.9599999</v>
      </c>
      <c r="G11" s="11">
        <v>110452411.02999993</v>
      </c>
      <c r="H11" s="11">
        <f t="shared" ref="H11:H15" si="2">+E11-F11</f>
        <v>97260046.209999606</v>
      </c>
    </row>
    <row r="12" spans="1:8" s="9" customFormat="1" x14ac:dyDescent="0.25">
      <c r="A12" s="15"/>
      <c r="B12" s="14" t="s">
        <v>15</v>
      </c>
      <c r="C12" s="11">
        <v>87131513.049999937</v>
      </c>
      <c r="D12" s="11">
        <v>-3527540.8500000052</v>
      </c>
      <c r="E12" s="11">
        <f t="shared" si="1"/>
        <v>83603972.199999928</v>
      </c>
      <c r="F12" s="11">
        <v>40224479.850000009</v>
      </c>
      <c r="G12" s="11">
        <v>28040228.520000003</v>
      </c>
      <c r="H12" s="11">
        <f t="shared" si="2"/>
        <v>43379492.34999992</v>
      </c>
    </row>
    <row r="13" spans="1:8" s="9" customFormat="1" x14ac:dyDescent="0.25">
      <c r="A13" s="15"/>
      <c r="B13" s="14" t="s">
        <v>16</v>
      </c>
      <c r="C13" s="11">
        <v>532510263.74000084</v>
      </c>
      <c r="D13" s="11">
        <v>-24616282.440000068</v>
      </c>
      <c r="E13" s="11">
        <f>+C13+D13</f>
        <v>507893981.30000079</v>
      </c>
      <c r="F13" s="11">
        <v>236949470.18000004</v>
      </c>
      <c r="G13" s="11">
        <v>90053033.629999876</v>
      </c>
      <c r="H13" s="11">
        <f>+E13-F13</f>
        <v>270944511.12000072</v>
      </c>
    </row>
    <row r="14" spans="1:8" s="9" customFormat="1" x14ac:dyDescent="0.25">
      <c r="A14" s="15"/>
      <c r="B14" s="14" t="s">
        <v>17</v>
      </c>
      <c r="C14" s="11">
        <v>29728084.880000032</v>
      </c>
      <c r="D14" s="11">
        <v>-2912089.2700000014</v>
      </c>
      <c r="E14" s="11">
        <f t="shared" si="1"/>
        <v>26815995.610000029</v>
      </c>
      <c r="F14" s="11">
        <v>15053624.530000016</v>
      </c>
      <c r="G14" s="11">
        <v>10880247.990000011</v>
      </c>
      <c r="H14" s="11">
        <f t="shared" si="2"/>
        <v>11762371.080000013</v>
      </c>
    </row>
    <row r="15" spans="1:8" s="9" customFormat="1" x14ac:dyDescent="0.25">
      <c r="A15" s="15"/>
      <c r="B15" s="14" t="s">
        <v>18</v>
      </c>
      <c r="C15" s="11">
        <v>16852486.699999999</v>
      </c>
      <c r="D15" s="11">
        <v>-1215968.3299999945</v>
      </c>
      <c r="E15" s="11">
        <f t="shared" si="1"/>
        <v>15636518.370000005</v>
      </c>
      <c r="F15" s="11">
        <v>7213707.2899999972</v>
      </c>
      <c r="G15" s="11">
        <v>5116303.6899999995</v>
      </c>
      <c r="H15" s="11">
        <f t="shared" si="2"/>
        <v>8422811.0800000075</v>
      </c>
    </row>
    <row r="16" spans="1:8" s="9" customFormat="1" x14ac:dyDescent="0.25">
      <c r="A16" s="15"/>
      <c r="B16" s="14"/>
      <c r="C16" s="12"/>
      <c r="D16" s="12"/>
      <c r="E16" s="12"/>
      <c r="F16" s="12"/>
      <c r="G16" s="12"/>
      <c r="H16" s="12"/>
    </row>
    <row r="17" spans="1:8" s="9" customFormat="1" x14ac:dyDescent="0.25">
      <c r="A17" s="15"/>
      <c r="B17" s="14"/>
      <c r="C17" s="12"/>
      <c r="D17" s="12"/>
      <c r="E17" s="12"/>
      <c r="F17" s="12"/>
      <c r="G17" s="12"/>
      <c r="H17" s="12"/>
    </row>
    <row r="18" spans="1:8" s="9" customFormat="1" x14ac:dyDescent="0.25">
      <c r="A18" s="15"/>
      <c r="B18" s="14"/>
      <c r="C18" s="12"/>
      <c r="D18" s="12"/>
      <c r="E18" s="12"/>
      <c r="F18" s="12"/>
      <c r="G18" s="12"/>
      <c r="H18" s="12"/>
    </row>
    <row r="19" spans="1:8" s="9" customFormat="1" x14ac:dyDescent="0.25">
      <c r="A19" s="40" t="s">
        <v>11</v>
      </c>
      <c r="B19" s="40"/>
      <c r="C19" s="16">
        <f>SUM(C20:C21)</f>
        <v>20000000</v>
      </c>
      <c r="D19" s="16">
        <f t="shared" ref="D19:H19" si="3">SUM(D20:D21)</f>
        <v>-7832058.1600000001</v>
      </c>
      <c r="E19" s="16">
        <f t="shared" si="3"/>
        <v>12167941.84</v>
      </c>
      <c r="F19" s="16">
        <f t="shared" si="3"/>
        <v>117941.84</v>
      </c>
      <c r="G19" s="19">
        <f t="shared" si="3"/>
        <v>0</v>
      </c>
      <c r="H19" s="16">
        <f t="shared" si="3"/>
        <v>12050000</v>
      </c>
    </row>
    <row r="20" spans="1:8" s="9" customFormat="1" x14ac:dyDescent="0.25">
      <c r="A20" s="15"/>
      <c r="B20" s="14" t="s">
        <v>16</v>
      </c>
      <c r="C20" s="11">
        <v>12000000</v>
      </c>
      <c r="D20" s="11">
        <v>-6832058.1600000001</v>
      </c>
      <c r="E20" s="11">
        <f t="shared" ref="E20:E21" si="4">+C20+D20</f>
        <v>5167941.84</v>
      </c>
      <c r="F20" s="11">
        <v>117941.84</v>
      </c>
      <c r="G20" s="18" t="s">
        <v>22</v>
      </c>
      <c r="H20" s="11">
        <f t="shared" ref="H20:H21" si="5">+E20-F20</f>
        <v>5050000</v>
      </c>
    </row>
    <row r="21" spans="1:8" s="9" customFormat="1" x14ac:dyDescent="0.25">
      <c r="A21" s="15"/>
      <c r="B21" s="14" t="s">
        <v>17</v>
      </c>
      <c r="C21" s="11">
        <v>8000000</v>
      </c>
      <c r="D21" s="11">
        <v>-1000000</v>
      </c>
      <c r="E21" s="11">
        <f t="shared" si="4"/>
        <v>7000000</v>
      </c>
      <c r="F21" s="18" t="s">
        <v>22</v>
      </c>
      <c r="G21" s="18" t="s">
        <v>22</v>
      </c>
      <c r="H21" s="11">
        <f t="shared" si="5"/>
        <v>7000000</v>
      </c>
    </row>
    <row r="22" spans="1:8" s="9" customFormat="1" x14ac:dyDescent="0.25">
      <c r="A22" s="15"/>
      <c r="B22" s="14"/>
      <c r="C22" s="12"/>
      <c r="D22" s="12"/>
      <c r="E22" s="12"/>
      <c r="F22" s="12"/>
      <c r="G22" s="12"/>
      <c r="H22" s="12"/>
    </row>
    <row r="23" spans="1:8" s="9" customFormat="1" x14ac:dyDescent="0.25">
      <c r="A23" s="15"/>
      <c r="B23" s="14"/>
      <c r="C23" s="12"/>
      <c r="D23" s="12"/>
      <c r="E23" s="12"/>
      <c r="F23" s="12"/>
      <c r="G23" s="12"/>
      <c r="H23" s="12"/>
    </row>
    <row r="24" spans="1:8" s="9" customFormat="1" x14ac:dyDescent="0.25">
      <c r="A24" s="15"/>
      <c r="B24" s="14"/>
      <c r="C24" s="12"/>
      <c r="D24" s="12"/>
      <c r="E24" s="12"/>
      <c r="F24" s="12"/>
      <c r="G24" s="12"/>
      <c r="H24" s="12"/>
    </row>
    <row r="25" spans="1:8" x14ac:dyDescent="0.25">
      <c r="A25" s="2"/>
      <c r="B25" s="7"/>
      <c r="C25" s="1"/>
      <c r="D25" s="1"/>
      <c r="E25" s="1"/>
      <c r="F25" s="1"/>
      <c r="G25" s="1"/>
      <c r="H25" s="1"/>
    </row>
    <row r="26" spans="1:8" x14ac:dyDescent="0.25">
      <c r="A26" s="2"/>
      <c r="B26" s="3"/>
      <c r="C26" s="1"/>
      <c r="D26" s="1"/>
      <c r="E26" s="1"/>
      <c r="F26" s="1"/>
      <c r="G26" s="1"/>
      <c r="H26" s="1"/>
    </row>
    <row r="27" spans="1:8" x14ac:dyDescent="0.25">
      <c r="A27" s="24" t="s">
        <v>7</v>
      </c>
      <c r="B27" s="25"/>
      <c r="C27" s="13">
        <f>+C9+C19</f>
        <v>998590360.23000062</v>
      </c>
      <c r="D27" s="13">
        <f t="shared" ref="D27:H27" si="6">+D9+D19</f>
        <v>-83673487.590000302</v>
      </c>
      <c r="E27" s="13">
        <f t="shared" si="6"/>
        <v>914916872.64000022</v>
      </c>
      <c r="F27" s="13">
        <f t="shared" si="6"/>
        <v>445369758.76999992</v>
      </c>
      <c r="G27" s="13">
        <f t="shared" si="6"/>
        <v>262339586.56999981</v>
      </c>
      <c r="H27" s="13">
        <f t="shared" si="6"/>
        <v>469547113.87000018</v>
      </c>
    </row>
    <row r="28" spans="1:8" ht="15.75" thickBot="1" x14ac:dyDescent="0.3">
      <c r="A28" s="4"/>
      <c r="B28" s="5"/>
      <c r="C28" s="6"/>
      <c r="D28" s="6"/>
      <c r="E28" s="6"/>
      <c r="F28" s="6"/>
      <c r="G28" s="6"/>
      <c r="H28" s="6"/>
    </row>
    <row r="29" spans="1:8" s="9" customFormat="1" x14ac:dyDescent="0.25">
      <c r="C29" s="20"/>
      <c r="D29" s="20"/>
      <c r="E29" s="20"/>
      <c r="F29" s="20"/>
      <c r="G29" s="20"/>
      <c r="H29" s="20"/>
    </row>
    <row r="30" spans="1:8" s="9" customFormat="1" x14ac:dyDescent="0.25">
      <c r="C30" s="17"/>
      <c r="D30" s="17"/>
      <c r="E30" s="17"/>
      <c r="F30" s="17"/>
      <c r="G30" s="17"/>
      <c r="H30" s="17"/>
    </row>
  </sheetData>
  <mergeCells count="12">
    <mergeCell ref="A1:H1"/>
    <mergeCell ref="A27:B27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9:B19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portrait" r:id="rId1"/>
  <ignoredErrors>
    <ignoredError sqref="G20:G21 F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2020-10-23T17:41:00Z</dcterms:modified>
</cp:coreProperties>
</file>