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esktop\2020   31-12-20\Portal de Capama y Transparencia (SIPOT) 2020\LDF\4to. Trimestre\"/>
    </mc:Choice>
  </mc:AlternateContent>
  <bookViews>
    <workbookView xWindow="0" yWindow="0" windowWidth="24000" windowHeight="9735"/>
  </bookViews>
  <sheets>
    <sheet name="FORMATO 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3" i="1"/>
  <c r="J14" i="1"/>
  <c r="J16" i="1"/>
  <c r="J18" i="1"/>
  <c r="J19" i="1"/>
  <c r="J20" i="1"/>
  <c r="J21" i="1"/>
  <c r="J22" i="1"/>
  <c r="J23" i="1"/>
  <c r="J24" i="1"/>
  <c r="J25" i="1"/>
  <c r="J26" i="1"/>
  <c r="J27" i="1"/>
  <c r="J28" i="1"/>
  <c r="J17" i="1"/>
  <c r="J30" i="1"/>
  <c r="J31" i="1"/>
  <c r="J32" i="1"/>
  <c r="J33" i="1"/>
  <c r="J34" i="1"/>
  <c r="J29" i="1"/>
  <c r="J35" i="1"/>
  <c r="J39" i="1"/>
  <c r="J38" i="1" s="1"/>
  <c r="J37" i="1" s="1"/>
  <c r="J36" i="1" s="1"/>
  <c r="J63" i="1"/>
  <c r="J66" i="1"/>
  <c r="J68" i="1"/>
  <c r="I17" i="1"/>
  <c r="I29" i="1"/>
  <c r="I36" i="1"/>
  <c r="I39" i="1"/>
  <c r="I38" i="1" s="1"/>
  <c r="I42" i="1" s="1"/>
  <c r="I66" i="1"/>
  <c r="I68" i="1"/>
  <c r="H17" i="1"/>
  <c r="H29" i="1"/>
  <c r="H36" i="1"/>
  <c r="H39" i="1"/>
  <c r="H38" i="1" s="1"/>
  <c r="H42" i="1" s="1"/>
  <c r="H66" i="1"/>
  <c r="H68" i="1"/>
  <c r="G10" i="1"/>
  <c r="G11" i="1"/>
  <c r="G12" i="1"/>
  <c r="G13" i="1"/>
  <c r="G14" i="1"/>
  <c r="G16" i="1"/>
  <c r="G18" i="1"/>
  <c r="G19" i="1"/>
  <c r="G20" i="1"/>
  <c r="G21" i="1"/>
  <c r="G22" i="1"/>
  <c r="G23" i="1"/>
  <c r="G24" i="1"/>
  <c r="G25" i="1"/>
  <c r="G26" i="1"/>
  <c r="G27" i="1"/>
  <c r="G28" i="1"/>
  <c r="G17" i="1"/>
  <c r="G30" i="1"/>
  <c r="G31" i="1"/>
  <c r="G32" i="1"/>
  <c r="G33" i="1"/>
  <c r="G34" i="1"/>
  <c r="G29" i="1"/>
  <c r="G35" i="1"/>
  <c r="G39" i="1"/>
  <c r="G38" i="1" s="1"/>
  <c r="G37" i="1" s="1"/>
  <c r="G36" i="1" s="1"/>
  <c r="G63" i="1"/>
  <c r="G66" i="1"/>
  <c r="G68" i="1"/>
  <c r="F17" i="1"/>
  <c r="F29" i="1"/>
  <c r="F36" i="1"/>
  <c r="F39" i="1"/>
  <c r="F38" i="1" s="1"/>
  <c r="F42" i="1" s="1"/>
  <c r="F71" i="1" s="1"/>
  <c r="F66" i="1"/>
  <c r="F68" i="1"/>
  <c r="E17" i="1"/>
  <c r="E29" i="1"/>
  <c r="E36" i="1"/>
  <c r="E39" i="1"/>
  <c r="E38" i="1" s="1"/>
  <c r="E42" i="1" s="1"/>
  <c r="E71" i="1" s="1"/>
  <c r="E66" i="1"/>
  <c r="E68" i="1"/>
  <c r="J59" i="1"/>
  <c r="J58" i="1" s="1"/>
  <c r="J57" i="1" s="1"/>
  <c r="J56" i="1" s="1"/>
  <c r="J54" i="1" s="1"/>
  <c r="J53" i="1" s="1"/>
  <c r="J52" i="1" s="1"/>
  <c r="J51" i="1" s="1"/>
  <c r="J50" i="1" s="1"/>
  <c r="J49" i="1" s="1"/>
  <c r="J48" i="1" s="1"/>
  <c r="J47" i="1" s="1"/>
  <c r="I59" i="1"/>
  <c r="H59" i="1"/>
  <c r="H58" i="1" s="1"/>
  <c r="H57" i="1" s="1"/>
  <c r="H56" i="1" s="1"/>
  <c r="H54" i="1" s="1"/>
  <c r="H53" i="1" s="1"/>
  <c r="H52" i="1" s="1"/>
  <c r="H51" i="1" s="1"/>
  <c r="H50" i="1" s="1"/>
  <c r="H49" i="1" s="1"/>
  <c r="H48" i="1" s="1"/>
  <c r="H47" i="1" s="1"/>
  <c r="G59" i="1"/>
  <c r="F59" i="1"/>
  <c r="F58" i="1" s="1"/>
  <c r="F57" i="1" s="1"/>
  <c r="F56" i="1" s="1"/>
  <c r="F54" i="1" s="1"/>
  <c r="F53" i="1" s="1"/>
  <c r="F52" i="1" s="1"/>
  <c r="F51" i="1" s="1"/>
  <c r="F50" i="1" s="1"/>
  <c r="F49" i="1" s="1"/>
  <c r="F48" i="1" s="1"/>
  <c r="F47" i="1" s="1"/>
  <c r="I58" i="1"/>
  <c r="I57" i="1" s="1"/>
  <c r="I56" i="1" s="1"/>
  <c r="I54" i="1" s="1"/>
  <c r="I53" i="1" s="1"/>
  <c r="I52" i="1" s="1"/>
  <c r="I51" i="1" s="1"/>
  <c r="I50" i="1" s="1"/>
  <c r="I49" i="1" s="1"/>
  <c r="I48" i="1" s="1"/>
  <c r="I47" i="1" s="1"/>
  <c r="G58" i="1"/>
  <c r="G57" i="1" s="1"/>
  <c r="G56" i="1" s="1"/>
  <c r="G54" i="1" s="1"/>
  <c r="G53" i="1" s="1"/>
  <c r="G52" i="1" s="1"/>
  <c r="G51" i="1" s="1"/>
  <c r="G50" i="1" s="1"/>
  <c r="G49" i="1" s="1"/>
  <c r="G48" i="1" s="1"/>
  <c r="G47" i="1" s="1"/>
  <c r="E54" i="1"/>
  <c r="E53" i="1"/>
  <c r="E52" i="1"/>
  <c r="E51" i="1"/>
  <c r="E50" i="1"/>
  <c r="E49" i="1"/>
  <c r="E48" i="1"/>
  <c r="E47" i="1"/>
  <c r="H71" i="1" l="1"/>
  <c r="I71" i="1"/>
  <c r="J42" i="1"/>
  <c r="J71" i="1" s="1"/>
  <c r="G42" i="1"/>
  <c r="G71" i="1" s="1"/>
</calcChain>
</file>

<file path=xl/sharedStrings.xml><?xml version="1.0" encoding="utf-8"?>
<sst xmlns="http://schemas.openxmlformats.org/spreadsheetml/2006/main" count="75" uniqueCount="75">
  <si>
    <t>NOMBRE DEL ENTE: COMISIÓN DE AGUA POTABLE Y ALCANTARILLADO DEL MUNICIPIO DE ACAPULCO</t>
  </si>
  <si>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</si>
  <si>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</si>
  <si>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</t>
  </si>
  <si>
    <t>Ingreso</t>
  </si>
  <si>
    <t xml:space="preserve">Diferencia                                                    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</si>
  <si>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</si>
  <si>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</si>
  <si>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</si>
  <si>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</si>
  <si>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</si>
  <si>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</si>
  <si>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</si>
  <si>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</si>
  <si>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</si>
  <si>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</si>
  <si>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</si>
  <si>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</si>
  <si>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</si>
  <si>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</si>
  <si>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</si>
  <si>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</si>
  <si>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</si>
  <si>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</si>
  <si>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</si>
  <si>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</si>
  <si>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</si>
  <si>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</si>
  <si>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</si>
  <si>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</si>
  <si>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</si>
  <si>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</si>
  <si>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</si>
  <si>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</si>
  <si>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</si>
  <si>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</si>
  <si>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</si>
  <si>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</si>
  <si>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</si>
  <si>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</si>
  <si>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</si>
  <si>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</si>
  <si>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</si>
  <si>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</si>
  <si>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</si>
  <si>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</si>
  <si>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</si>
  <si>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</si>
  <si>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</si>
  <si>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</si>
  <si>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</si>
  <si>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</si>
  <si>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</si>
  <si>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</si>
  <si>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</si>
  <si>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</si>
  <si>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</si>
  <si>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</si>
  <si>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</si>
  <si>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</si>
  <si>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</si>
  <si>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</si>
  <si>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</si>
  <si>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</si>
  <si>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</si>
  <si>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</si>
  <si>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</si>
  <si>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</si>
  <si>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</si>
  <si>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</si>
  <si>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</si>
  <si>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</si>
  <si>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</si>
  <si>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5 Estado Analítico de Ingresos Detallado- LDF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</si>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</sst>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43" fontId="3" fillId="0" borderId="15" xfId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43" fontId="6" fillId="0" borderId="15" xfId="1" applyFont="1" applyBorder="1" applyAlignment="1">
      <alignment horizontal="center" vertical="center"/>
    </xf>
    <xf numFmtId="43" fontId="7" fillId="0" borderId="0" xfId="1" applyFont="1"/>
    <xf numFmtId="43" fontId="4" fillId="0" borderId="15" xfId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43" fontId="5" fillId="0" borderId="15" xfId="1" applyFont="1" applyBorder="1" applyAlignment="1">
      <alignment horizontal="center" vertical="center"/>
    </xf>
    <xf numFmtId="44" fontId="3" fillId="0" borderId="15" xfId="2" applyFont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43" fontId="4" fillId="0" borderId="15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43" fontId="4" fillId="0" borderId="15" xfId="1" applyFont="1" applyBorder="1" applyAlignment="1">
      <alignment horizontal="justify" vertical="center"/>
    </xf>
    <xf numFmtId="0" fontId="6" fillId="0" borderId="15" xfId="0" applyFont="1" applyBorder="1" applyAlignment="1">
      <alignment horizontal="center" vertical="center"/>
    </xf>
    <xf numFmtId="44" fontId="3" fillId="0" borderId="15" xfId="2" applyFont="1" applyBorder="1" applyAlignment="1">
      <alignment horizontal="justify" vertical="center"/>
    </xf>
    <xf numFmtId="44" fontId="4" fillId="0" borderId="15" xfId="2" applyFont="1" applyBorder="1" applyAlignment="1">
      <alignment horizontal="center" vertical="center"/>
    </xf>
    <xf numFmtId="44" fontId="3" fillId="0" borderId="1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justify" vertical="center"/>
    </xf>
    <xf numFmtId="44" fontId="0" fillId="0" borderId="0" xfId="0" applyNumberFormat="1"/>
    <xf numFmtId="0" fontId="9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1"/>
  <sheetViews>
    <sheetView tabSelected="1" workbookViewId="0">
      <selection activeCell="L22" sqref="L22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8.140625" customWidth="1"/>
    <col min="5" max="10" width="14.5703125" customWidth="1"/>
    <col min="12" max="12" width="13.140625" bestFit="1" customWidth="1"/>
    <col min="13" max="13" width="12.5703125" bestFit="1" customWidth="1"/>
    <col min="14" max="14" width="11.7109375" bestFit="1" customWidth="1"/>
  </cols>
  <sheetData>
    <row r="1" spans="2:13" ht="22.5" customHeight="1" thickBot="1" x14ac:dyDescent="0.3">
      <c r="B1" s="26" t="s">
        <v>73</v>
      </c>
      <c r="C1" s="26"/>
      <c r="D1" s="26"/>
      <c r="E1" s="26"/>
      <c r="F1" s="26"/>
      <c r="G1" s="26"/>
      <c r="H1" s="26"/>
      <c r="I1" s="26"/>
      <c r="J1" s="26"/>
    </row>
    <row r="2" spans="2:13" ht="18.75" customHeight="1" x14ac:dyDescent="0.25">
      <c r="B2" s="29" t="s">
        <v>0</v>
      </c>
      <c r="C2" s="30"/>
      <c r="D2" s="30"/>
      <c r="E2" s="30"/>
      <c r="F2" s="30"/>
      <c r="G2" s="30"/>
      <c r="H2" s="30"/>
      <c r="I2" s="30"/>
      <c r="J2" s="31"/>
    </row>
    <row r="3" spans="2:13" ht="13.5" customHeight="1" x14ac:dyDescent="0.25">
      <c r="B3" s="32" t="s">
        <v>1</v>
      </c>
      <c r="C3" s="33"/>
      <c r="D3" s="33"/>
      <c r="E3" s="33"/>
      <c r="F3" s="33"/>
      <c r="G3" s="33"/>
      <c r="H3" s="33"/>
      <c r="I3" s="33"/>
      <c r="J3" s="34"/>
    </row>
    <row r="4" spans="2:13" ht="12.75" customHeight="1" x14ac:dyDescent="0.25">
      <c r="B4" s="32" t="s">
        <v>74</v>
      </c>
      <c r="C4" s="33"/>
      <c r="D4" s="33"/>
      <c r="E4" s="33"/>
      <c r="F4" s="33"/>
      <c r="G4" s="33"/>
      <c r="H4" s="33"/>
      <c r="I4" s="33"/>
      <c r="J4" s="34"/>
    </row>
    <row r="5" spans="2:13" ht="14.25" customHeight="1" thickBot="1" x14ac:dyDescent="0.3">
      <c r="B5" s="35" t="s">
        <v>2</v>
      </c>
      <c r="C5" s="36"/>
      <c r="D5" s="36"/>
      <c r="E5" s="36"/>
      <c r="F5" s="36"/>
      <c r="G5" s="36"/>
      <c r="H5" s="36"/>
      <c r="I5" s="36"/>
      <c r="J5" s="37"/>
    </row>
    <row r="6" spans="2:13" ht="9.75" customHeight="1" thickBot="1" x14ac:dyDescent="0.3">
      <c r="B6" s="38" t="s">
        <v>3</v>
      </c>
      <c r="C6" s="39"/>
      <c r="D6" s="40"/>
      <c r="E6" s="47" t="s">
        <v>4</v>
      </c>
      <c r="F6" s="48"/>
      <c r="G6" s="48"/>
      <c r="H6" s="48"/>
      <c r="I6" s="49"/>
      <c r="J6" s="50" t="s">
        <v>5</v>
      </c>
    </row>
    <row r="7" spans="2:13" ht="12.75" customHeight="1" x14ac:dyDescent="0.25">
      <c r="B7" s="41"/>
      <c r="C7" s="42"/>
      <c r="D7" s="43"/>
      <c r="E7" s="50" t="s">
        <v>6</v>
      </c>
      <c r="F7" s="50" t="s">
        <v>7</v>
      </c>
      <c r="G7" s="53" t="s">
        <v>8</v>
      </c>
      <c r="H7" s="53" t="s">
        <v>9</v>
      </c>
      <c r="I7" s="53" t="s">
        <v>10</v>
      </c>
      <c r="J7" s="51"/>
    </row>
    <row r="8" spans="2:13" ht="11.25" customHeight="1" thickBot="1" x14ac:dyDescent="0.3">
      <c r="B8" s="44"/>
      <c r="C8" s="45"/>
      <c r="D8" s="46"/>
      <c r="E8" s="52"/>
      <c r="F8" s="52"/>
      <c r="G8" s="54"/>
      <c r="H8" s="54"/>
      <c r="I8" s="54"/>
      <c r="J8" s="52"/>
    </row>
    <row r="9" spans="2:13" ht="20.100000000000001" customHeight="1" x14ac:dyDescent="0.25">
      <c r="B9" s="55" t="s">
        <v>11</v>
      </c>
      <c r="C9" s="55"/>
      <c r="D9" s="55"/>
      <c r="E9" s="1"/>
      <c r="F9" s="1"/>
      <c r="G9" s="1"/>
      <c r="H9" s="1"/>
      <c r="I9" s="1"/>
      <c r="J9" s="1"/>
    </row>
    <row r="10" spans="2:13" ht="9.9499999999999993" customHeight="1" x14ac:dyDescent="0.25">
      <c r="B10" s="2"/>
      <c r="C10" s="27" t="s">
        <v>12</v>
      </c>
      <c r="D10" s="28"/>
      <c r="E10" s="3">
        <v>0</v>
      </c>
      <c r="F10" s="3">
        <v>0</v>
      </c>
      <c r="G10" s="3">
        <f>E10+F10</f>
        <v>0</v>
      </c>
      <c r="H10" s="3">
        <v>0</v>
      </c>
      <c r="I10" s="3">
        <v>0</v>
      </c>
      <c r="J10" s="3">
        <f>I10-E10</f>
        <v>0</v>
      </c>
    </row>
    <row r="11" spans="2:13" ht="9.9499999999999993" customHeight="1" x14ac:dyDescent="0.25">
      <c r="B11" s="2"/>
      <c r="C11" s="27" t="s">
        <v>13</v>
      </c>
      <c r="D11" s="28"/>
      <c r="E11" s="3">
        <v>0</v>
      </c>
      <c r="F11" s="3">
        <v>0</v>
      </c>
      <c r="G11" s="3">
        <f t="shared" ref="G11:G12" si="0">E11+F11</f>
        <v>0</v>
      </c>
      <c r="H11" s="3">
        <v>0</v>
      </c>
      <c r="I11" s="3">
        <v>0</v>
      </c>
      <c r="J11" s="3"/>
    </row>
    <row r="12" spans="2:13" ht="9.9499999999999993" customHeight="1" x14ac:dyDescent="0.25">
      <c r="B12" s="2"/>
      <c r="C12" s="27" t="s">
        <v>14</v>
      </c>
      <c r="D12" s="28"/>
      <c r="E12" s="3">
        <v>0</v>
      </c>
      <c r="F12" s="3">
        <v>0</v>
      </c>
      <c r="G12" s="3">
        <f t="shared" si="0"/>
        <v>0</v>
      </c>
      <c r="H12" s="3">
        <v>0</v>
      </c>
      <c r="I12" s="3">
        <v>0</v>
      </c>
      <c r="J12" s="3"/>
    </row>
    <row r="13" spans="2:13" ht="9.9499999999999993" customHeight="1" x14ac:dyDescent="0.25">
      <c r="B13" s="2"/>
      <c r="C13" s="27" t="s">
        <v>15</v>
      </c>
      <c r="D13" s="28"/>
      <c r="E13" s="3">
        <v>0</v>
      </c>
      <c r="F13" s="3">
        <v>0</v>
      </c>
      <c r="G13" s="3">
        <f>E13+F13</f>
        <v>0</v>
      </c>
      <c r="H13" s="3">
        <v>0</v>
      </c>
      <c r="I13" s="3">
        <v>0</v>
      </c>
      <c r="J13" s="3">
        <f>I13-E13</f>
        <v>0</v>
      </c>
      <c r="L13" s="4"/>
    </row>
    <row r="14" spans="2:13" ht="9.9499999999999993" customHeight="1" x14ac:dyDescent="0.25">
      <c r="B14" s="2"/>
      <c r="C14" s="27" t="s">
        <v>16</v>
      </c>
      <c r="D14" s="28"/>
      <c r="E14" s="3">
        <v>500000</v>
      </c>
      <c r="F14" s="3">
        <v>615364.10999999987</v>
      </c>
      <c r="G14" s="3">
        <f>E14+F14</f>
        <v>1115364.1099999999</v>
      </c>
      <c r="H14" s="3">
        <v>741389.68999999983</v>
      </c>
      <c r="I14" s="3">
        <v>741389.68999999983</v>
      </c>
      <c r="J14" s="3">
        <f>I14-E14</f>
        <v>241389.68999999983</v>
      </c>
    </row>
    <row r="15" spans="2:13" ht="9.9499999999999993" customHeight="1" x14ac:dyDescent="0.25">
      <c r="B15" s="2"/>
      <c r="C15" s="27" t="s">
        <v>17</v>
      </c>
      <c r="D15" s="28"/>
      <c r="E15" s="3"/>
      <c r="F15" s="3"/>
      <c r="G15" s="3"/>
      <c r="H15" s="3"/>
      <c r="I15" s="3"/>
      <c r="J15" s="3"/>
    </row>
    <row r="16" spans="2:13" ht="9.9499999999999993" customHeight="1" x14ac:dyDescent="0.25">
      <c r="B16" s="2"/>
      <c r="C16" s="27" t="s">
        <v>18</v>
      </c>
      <c r="D16" s="28"/>
      <c r="E16" s="3">
        <v>978090360.23000002</v>
      </c>
      <c r="F16" s="3">
        <v>-50838654.690000013</v>
      </c>
      <c r="G16" s="3">
        <f>E16+F16</f>
        <v>927251705.53999996</v>
      </c>
      <c r="H16" s="3">
        <v>787679734.91999996</v>
      </c>
      <c r="I16" s="3">
        <v>450101249.40999991</v>
      </c>
      <c r="J16" s="3">
        <f>I16-E16</f>
        <v>-527989110.82000011</v>
      </c>
      <c r="L16" s="4"/>
      <c r="M16" s="4"/>
    </row>
    <row r="17" spans="2:13" ht="18" customHeight="1" x14ac:dyDescent="0.25">
      <c r="B17" s="2"/>
      <c r="C17" s="57" t="s">
        <v>19</v>
      </c>
      <c r="D17" s="58"/>
      <c r="E17" s="5">
        <f t="shared" ref="E17:J17" si="1">SUM(E18:E28)</f>
        <v>0</v>
      </c>
      <c r="F17" s="5">
        <f t="shared" si="1"/>
        <v>0</v>
      </c>
      <c r="G17" s="5">
        <f t="shared" si="1"/>
        <v>0</v>
      </c>
      <c r="H17" s="5">
        <f t="shared" si="1"/>
        <v>0</v>
      </c>
      <c r="I17" s="5">
        <f t="shared" si="1"/>
        <v>0</v>
      </c>
      <c r="J17" s="5">
        <f t="shared" si="1"/>
        <v>0</v>
      </c>
      <c r="L17" s="4"/>
      <c r="M17" s="4"/>
    </row>
    <row r="18" spans="2:13" ht="9.9499999999999993" customHeight="1" x14ac:dyDescent="0.25">
      <c r="B18" s="2"/>
      <c r="C18" s="6"/>
      <c r="D18" s="7" t="s">
        <v>20</v>
      </c>
      <c r="E18" s="3">
        <v>0</v>
      </c>
      <c r="F18" s="3">
        <v>0</v>
      </c>
      <c r="G18" s="3">
        <f t="shared" ref="G18:G35" si="2">E18+F18</f>
        <v>0</v>
      </c>
      <c r="H18" s="3">
        <v>0</v>
      </c>
      <c r="I18" s="3">
        <v>0</v>
      </c>
      <c r="J18" s="3">
        <f t="shared" ref="J18:J35" si="3">I18-E18</f>
        <v>0</v>
      </c>
      <c r="L18" s="4"/>
      <c r="M18" s="4"/>
    </row>
    <row r="19" spans="2:13" ht="9.9499999999999993" customHeight="1" x14ac:dyDescent="0.25">
      <c r="B19" s="2"/>
      <c r="C19" s="6"/>
      <c r="D19" s="7" t="s">
        <v>21</v>
      </c>
      <c r="E19" s="3">
        <v>0</v>
      </c>
      <c r="F19" s="3">
        <v>0</v>
      </c>
      <c r="G19" s="3">
        <f t="shared" si="2"/>
        <v>0</v>
      </c>
      <c r="H19" s="3">
        <v>0</v>
      </c>
      <c r="I19" s="3">
        <v>0</v>
      </c>
      <c r="J19" s="3">
        <f t="shared" si="3"/>
        <v>0</v>
      </c>
      <c r="L19" s="4"/>
      <c r="M19" s="4"/>
    </row>
    <row r="20" spans="2:13" ht="9.9499999999999993" customHeight="1" x14ac:dyDescent="0.25">
      <c r="B20" s="2"/>
      <c r="C20" s="6"/>
      <c r="D20" s="7" t="s">
        <v>22</v>
      </c>
      <c r="E20" s="3">
        <v>0</v>
      </c>
      <c r="F20" s="3">
        <v>0</v>
      </c>
      <c r="G20" s="3">
        <f t="shared" si="2"/>
        <v>0</v>
      </c>
      <c r="H20" s="3">
        <v>0</v>
      </c>
      <c r="I20" s="3">
        <v>0</v>
      </c>
      <c r="J20" s="3">
        <f t="shared" si="3"/>
        <v>0</v>
      </c>
      <c r="L20" s="4"/>
      <c r="M20" s="4"/>
    </row>
    <row r="21" spans="2:13" ht="9.9499999999999993" customHeight="1" x14ac:dyDescent="0.25">
      <c r="B21" s="2"/>
      <c r="C21" s="6"/>
      <c r="D21" s="7" t="s">
        <v>23</v>
      </c>
      <c r="E21" s="3">
        <v>0</v>
      </c>
      <c r="F21" s="3">
        <v>0</v>
      </c>
      <c r="G21" s="3">
        <f t="shared" si="2"/>
        <v>0</v>
      </c>
      <c r="H21" s="3">
        <v>0</v>
      </c>
      <c r="I21" s="3">
        <v>0</v>
      </c>
      <c r="J21" s="3">
        <f t="shared" si="3"/>
        <v>0</v>
      </c>
      <c r="L21" s="4"/>
      <c r="M21" s="4"/>
    </row>
    <row r="22" spans="2:13" ht="9.9499999999999993" customHeight="1" x14ac:dyDescent="0.25">
      <c r="B22" s="2"/>
      <c r="C22" s="6"/>
      <c r="D22" s="7" t="s">
        <v>24</v>
      </c>
      <c r="E22" s="3">
        <v>0</v>
      </c>
      <c r="F22" s="3">
        <v>0</v>
      </c>
      <c r="G22" s="3">
        <f t="shared" si="2"/>
        <v>0</v>
      </c>
      <c r="H22" s="3">
        <v>0</v>
      </c>
      <c r="I22" s="3">
        <v>0</v>
      </c>
      <c r="J22" s="3">
        <f t="shared" si="3"/>
        <v>0</v>
      </c>
      <c r="L22" s="4"/>
      <c r="M22" s="4"/>
    </row>
    <row r="23" spans="2:13" ht="9.9499999999999993" customHeight="1" x14ac:dyDescent="0.25">
      <c r="B23" s="2"/>
      <c r="C23" s="6"/>
      <c r="D23" s="7" t="s">
        <v>25</v>
      </c>
      <c r="E23" s="3">
        <v>0</v>
      </c>
      <c r="F23" s="3">
        <v>0</v>
      </c>
      <c r="G23" s="3">
        <f t="shared" si="2"/>
        <v>0</v>
      </c>
      <c r="H23" s="3">
        <v>0</v>
      </c>
      <c r="I23" s="3">
        <v>0</v>
      </c>
      <c r="J23" s="3">
        <f t="shared" si="3"/>
        <v>0</v>
      </c>
      <c r="L23" s="4"/>
      <c r="M23" s="4"/>
    </row>
    <row r="24" spans="2:13" ht="9.9499999999999993" customHeight="1" x14ac:dyDescent="0.25">
      <c r="B24" s="2"/>
      <c r="C24" s="6"/>
      <c r="D24" s="7" t="s">
        <v>26</v>
      </c>
      <c r="E24" s="3">
        <v>0</v>
      </c>
      <c r="F24" s="3">
        <v>0</v>
      </c>
      <c r="G24" s="3">
        <f t="shared" si="2"/>
        <v>0</v>
      </c>
      <c r="H24" s="3">
        <v>0</v>
      </c>
      <c r="I24" s="3">
        <v>0</v>
      </c>
      <c r="J24" s="3">
        <f t="shared" si="3"/>
        <v>0</v>
      </c>
      <c r="L24" s="4"/>
      <c r="M24" s="4"/>
    </row>
    <row r="25" spans="2:13" ht="9.9499999999999993" customHeight="1" x14ac:dyDescent="0.25">
      <c r="B25" s="2"/>
      <c r="C25" s="6"/>
      <c r="D25" s="7" t="s">
        <v>27</v>
      </c>
      <c r="E25" s="3">
        <v>0</v>
      </c>
      <c r="F25" s="3">
        <v>0</v>
      </c>
      <c r="G25" s="3">
        <f t="shared" si="2"/>
        <v>0</v>
      </c>
      <c r="H25" s="3">
        <v>0</v>
      </c>
      <c r="I25" s="3">
        <v>0</v>
      </c>
      <c r="J25" s="3">
        <f t="shared" si="3"/>
        <v>0</v>
      </c>
      <c r="L25" s="4"/>
      <c r="M25" s="4"/>
    </row>
    <row r="26" spans="2:13" ht="9.9499999999999993" customHeight="1" x14ac:dyDescent="0.25">
      <c r="B26" s="2"/>
      <c r="C26" s="6"/>
      <c r="D26" s="7" t="s">
        <v>28</v>
      </c>
      <c r="E26" s="3">
        <v>0</v>
      </c>
      <c r="F26" s="3">
        <v>0</v>
      </c>
      <c r="G26" s="3">
        <f t="shared" si="2"/>
        <v>0</v>
      </c>
      <c r="H26" s="3">
        <v>0</v>
      </c>
      <c r="I26" s="3">
        <v>0</v>
      </c>
      <c r="J26" s="3">
        <f t="shared" si="3"/>
        <v>0</v>
      </c>
      <c r="L26" s="4"/>
      <c r="M26" s="4"/>
    </row>
    <row r="27" spans="2:13" ht="9.9499999999999993" customHeight="1" x14ac:dyDescent="0.25">
      <c r="B27" s="2"/>
      <c r="C27" s="6"/>
      <c r="D27" s="7" t="s">
        <v>29</v>
      </c>
      <c r="E27" s="3">
        <v>0</v>
      </c>
      <c r="F27" s="3">
        <v>0</v>
      </c>
      <c r="G27" s="3">
        <f t="shared" si="2"/>
        <v>0</v>
      </c>
      <c r="H27" s="3">
        <v>0</v>
      </c>
      <c r="I27" s="3">
        <v>0</v>
      </c>
      <c r="J27" s="3">
        <f t="shared" si="3"/>
        <v>0</v>
      </c>
      <c r="L27" s="4"/>
      <c r="M27" s="4"/>
    </row>
    <row r="28" spans="2:13" ht="15" customHeight="1" x14ac:dyDescent="0.25">
      <c r="B28" s="2"/>
      <c r="C28" s="6"/>
      <c r="D28" s="8" t="s">
        <v>30</v>
      </c>
      <c r="E28" s="3">
        <v>0</v>
      </c>
      <c r="F28" s="3">
        <v>0</v>
      </c>
      <c r="G28" s="3">
        <f t="shared" si="2"/>
        <v>0</v>
      </c>
      <c r="H28" s="3">
        <v>0</v>
      </c>
      <c r="I28" s="3">
        <v>0</v>
      </c>
      <c r="J28" s="3">
        <f t="shared" si="3"/>
        <v>0</v>
      </c>
      <c r="L28" s="4"/>
      <c r="M28" s="4"/>
    </row>
    <row r="29" spans="2:13" ht="12" customHeight="1" x14ac:dyDescent="0.25">
      <c r="B29" s="2"/>
      <c r="C29" s="57" t="s">
        <v>31</v>
      </c>
      <c r="D29" s="58"/>
      <c r="E29" s="5">
        <f t="shared" ref="E29:J29" si="4">SUM(E30:E34)</f>
        <v>0</v>
      </c>
      <c r="F29" s="5">
        <f t="shared" si="4"/>
        <v>0</v>
      </c>
      <c r="G29" s="5">
        <f t="shared" si="4"/>
        <v>0</v>
      </c>
      <c r="H29" s="5">
        <f t="shared" si="4"/>
        <v>0</v>
      </c>
      <c r="I29" s="5">
        <f t="shared" si="4"/>
        <v>0</v>
      </c>
      <c r="J29" s="5">
        <f t="shared" si="4"/>
        <v>0</v>
      </c>
      <c r="L29" s="4"/>
      <c r="M29" s="4"/>
    </row>
    <row r="30" spans="2:13" ht="9.9499999999999993" customHeight="1" x14ac:dyDescent="0.25">
      <c r="B30" s="2"/>
      <c r="C30" s="6"/>
      <c r="D30" s="7" t="s">
        <v>32</v>
      </c>
      <c r="E30" s="3">
        <v>0</v>
      </c>
      <c r="F30" s="3">
        <v>0</v>
      </c>
      <c r="G30" s="3">
        <f t="shared" si="2"/>
        <v>0</v>
      </c>
      <c r="H30" s="3">
        <v>0</v>
      </c>
      <c r="I30" s="3">
        <v>0</v>
      </c>
      <c r="J30" s="3">
        <f t="shared" si="3"/>
        <v>0</v>
      </c>
      <c r="L30" s="4"/>
      <c r="M30" s="4"/>
    </row>
    <row r="31" spans="2:13" ht="9.9499999999999993" customHeight="1" x14ac:dyDescent="0.25">
      <c r="B31" s="2"/>
      <c r="C31" s="6"/>
      <c r="D31" s="7" t="s">
        <v>33</v>
      </c>
      <c r="E31" s="3">
        <v>0</v>
      </c>
      <c r="F31" s="3">
        <v>0</v>
      </c>
      <c r="G31" s="3">
        <f t="shared" si="2"/>
        <v>0</v>
      </c>
      <c r="H31" s="3">
        <v>0</v>
      </c>
      <c r="I31" s="3">
        <v>0</v>
      </c>
      <c r="J31" s="3">
        <f t="shared" si="3"/>
        <v>0</v>
      </c>
      <c r="L31" s="4"/>
      <c r="M31" s="4"/>
    </row>
    <row r="32" spans="2:13" ht="9.9499999999999993" customHeight="1" x14ac:dyDescent="0.25">
      <c r="B32" s="2"/>
      <c r="C32" s="6"/>
      <c r="D32" s="7" t="s">
        <v>34</v>
      </c>
      <c r="E32" s="3">
        <v>0</v>
      </c>
      <c r="F32" s="3">
        <v>0</v>
      </c>
      <c r="G32" s="3">
        <f t="shared" si="2"/>
        <v>0</v>
      </c>
      <c r="H32" s="3">
        <v>0</v>
      </c>
      <c r="I32" s="3">
        <v>0</v>
      </c>
      <c r="J32" s="3">
        <f t="shared" si="3"/>
        <v>0</v>
      </c>
      <c r="L32" s="4"/>
      <c r="M32" s="4"/>
    </row>
    <row r="33" spans="2:14" ht="9.9499999999999993" customHeight="1" x14ac:dyDescent="0.25">
      <c r="B33" s="2"/>
      <c r="C33" s="6"/>
      <c r="D33" s="7" t="s">
        <v>35</v>
      </c>
      <c r="E33" s="3">
        <v>0</v>
      </c>
      <c r="F33" s="3">
        <v>0</v>
      </c>
      <c r="G33" s="3">
        <f t="shared" si="2"/>
        <v>0</v>
      </c>
      <c r="H33" s="3">
        <v>0</v>
      </c>
      <c r="I33" s="3">
        <v>0</v>
      </c>
      <c r="J33" s="3">
        <f t="shared" si="3"/>
        <v>0</v>
      </c>
      <c r="L33" s="4"/>
      <c r="M33" s="4"/>
    </row>
    <row r="34" spans="2:14" ht="9.9499999999999993" customHeight="1" x14ac:dyDescent="0.25">
      <c r="B34" s="2"/>
      <c r="C34" s="6"/>
      <c r="D34" s="7" t="s">
        <v>36</v>
      </c>
      <c r="E34" s="3">
        <v>0</v>
      </c>
      <c r="F34" s="3">
        <v>0</v>
      </c>
      <c r="G34" s="3">
        <f t="shared" si="2"/>
        <v>0</v>
      </c>
      <c r="H34" s="3">
        <v>0</v>
      </c>
      <c r="I34" s="3">
        <v>0</v>
      </c>
      <c r="J34" s="3">
        <f t="shared" si="3"/>
        <v>0</v>
      </c>
      <c r="L34" s="4"/>
      <c r="M34" s="4"/>
    </row>
    <row r="35" spans="2:14" ht="9.9499999999999993" customHeight="1" x14ac:dyDescent="0.25">
      <c r="B35" s="2"/>
      <c r="C35" s="27" t="s">
        <v>37</v>
      </c>
      <c r="D35" s="28"/>
      <c r="E35" s="3">
        <v>0</v>
      </c>
      <c r="F35" s="3">
        <v>0</v>
      </c>
      <c r="G35" s="3">
        <f t="shared" si="2"/>
        <v>0</v>
      </c>
      <c r="H35" s="3">
        <v>0</v>
      </c>
      <c r="I35" s="3">
        <v>0</v>
      </c>
      <c r="J35" s="3">
        <f t="shared" si="3"/>
        <v>0</v>
      </c>
      <c r="L35" s="4"/>
      <c r="M35" s="4"/>
    </row>
    <row r="36" spans="2:14" ht="9.9499999999999993" customHeight="1" x14ac:dyDescent="0.25">
      <c r="B36" s="2"/>
      <c r="C36" s="27" t="s">
        <v>38</v>
      </c>
      <c r="D36" s="28"/>
      <c r="E36" s="5">
        <f t="shared" ref="E36:J37" si="5">E37</f>
        <v>0</v>
      </c>
      <c r="F36" s="5">
        <f t="shared" si="5"/>
        <v>0</v>
      </c>
      <c r="G36" s="5">
        <f t="shared" si="5"/>
        <v>0</v>
      </c>
      <c r="H36" s="5">
        <f t="shared" si="5"/>
        <v>0</v>
      </c>
      <c r="I36" s="5">
        <f t="shared" si="5"/>
        <v>0</v>
      </c>
      <c r="J36" s="5">
        <f t="shared" si="5"/>
        <v>0</v>
      </c>
      <c r="L36" s="4"/>
      <c r="M36" s="4"/>
    </row>
    <row r="37" spans="2:14" ht="9.9499999999999993" customHeight="1" x14ac:dyDescent="0.25">
      <c r="B37" s="2"/>
      <c r="C37" s="6"/>
      <c r="D37" s="7" t="s">
        <v>39</v>
      </c>
      <c r="E37" s="3">
        <v>0</v>
      </c>
      <c r="F37" s="3">
        <v>0</v>
      </c>
      <c r="G37" s="5">
        <f t="shared" si="5"/>
        <v>0</v>
      </c>
      <c r="H37" s="3">
        <v>0</v>
      </c>
      <c r="I37" s="3">
        <v>0</v>
      </c>
      <c r="J37" s="5">
        <f t="shared" si="5"/>
        <v>0</v>
      </c>
      <c r="L37" s="4"/>
      <c r="M37" s="4"/>
    </row>
    <row r="38" spans="2:14" ht="9.9499999999999993" customHeight="1" x14ac:dyDescent="0.25">
      <c r="B38" s="2"/>
      <c r="C38" s="27" t="s">
        <v>40</v>
      </c>
      <c r="D38" s="28"/>
      <c r="E38" s="3">
        <f t="shared" ref="E38:J39" si="6">SUM(E39:E40)</f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  <c r="I38" s="3">
        <f t="shared" si="6"/>
        <v>0</v>
      </c>
      <c r="J38" s="3">
        <f t="shared" si="6"/>
        <v>0</v>
      </c>
      <c r="L38" s="4"/>
      <c r="M38" s="4"/>
    </row>
    <row r="39" spans="2:14" ht="9.9499999999999993" customHeight="1" x14ac:dyDescent="0.25">
      <c r="B39" s="2"/>
      <c r="C39" s="6"/>
      <c r="D39" s="6" t="s">
        <v>41</v>
      </c>
      <c r="E39" s="3">
        <f t="shared" si="6"/>
        <v>0</v>
      </c>
      <c r="F39" s="3">
        <f t="shared" si="6"/>
        <v>0</v>
      </c>
      <c r="G39" s="3">
        <f t="shared" si="6"/>
        <v>0</v>
      </c>
      <c r="H39" s="3">
        <f t="shared" si="6"/>
        <v>0</v>
      </c>
      <c r="I39" s="3">
        <f t="shared" si="6"/>
        <v>0</v>
      </c>
      <c r="J39" s="3">
        <f t="shared" si="6"/>
        <v>0</v>
      </c>
      <c r="L39" s="4"/>
      <c r="M39" s="4"/>
      <c r="N39" s="4"/>
    </row>
    <row r="40" spans="2:14" ht="9.9499999999999993" customHeight="1" x14ac:dyDescent="0.25">
      <c r="B40" s="2"/>
      <c r="C40" s="6"/>
      <c r="D40" s="7" t="s">
        <v>42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L40" s="4"/>
      <c r="M40" s="4"/>
    </row>
    <row r="41" spans="2:14" ht="6" customHeight="1" x14ac:dyDescent="0.25">
      <c r="B41" s="2"/>
      <c r="C41" s="9"/>
      <c r="D41" s="10"/>
      <c r="E41" s="11"/>
      <c r="F41" s="11"/>
      <c r="G41" s="11"/>
      <c r="H41" s="12"/>
      <c r="I41" s="11"/>
      <c r="J41" s="11"/>
      <c r="L41" s="4"/>
    </row>
    <row r="42" spans="2:14" ht="24.75" customHeight="1" x14ac:dyDescent="0.25">
      <c r="B42" s="59" t="s">
        <v>43</v>
      </c>
      <c r="C42" s="59"/>
      <c r="D42" s="59"/>
      <c r="E42" s="13">
        <f t="shared" ref="E42:J42" si="7">E10+E11+E12+E13+E14+E15+E16+E17+E29+E35+E36+E38</f>
        <v>978590360.23000002</v>
      </c>
      <c r="F42" s="13">
        <f t="shared" si="7"/>
        <v>-50223290.580000013</v>
      </c>
      <c r="G42" s="13">
        <f>G10+G11+G12+G13+G14+G15+G16+G17+G29+G35+G36+G38</f>
        <v>928367069.64999998</v>
      </c>
      <c r="H42" s="13">
        <f t="shared" si="7"/>
        <v>788421124.61000001</v>
      </c>
      <c r="I42" s="13">
        <f t="shared" si="7"/>
        <v>450842639.0999999</v>
      </c>
      <c r="J42" s="13">
        <f t="shared" si="7"/>
        <v>-527747721.13000011</v>
      </c>
      <c r="L42" s="4"/>
      <c r="M42" s="4"/>
    </row>
    <row r="43" spans="2:14" ht="10.5" customHeight="1" x14ac:dyDescent="0.25">
      <c r="B43" s="56" t="s">
        <v>44</v>
      </c>
      <c r="C43" s="56"/>
      <c r="D43" s="56"/>
      <c r="E43" s="14"/>
      <c r="F43" s="14"/>
      <c r="G43" s="14"/>
      <c r="H43" s="15"/>
      <c r="I43" s="14"/>
      <c r="J43" s="16"/>
    </row>
    <row r="44" spans="2:14" ht="6" customHeight="1" x14ac:dyDescent="0.25">
      <c r="B44" s="2"/>
      <c r="C44" s="9"/>
      <c r="D44" s="10"/>
      <c r="E44" s="17"/>
      <c r="F44" s="17"/>
      <c r="G44" s="17"/>
      <c r="H44" s="18"/>
      <c r="I44" s="17"/>
      <c r="J44" s="17"/>
    </row>
    <row r="45" spans="2:14" ht="12" customHeight="1" x14ac:dyDescent="0.25">
      <c r="B45" s="56" t="s">
        <v>45</v>
      </c>
      <c r="C45" s="56"/>
      <c r="D45" s="56"/>
      <c r="E45" s="16"/>
      <c r="F45" s="16"/>
      <c r="G45" s="16"/>
      <c r="H45" s="5"/>
      <c r="I45" s="16"/>
      <c r="J45" s="16"/>
    </row>
    <row r="46" spans="2:14" ht="12" customHeight="1" x14ac:dyDescent="0.25">
      <c r="B46" s="2"/>
      <c r="C46" s="27" t="s">
        <v>46</v>
      </c>
      <c r="D46" s="28"/>
      <c r="E46" s="16"/>
      <c r="F46" s="16"/>
      <c r="G46" s="16"/>
      <c r="H46" s="5"/>
      <c r="I46" s="16"/>
      <c r="J46" s="16"/>
    </row>
    <row r="47" spans="2:14" ht="18" x14ac:dyDescent="0.25">
      <c r="B47" s="2"/>
      <c r="C47" s="6"/>
      <c r="D47" s="8" t="s">
        <v>47</v>
      </c>
      <c r="E47" s="3">
        <f t="shared" ref="E47:G47" si="8">SUM(E48:E49)</f>
        <v>0</v>
      </c>
      <c r="F47" s="3">
        <f t="shared" si="8"/>
        <v>0</v>
      </c>
      <c r="G47" s="3">
        <f t="shared" si="8"/>
        <v>0</v>
      </c>
      <c r="H47" s="3">
        <f t="shared" ref="H47:J54" si="9">SUM(H48:H49)</f>
        <v>0</v>
      </c>
      <c r="I47" s="3">
        <f t="shared" si="9"/>
        <v>0</v>
      </c>
      <c r="J47" s="3">
        <f t="shared" si="9"/>
        <v>0</v>
      </c>
    </row>
    <row r="48" spans="2:14" ht="9.9499999999999993" customHeight="1" x14ac:dyDescent="0.25">
      <c r="B48" s="2"/>
      <c r="C48" s="6"/>
      <c r="D48" s="7" t="s">
        <v>48</v>
      </c>
      <c r="E48" s="3">
        <f t="shared" ref="E48:G54" si="10">SUM(E49:E50)</f>
        <v>0</v>
      </c>
      <c r="F48" s="3">
        <f t="shared" si="10"/>
        <v>0</v>
      </c>
      <c r="G48" s="3">
        <f t="shared" si="10"/>
        <v>0</v>
      </c>
      <c r="H48" s="3">
        <f t="shared" si="9"/>
        <v>0</v>
      </c>
      <c r="I48" s="3">
        <f t="shared" si="9"/>
        <v>0</v>
      </c>
      <c r="J48" s="3">
        <f t="shared" si="9"/>
        <v>0</v>
      </c>
    </row>
    <row r="49" spans="2:10" ht="9.9499999999999993" customHeight="1" x14ac:dyDescent="0.25">
      <c r="B49" s="2"/>
      <c r="C49" s="6"/>
      <c r="D49" s="7" t="s">
        <v>49</v>
      </c>
      <c r="E49" s="3">
        <f t="shared" si="10"/>
        <v>0</v>
      </c>
      <c r="F49" s="3">
        <f t="shared" si="10"/>
        <v>0</v>
      </c>
      <c r="G49" s="3">
        <f t="shared" si="10"/>
        <v>0</v>
      </c>
      <c r="H49" s="3">
        <f t="shared" si="9"/>
        <v>0</v>
      </c>
      <c r="I49" s="3">
        <f t="shared" si="9"/>
        <v>0</v>
      </c>
      <c r="J49" s="3">
        <f t="shared" si="9"/>
        <v>0</v>
      </c>
    </row>
    <row r="50" spans="2:10" ht="27" x14ac:dyDescent="0.25">
      <c r="B50" s="2"/>
      <c r="C50" s="6"/>
      <c r="D50" s="8" t="s">
        <v>50</v>
      </c>
      <c r="E50" s="3">
        <f t="shared" si="10"/>
        <v>0</v>
      </c>
      <c r="F50" s="3">
        <f t="shared" si="10"/>
        <v>0</v>
      </c>
      <c r="G50" s="3">
        <f t="shared" si="10"/>
        <v>0</v>
      </c>
      <c r="H50" s="3">
        <f t="shared" si="9"/>
        <v>0</v>
      </c>
      <c r="I50" s="3">
        <f t="shared" si="9"/>
        <v>0</v>
      </c>
      <c r="J50" s="3">
        <f t="shared" si="9"/>
        <v>0</v>
      </c>
    </row>
    <row r="51" spans="2:10" ht="9.9499999999999993" customHeight="1" x14ac:dyDescent="0.25">
      <c r="B51" s="2"/>
      <c r="C51" s="6"/>
      <c r="D51" s="7" t="s">
        <v>51</v>
      </c>
      <c r="E51" s="3">
        <f t="shared" si="10"/>
        <v>0</v>
      </c>
      <c r="F51" s="3">
        <f t="shared" si="10"/>
        <v>0</v>
      </c>
      <c r="G51" s="3">
        <f t="shared" si="10"/>
        <v>0</v>
      </c>
      <c r="H51" s="3">
        <f t="shared" si="9"/>
        <v>0</v>
      </c>
      <c r="I51" s="3">
        <f t="shared" si="9"/>
        <v>0</v>
      </c>
      <c r="J51" s="3">
        <f t="shared" si="9"/>
        <v>0</v>
      </c>
    </row>
    <row r="52" spans="2:10" ht="18" x14ac:dyDescent="0.25">
      <c r="B52" s="2"/>
      <c r="C52" s="6"/>
      <c r="D52" s="8" t="s">
        <v>52</v>
      </c>
      <c r="E52" s="3">
        <f t="shared" si="10"/>
        <v>0</v>
      </c>
      <c r="F52" s="3">
        <f t="shared" si="10"/>
        <v>0</v>
      </c>
      <c r="G52" s="3">
        <f t="shared" si="10"/>
        <v>0</v>
      </c>
      <c r="H52" s="3">
        <f t="shared" si="9"/>
        <v>0</v>
      </c>
      <c r="I52" s="3">
        <f t="shared" si="9"/>
        <v>0</v>
      </c>
      <c r="J52" s="3">
        <f t="shared" si="9"/>
        <v>0</v>
      </c>
    </row>
    <row r="53" spans="2:10" ht="18" x14ac:dyDescent="0.25">
      <c r="B53" s="2"/>
      <c r="C53" s="6"/>
      <c r="D53" s="8" t="s">
        <v>53</v>
      </c>
      <c r="E53" s="3">
        <f t="shared" si="10"/>
        <v>0</v>
      </c>
      <c r="F53" s="3">
        <f t="shared" si="10"/>
        <v>0</v>
      </c>
      <c r="G53" s="3">
        <f t="shared" si="10"/>
        <v>0</v>
      </c>
      <c r="H53" s="3">
        <f t="shared" si="9"/>
        <v>0</v>
      </c>
      <c r="I53" s="3">
        <f t="shared" si="9"/>
        <v>0</v>
      </c>
      <c r="J53" s="3">
        <f t="shared" si="9"/>
        <v>0</v>
      </c>
    </row>
    <row r="54" spans="2:10" ht="18" x14ac:dyDescent="0.25">
      <c r="B54" s="2"/>
      <c r="C54" s="6"/>
      <c r="D54" s="8" t="s">
        <v>54</v>
      </c>
      <c r="E54" s="3">
        <f t="shared" si="10"/>
        <v>0</v>
      </c>
      <c r="F54" s="3">
        <f t="shared" si="10"/>
        <v>0</v>
      </c>
      <c r="G54" s="3">
        <f t="shared" si="10"/>
        <v>0</v>
      </c>
      <c r="H54" s="3">
        <f t="shared" si="9"/>
        <v>0</v>
      </c>
      <c r="I54" s="3">
        <f t="shared" si="9"/>
        <v>0</v>
      </c>
      <c r="J54" s="3">
        <f t="shared" si="9"/>
        <v>0</v>
      </c>
    </row>
    <row r="55" spans="2:10" ht="12" customHeight="1" x14ac:dyDescent="0.25">
      <c r="B55" s="2"/>
      <c r="C55" s="27" t="s">
        <v>55</v>
      </c>
      <c r="D55" s="28"/>
      <c r="E55" s="16"/>
      <c r="F55" s="16"/>
      <c r="G55" s="16"/>
      <c r="H55" s="5"/>
      <c r="I55" s="16"/>
      <c r="J55" s="16"/>
    </row>
    <row r="56" spans="2:10" ht="9.9499999999999993" customHeight="1" x14ac:dyDescent="0.25">
      <c r="B56" s="2"/>
      <c r="C56" s="6"/>
      <c r="D56" s="7" t="s">
        <v>56</v>
      </c>
      <c r="E56" s="3">
        <v>0</v>
      </c>
      <c r="F56" s="3">
        <f t="shared" ref="F56:J59" si="11">SUM(F57:F58)</f>
        <v>0</v>
      </c>
      <c r="G56" s="3">
        <f t="shared" si="11"/>
        <v>0</v>
      </c>
      <c r="H56" s="3">
        <f t="shared" si="11"/>
        <v>0</v>
      </c>
      <c r="I56" s="3">
        <f t="shared" si="11"/>
        <v>0</v>
      </c>
      <c r="J56" s="3">
        <f t="shared" si="11"/>
        <v>0</v>
      </c>
    </row>
    <row r="57" spans="2:10" ht="9.9499999999999993" customHeight="1" x14ac:dyDescent="0.25">
      <c r="B57" s="2"/>
      <c r="C57" s="6"/>
      <c r="D57" s="7" t="s">
        <v>57</v>
      </c>
      <c r="E57" s="3">
        <v>0</v>
      </c>
      <c r="F57" s="3">
        <f t="shared" si="11"/>
        <v>0</v>
      </c>
      <c r="G57" s="3">
        <f t="shared" si="11"/>
        <v>0</v>
      </c>
      <c r="H57" s="3">
        <f t="shared" si="11"/>
        <v>0</v>
      </c>
      <c r="I57" s="3">
        <f t="shared" si="11"/>
        <v>0</v>
      </c>
      <c r="J57" s="3">
        <f t="shared" si="11"/>
        <v>0</v>
      </c>
    </row>
    <row r="58" spans="2:10" ht="9.9499999999999993" customHeight="1" x14ac:dyDescent="0.25">
      <c r="B58" s="2"/>
      <c r="C58" s="6"/>
      <c r="D58" s="7" t="s">
        <v>58</v>
      </c>
      <c r="E58" s="3">
        <v>0</v>
      </c>
      <c r="F58" s="3">
        <f t="shared" si="11"/>
        <v>0</v>
      </c>
      <c r="G58" s="3">
        <f t="shared" si="11"/>
        <v>0</v>
      </c>
      <c r="H58" s="3">
        <f t="shared" si="11"/>
        <v>0</v>
      </c>
      <c r="I58" s="3">
        <f t="shared" si="11"/>
        <v>0</v>
      </c>
      <c r="J58" s="3">
        <f t="shared" si="11"/>
        <v>0</v>
      </c>
    </row>
    <row r="59" spans="2:10" ht="9.9499999999999993" customHeight="1" x14ac:dyDescent="0.25">
      <c r="B59" s="2"/>
      <c r="C59" s="6"/>
      <c r="D59" s="7" t="s">
        <v>59</v>
      </c>
      <c r="E59" s="3">
        <v>0</v>
      </c>
      <c r="F59" s="3">
        <f t="shared" si="11"/>
        <v>0</v>
      </c>
      <c r="G59" s="3">
        <f t="shared" si="11"/>
        <v>0</v>
      </c>
      <c r="H59" s="3">
        <f t="shared" si="11"/>
        <v>0</v>
      </c>
      <c r="I59" s="3">
        <f t="shared" si="11"/>
        <v>0</v>
      </c>
      <c r="J59" s="3">
        <f t="shared" si="11"/>
        <v>0</v>
      </c>
    </row>
    <row r="60" spans="2:10" ht="9.9499999999999993" customHeight="1" x14ac:dyDescent="0.25">
      <c r="B60" s="2"/>
      <c r="C60" s="27" t="s">
        <v>60</v>
      </c>
      <c r="D60" s="28"/>
      <c r="E60" s="16"/>
      <c r="F60" s="16"/>
      <c r="G60" s="16"/>
      <c r="H60" s="5"/>
      <c r="I60" s="16"/>
      <c r="J60" s="16"/>
    </row>
    <row r="61" spans="2:10" ht="18" x14ac:dyDescent="0.25">
      <c r="B61" s="2"/>
      <c r="C61" s="6"/>
      <c r="D61" s="8" t="s">
        <v>61</v>
      </c>
      <c r="E61" s="16"/>
      <c r="F61" s="16"/>
      <c r="G61" s="16"/>
      <c r="H61" s="5"/>
      <c r="I61" s="16"/>
      <c r="J61" s="16"/>
    </row>
    <row r="62" spans="2:10" ht="9.9499999999999993" customHeight="1" x14ac:dyDescent="0.25">
      <c r="B62" s="2"/>
      <c r="C62" s="6"/>
      <c r="D62" s="7" t="s">
        <v>62</v>
      </c>
      <c r="E62" s="16"/>
      <c r="F62" s="16"/>
      <c r="G62" s="16"/>
      <c r="H62" s="5"/>
      <c r="I62" s="16"/>
      <c r="J62" s="16"/>
    </row>
    <row r="63" spans="2:10" ht="20.25" customHeight="1" x14ac:dyDescent="0.25">
      <c r="B63" s="2"/>
      <c r="C63" s="57" t="s">
        <v>63</v>
      </c>
      <c r="D63" s="58"/>
      <c r="E63" s="3">
        <v>20000000</v>
      </c>
      <c r="F63" s="3">
        <v>-10000000</v>
      </c>
      <c r="G63" s="3">
        <f>E63+F63</f>
        <v>10000000</v>
      </c>
      <c r="H63" s="3">
        <v>6782120</v>
      </c>
      <c r="I63" s="3">
        <v>6782120</v>
      </c>
      <c r="J63" s="3">
        <f>I63-E63</f>
        <v>-13217880</v>
      </c>
    </row>
    <row r="64" spans="2:10" ht="9.9499999999999993" customHeight="1" x14ac:dyDescent="0.25">
      <c r="B64" s="2"/>
      <c r="C64" s="27" t="s">
        <v>64</v>
      </c>
      <c r="D64" s="28"/>
      <c r="E64" s="19"/>
      <c r="F64" s="3"/>
      <c r="G64" s="3"/>
      <c r="H64" s="3"/>
      <c r="I64" s="3"/>
      <c r="J64" s="3"/>
    </row>
    <row r="65" spans="2:10" ht="5.25" customHeight="1" x14ac:dyDescent="0.25">
      <c r="B65" s="2"/>
      <c r="C65" s="60"/>
      <c r="D65" s="61"/>
      <c r="E65" s="17"/>
      <c r="F65" s="17"/>
      <c r="G65" s="17"/>
      <c r="H65" s="18"/>
      <c r="I65" s="17"/>
      <c r="J65" s="17"/>
    </row>
    <row r="66" spans="2:10" ht="21.95" customHeight="1" x14ac:dyDescent="0.25">
      <c r="B66" s="62" t="s">
        <v>65</v>
      </c>
      <c r="C66" s="63"/>
      <c r="D66" s="64"/>
      <c r="E66" s="20">
        <f t="shared" ref="E66:J66" si="12">E46+E55+E60+E63+E64</f>
        <v>20000000</v>
      </c>
      <c r="F66" s="20">
        <f>F46+F55+F60+F63+F64</f>
        <v>-10000000</v>
      </c>
      <c r="G66" s="20">
        <f>G46+G55+G60+G63+G64</f>
        <v>10000000</v>
      </c>
      <c r="H66" s="20">
        <f t="shared" si="12"/>
        <v>6782120</v>
      </c>
      <c r="I66" s="20">
        <f t="shared" si="12"/>
        <v>6782120</v>
      </c>
      <c r="J66" s="20">
        <f t="shared" si="12"/>
        <v>-13217880</v>
      </c>
    </row>
    <row r="67" spans="2:10" ht="6" customHeight="1" x14ac:dyDescent="0.25">
      <c r="B67" s="2"/>
      <c r="C67" s="60"/>
      <c r="D67" s="61"/>
      <c r="E67" s="17"/>
      <c r="F67" s="17"/>
      <c r="G67" s="17"/>
      <c r="H67" s="18"/>
      <c r="I67" s="17"/>
      <c r="J67" s="17"/>
    </row>
    <row r="68" spans="2:10" ht="12" customHeight="1" x14ac:dyDescent="0.25">
      <c r="B68" s="56" t="s">
        <v>66</v>
      </c>
      <c r="C68" s="56"/>
      <c r="D68" s="56"/>
      <c r="E68" s="21">
        <f t="shared" ref="E68:J68" si="13">E69</f>
        <v>0</v>
      </c>
      <c r="F68" s="21">
        <f t="shared" si="13"/>
        <v>0</v>
      </c>
      <c r="G68" s="21">
        <f t="shared" si="13"/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</row>
    <row r="69" spans="2:10" ht="9.9499999999999993" customHeight="1" x14ac:dyDescent="0.25">
      <c r="B69" s="2"/>
      <c r="C69" s="27" t="s">
        <v>67</v>
      </c>
      <c r="D69" s="28"/>
      <c r="E69" s="16"/>
      <c r="F69" s="16"/>
      <c r="G69" s="16"/>
      <c r="H69" s="5"/>
      <c r="I69" s="16"/>
      <c r="J69" s="16"/>
    </row>
    <row r="70" spans="2:10" ht="12" customHeight="1" x14ac:dyDescent="0.25">
      <c r="B70" s="2"/>
      <c r="C70" s="60"/>
      <c r="D70" s="61"/>
      <c r="E70" s="16"/>
      <c r="F70" s="16"/>
      <c r="G70" s="16"/>
      <c r="H70" s="5"/>
      <c r="I70" s="16"/>
      <c r="J70" s="16"/>
    </row>
    <row r="71" spans="2:10" ht="21.95" customHeight="1" x14ac:dyDescent="0.25">
      <c r="B71" s="55" t="s">
        <v>68</v>
      </c>
      <c r="C71" s="55"/>
      <c r="D71" s="55"/>
      <c r="E71" s="22">
        <f t="shared" ref="E71:J71" si="14">E42+E66+E68</f>
        <v>998590360.23000002</v>
      </c>
      <c r="F71" s="22">
        <f>F42+F66+F68</f>
        <v>-60223290.580000013</v>
      </c>
      <c r="G71" s="22">
        <f t="shared" si="14"/>
        <v>938367069.64999998</v>
      </c>
      <c r="H71" s="22">
        <f t="shared" si="14"/>
        <v>795203244.61000001</v>
      </c>
      <c r="I71" s="22">
        <f t="shared" si="14"/>
        <v>457624759.0999999</v>
      </c>
      <c r="J71" s="22">
        <f t="shared" si="14"/>
        <v>-540965601.13000011</v>
      </c>
    </row>
    <row r="72" spans="2:10" ht="12" customHeight="1" x14ac:dyDescent="0.25">
      <c r="B72" s="2"/>
      <c r="C72" s="60"/>
      <c r="D72" s="61"/>
      <c r="E72" s="16"/>
      <c r="F72" s="16"/>
      <c r="G72" s="16"/>
      <c r="H72" s="5"/>
      <c r="I72" s="16"/>
      <c r="J72" s="16"/>
    </row>
    <row r="73" spans="2:10" ht="12" customHeight="1" x14ac:dyDescent="0.25">
      <c r="B73" s="2"/>
      <c r="C73" s="67" t="s">
        <v>69</v>
      </c>
      <c r="D73" s="56"/>
      <c r="E73" s="16"/>
      <c r="F73" s="16"/>
      <c r="G73" s="16"/>
      <c r="H73" s="5"/>
      <c r="I73" s="16"/>
      <c r="J73" s="16"/>
    </row>
    <row r="74" spans="2:10" ht="18.75" customHeight="1" x14ac:dyDescent="0.25">
      <c r="B74" s="2"/>
      <c r="C74" s="57" t="s">
        <v>70</v>
      </c>
      <c r="D74" s="58"/>
      <c r="E74" s="16"/>
      <c r="F74" s="16"/>
      <c r="G74" s="16"/>
      <c r="H74" s="5"/>
      <c r="I74" s="16"/>
      <c r="J74" s="16"/>
    </row>
    <row r="75" spans="2:10" ht="21" customHeight="1" x14ac:dyDescent="0.25">
      <c r="B75" s="2"/>
      <c r="C75" s="57" t="s">
        <v>71</v>
      </c>
      <c r="D75" s="58"/>
      <c r="E75" s="16"/>
      <c r="F75" s="16"/>
      <c r="G75" s="16"/>
      <c r="H75" s="16"/>
      <c r="I75" s="16"/>
      <c r="J75" s="16"/>
    </row>
    <row r="76" spans="2:10" ht="12" customHeight="1" x14ac:dyDescent="0.25">
      <c r="B76" s="2"/>
      <c r="C76" s="68" t="s">
        <v>72</v>
      </c>
      <c r="D76" s="69"/>
      <c r="E76" s="16"/>
      <c r="F76" s="16"/>
      <c r="G76" s="16"/>
      <c r="H76" s="16"/>
      <c r="I76" s="16"/>
      <c r="J76" s="16"/>
    </row>
    <row r="77" spans="2:10" ht="5.25" customHeight="1" thickBot="1" x14ac:dyDescent="0.3">
      <c r="B77" s="23"/>
      <c r="C77" s="65"/>
      <c r="D77" s="66"/>
      <c r="E77" s="24"/>
      <c r="F77" s="24"/>
      <c r="G77" s="24"/>
      <c r="H77" s="24"/>
      <c r="I77" s="24"/>
      <c r="J77" s="24"/>
    </row>
    <row r="81" spans="5:9" x14ac:dyDescent="0.25">
      <c r="E81" s="25"/>
      <c r="F81" s="25"/>
      <c r="G81" s="25"/>
      <c r="H81" s="25"/>
      <c r="I81" s="25"/>
    </row>
  </sheetData>
  <mergeCells count="47">
    <mergeCell ref="C77:D77"/>
    <mergeCell ref="B71:D71"/>
    <mergeCell ref="C72:D72"/>
    <mergeCell ref="C73:D73"/>
    <mergeCell ref="C74:D74"/>
    <mergeCell ref="C75:D75"/>
    <mergeCell ref="C76:D76"/>
    <mergeCell ref="C70:D70"/>
    <mergeCell ref="B45:D45"/>
    <mergeCell ref="C46:D46"/>
    <mergeCell ref="C55:D55"/>
    <mergeCell ref="C60:D60"/>
    <mergeCell ref="C63:D63"/>
    <mergeCell ref="C64:D64"/>
    <mergeCell ref="C65:D65"/>
    <mergeCell ref="B66:D66"/>
    <mergeCell ref="C67:D67"/>
    <mergeCell ref="B68:D68"/>
    <mergeCell ref="C69:D69"/>
    <mergeCell ref="B43:D43"/>
    <mergeCell ref="C12:D12"/>
    <mergeCell ref="C13:D13"/>
    <mergeCell ref="C14:D14"/>
    <mergeCell ref="C15:D15"/>
    <mergeCell ref="C16:D16"/>
    <mergeCell ref="C17:D17"/>
    <mergeCell ref="C29:D29"/>
    <mergeCell ref="C35:D35"/>
    <mergeCell ref="C36:D36"/>
    <mergeCell ref="C38:D38"/>
    <mergeCell ref="B42:D42"/>
    <mergeCell ref="B1:J1"/>
    <mergeCell ref="C11:D1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</mergeCells>
  <printOptions horizontalCentered="1"/>
  <pageMargins left="0.31496062992125984" right="0.31496062992125984" top="0.35433070866141736" bottom="0.35433070866141736" header="0" footer="0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2020-08-19T16:34:45Z</dcterms:created>
  <dcterms:modified xsi:type="dcterms:W3CDTF">2021-02-16T20:33:57Z</dcterms:modified>
</cp:coreProperties>
</file>