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l48t5e\poa 2021 compartido\Archivos de Inf. 2020\Portal de Capama y Transparencia (SIPOT) 2020\LDF\4to. Trimestre\"/>
    </mc:Choice>
  </mc:AlternateContent>
  <bookViews>
    <workbookView xWindow="0" yWindow="0" windowWidth="19320" windowHeight="7755"/>
  </bookViews>
  <sheets>
    <sheet name="Formato 6b )" sheetId="31" r:id="rId1"/>
  </sheets>
  <calcPr calcId="152511" concurrentCalc="0"/>
</workbook>
</file>

<file path=xl/calcChain.xml><?xml version="1.0" encoding="utf-8"?>
<calcChain xmlns="http://schemas.openxmlformats.org/spreadsheetml/2006/main">
  <c r="E10" i="31" l="1"/>
  <c r="H10" i="31"/>
  <c r="E11" i="31"/>
  <c r="H11" i="31"/>
  <c r="E12" i="31"/>
  <c r="H12" i="31"/>
  <c r="E13" i="31"/>
  <c r="H13" i="31"/>
  <c r="E14" i="31"/>
  <c r="H14" i="31"/>
  <c r="E15" i="31"/>
  <c r="H15" i="31"/>
  <c r="H9" i="31"/>
  <c r="E20" i="31"/>
  <c r="H20" i="31"/>
  <c r="E21" i="31"/>
  <c r="H21" i="31"/>
  <c r="H19" i="31"/>
  <c r="H27" i="31"/>
  <c r="G9" i="31"/>
  <c r="G19" i="31"/>
  <c r="G27" i="31"/>
  <c r="F9" i="31"/>
  <c r="F19" i="31"/>
  <c r="F27" i="31"/>
  <c r="E9" i="31"/>
  <c r="E19" i="31"/>
  <c r="E27" i="31"/>
  <c r="D9" i="31"/>
  <c r="D19" i="31"/>
  <c r="D27" i="31"/>
  <c r="C9" i="31"/>
  <c r="C19" i="31"/>
  <c r="C27" i="31"/>
</calcChain>
</file>

<file path=xl/sharedStrings.xml><?xml version="1.0" encoding="utf-8"?>
<sst xmlns="http://schemas.openxmlformats.org/spreadsheetml/2006/main" count="27" uniqueCount="24">
  <si>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</si>
  <si>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</si>
  <si>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</si>
  <si>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</si>
  <si>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</si>
  <si>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</si>
  <si>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</si>
  <si>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</si>
  <si>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</si>
  <si>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</si>
  <si>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</si>
  <si>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</si>
  <si>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</si>
  <si>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</si>
  <si>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</si>
  <si>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</si>
  <si>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</si>
  <si>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</si>
  <si>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</si>
  <si>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</si>
  <si>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</si>
  <si>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0.00</t>
  </si>
  <si>
    <t>Formato 6 b) Estado Analítico del Ejercicio del Presupuesto de Egresos Detallado - LDF 
                        (Clasificación Administrativa)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</si>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</sst>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4" fontId="1" fillId="0" borderId="8" xfId="2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1" fillId="0" borderId="8" xfId="1" applyFont="1" applyFill="1" applyBorder="1" applyAlignment="1">
      <alignment horizontal="center" vertical="center" wrapText="1"/>
    </xf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" fillId="0" borderId="18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30" zoomScaleNormal="130" workbookViewId="0">
      <selection activeCell="A30" sqref="A30:XFD32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" bestFit="1" customWidth="1"/>
    <col min="4" max="4" width="12" bestFit="1" customWidth="1"/>
    <col min="5" max="5" width="13.28515625" bestFit="1" customWidth="1"/>
    <col min="6" max="6" width="13.42578125" bestFit="1" customWidth="1"/>
    <col min="7" max="7" width="13" bestFit="1" customWidth="1"/>
    <col min="8" max="8" width="13.42578125" customWidth="1"/>
  </cols>
  <sheetData>
    <row r="1" spans="1:8" ht="34.5" customHeight="1" thickBot="1" x14ac:dyDescent="0.3">
      <c r="A1" s="19" t="s">
        <v>22</v>
      </c>
      <c r="B1" s="20"/>
      <c r="C1" s="20"/>
      <c r="D1" s="20"/>
      <c r="E1" s="20"/>
      <c r="F1" s="20"/>
      <c r="G1" s="20"/>
      <c r="H1" s="21"/>
    </row>
    <row r="2" spans="1:8" ht="15" customHeight="1" x14ac:dyDescent="0.25">
      <c r="A2" s="24" t="s">
        <v>12</v>
      </c>
      <c r="B2" s="25"/>
      <c r="C2" s="25"/>
      <c r="D2" s="25"/>
      <c r="E2" s="25"/>
      <c r="F2" s="25"/>
      <c r="G2" s="25"/>
      <c r="H2" s="26"/>
    </row>
    <row r="3" spans="1:8" x14ac:dyDescent="0.25">
      <c r="A3" s="27" t="s">
        <v>5</v>
      </c>
      <c r="B3" s="28"/>
      <c r="C3" s="28"/>
      <c r="D3" s="28"/>
      <c r="E3" s="28"/>
      <c r="F3" s="28"/>
      <c r="G3" s="28"/>
      <c r="H3" s="29"/>
    </row>
    <row r="4" spans="1:8" x14ac:dyDescent="0.25">
      <c r="A4" s="27" t="s">
        <v>8</v>
      </c>
      <c r="B4" s="28"/>
      <c r="C4" s="28"/>
      <c r="D4" s="28"/>
      <c r="E4" s="28"/>
      <c r="F4" s="28"/>
      <c r="G4" s="28"/>
      <c r="H4" s="29"/>
    </row>
    <row r="5" spans="1:8" ht="15" customHeight="1" x14ac:dyDescent="0.25">
      <c r="A5" s="30" t="s">
        <v>23</v>
      </c>
      <c r="B5" s="31"/>
      <c r="C5" s="31"/>
      <c r="D5" s="31"/>
      <c r="E5" s="31"/>
      <c r="F5" s="31"/>
      <c r="G5" s="31"/>
      <c r="H5" s="32"/>
    </row>
    <row r="6" spans="1:8" ht="15.75" thickBot="1" x14ac:dyDescent="0.3">
      <c r="A6" s="33" t="s">
        <v>0</v>
      </c>
      <c r="B6" s="34"/>
      <c r="C6" s="34"/>
      <c r="D6" s="34"/>
      <c r="E6" s="34"/>
      <c r="F6" s="34"/>
      <c r="G6" s="34"/>
      <c r="H6" s="35"/>
    </row>
    <row r="7" spans="1:8" ht="15.75" thickBot="1" x14ac:dyDescent="0.3">
      <c r="A7" s="36" t="s">
        <v>20</v>
      </c>
      <c r="B7" s="36"/>
      <c r="C7" s="36" t="s">
        <v>6</v>
      </c>
      <c r="D7" s="36"/>
      <c r="E7" s="36"/>
      <c r="F7" s="36"/>
      <c r="G7" s="36"/>
      <c r="H7" s="36" t="s">
        <v>13</v>
      </c>
    </row>
    <row r="8" spans="1:8" ht="17.25" thickBot="1" x14ac:dyDescent="0.3">
      <c r="A8" s="36"/>
      <c r="B8" s="36"/>
      <c r="C8" s="8" t="s">
        <v>9</v>
      </c>
      <c r="D8" s="8" t="s">
        <v>3</v>
      </c>
      <c r="E8" s="8" t="s">
        <v>4</v>
      </c>
      <c r="F8" s="8" t="s">
        <v>1</v>
      </c>
      <c r="G8" s="8" t="s">
        <v>2</v>
      </c>
      <c r="H8" s="36"/>
    </row>
    <row r="9" spans="1:8" s="9" customFormat="1" ht="18.75" customHeight="1" x14ac:dyDescent="0.25">
      <c r="A9" s="37" t="s">
        <v>10</v>
      </c>
      <c r="B9" s="37"/>
      <c r="C9" s="18">
        <f>SUM(C10:C15)</f>
        <v>978590360.23000062</v>
      </c>
      <c r="D9" s="18">
        <f t="shared" ref="D9:H9" si="0">SUM(D10:D15)</f>
        <v>-50223290.580000184</v>
      </c>
      <c r="E9" s="18">
        <f t="shared" si="0"/>
        <v>928367069.65000045</v>
      </c>
      <c r="F9" s="18">
        <f t="shared" si="0"/>
        <v>856732968.47000003</v>
      </c>
      <c r="G9" s="18">
        <f t="shared" si="0"/>
        <v>534545977.54999965</v>
      </c>
      <c r="H9" s="18">
        <f t="shared" si="0"/>
        <v>71634101.180000424</v>
      </c>
    </row>
    <row r="10" spans="1:8" s="9" customFormat="1" x14ac:dyDescent="0.25">
      <c r="A10" s="14"/>
      <c r="B10" s="13" t="s">
        <v>14</v>
      </c>
      <c r="C10" s="10">
        <v>52645703.749999978</v>
      </c>
      <c r="D10" s="10">
        <v>52024846.880000018</v>
      </c>
      <c r="E10" s="10">
        <f>+C10+D10</f>
        <v>104670550.63</v>
      </c>
      <c r="F10" s="10">
        <v>95614446.840000123</v>
      </c>
      <c r="G10" s="10">
        <v>52575750.439999945</v>
      </c>
      <c r="H10" s="10">
        <f>+E10-F10</f>
        <v>9056103.7899998724</v>
      </c>
    </row>
    <row r="11" spans="1:8" s="9" customFormat="1" x14ac:dyDescent="0.25">
      <c r="A11" s="14"/>
      <c r="B11" s="13" t="s">
        <v>19</v>
      </c>
      <c r="C11" s="10">
        <v>259722308.10999975</v>
      </c>
      <c r="D11" s="10">
        <v>-64809919.4799999</v>
      </c>
      <c r="E11" s="10">
        <f t="shared" ref="E11:E15" si="1">+C11+D11</f>
        <v>194912388.62999985</v>
      </c>
      <c r="F11" s="10">
        <v>175436930.97000003</v>
      </c>
      <c r="G11" s="10">
        <v>135451414.53000009</v>
      </c>
      <c r="H11" s="10">
        <f t="shared" ref="H11:H15" si="2">+E11-F11</f>
        <v>19475457.659999818</v>
      </c>
    </row>
    <row r="12" spans="1:8" s="9" customFormat="1" x14ac:dyDescent="0.25">
      <c r="A12" s="14"/>
      <c r="B12" s="13" t="s">
        <v>15</v>
      </c>
      <c r="C12" s="10">
        <v>87131513.049999937</v>
      </c>
      <c r="D12" s="10">
        <v>3321620.760000065</v>
      </c>
      <c r="E12" s="10">
        <f t="shared" si="1"/>
        <v>90453133.810000002</v>
      </c>
      <c r="F12" s="10">
        <v>82116224.729999974</v>
      </c>
      <c r="G12" s="10">
        <v>74784408.259999946</v>
      </c>
      <c r="H12" s="10">
        <f t="shared" si="2"/>
        <v>8336909.080000028</v>
      </c>
    </row>
    <row r="13" spans="1:8" s="9" customFormat="1" x14ac:dyDescent="0.25">
      <c r="A13" s="14"/>
      <c r="B13" s="13" t="s">
        <v>16</v>
      </c>
      <c r="C13" s="10">
        <v>532510263.74000084</v>
      </c>
      <c r="D13" s="10">
        <v>-41526767.230000317</v>
      </c>
      <c r="E13" s="10">
        <f>+C13+D13</f>
        <v>490983496.51000053</v>
      </c>
      <c r="F13" s="10">
        <v>464423530.2099998</v>
      </c>
      <c r="G13" s="10">
        <v>239118947.19999969</v>
      </c>
      <c r="H13" s="10">
        <f>+E13-F13</f>
        <v>26559966.300000727</v>
      </c>
    </row>
    <row r="14" spans="1:8" s="9" customFormat="1" x14ac:dyDescent="0.25">
      <c r="A14" s="14"/>
      <c r="B14" s="13" t="s">
        <v>17</v>
      </c>
      <c r="C14" s="10">
        <v>29728084.880000032</v>
      </c>
      <c r="D14" s="10">
        <v>299750.46999996156</v>
      </c>
      <c r="E14" s="10">
        <f t="shared" si="1"/>
        <v>30027835.349999994</v>
      </c>
      <c r="F14" s="10">
        <v>26190268.45000001</v>
      </c>
      <c r="G14" s="10">
        <v>21217126.510000002</v>
      </c>
      <c r="H14" s="10">
        <f t="shared" si="2"/>
        <v>3837566.8999999836</v>
      </c>
    </row>
    <row r="15" spans="1:8" s="9" customFormat="1" x14ac:dyDescent="0.25">
      <c r="A15" s="14"/>
      <c r="B15" s="13" t="s">
        <v>18</v>
      </c>
      <c r="C15" s="10">
        <v>16852486.699999999</v>
      </c>
      <c r="D15" s="10">
        <v>467178.01999998838</v>
      </c>
      <c r="E15" s="10">
        <f t="shared" si="1"/>
        <v>17319664.719999988</v>
      </c>
      <c r="F15" s="10">
        <v>12951567.270000005</v>
      </c>
      <c r="G15" s="10">
        <v>11398330.610000003</v>
      </c>
      <c r="H15" s="10">
        <f t="shared" si="2"/>
        <v>4368097.4499999825</v>
      </c>
    </row>
    <row r="16" spans="1:8" s="9" customFormat="1" x14ac:dyDescent="0.25">
      <c r="A16" s="14"/>
      <c r="B16" s="13"/>
      <c r="C16" s="11"/>
      <c r="D16" s="11"/>
      <c r="E16" s="11"/>
      <c r="F16" s="11"/>
      <c r="G16" s="11"/>
      <c r="H16" s="11"/>
    </row>
    <row r="17" spans="1:8" s="9" customFormat="1" x14ac:dyDescent="0.25">
      <c r="A17" s="14"/>
      <c r="B17" s="13"/>
      <c r="C17" s="11"/>
      <c r="D17" s="11"/>
      <c r="E17" s="11"/>
      <c r="F17" s="11"/>
      <c r="G17" s="11"/>
      <c r="H17" s="11"/>
    </row>
    <row r="18" spans="1:8" s="9" customFormat="1" x14ac:dyDescent="0.25">
      <c r="A18" s="14"/>
      <c r="B18" s="13"/>
      <c r="C18" s="11"/>
      <c r="D18" s="11"/>
      <c r="E18" s="11"/>
      <c r="F18" s="11"/>
      <c r="G18" s="11"/>
      <c r="H18" s="11"/>
    </row>
    <row r="19" spans="1:8" s="9" customFormat="1" x14ac:dyDescent="0.25">
      <c r="A19" s="38" t="s">
        <v>11</v>
      </c>
      <c r="B19" s="38"/>
      <c r="C19" s="15">
        <f>SUM(C20:C21)</f>
        <v>20000000</v>
      </c>
      <c r="D19" s="15">
        <f t="shared" ref="D19:H19" si="3">SUM(D20:D21)</f>
        <v>-10000000</v>
      </c>
      <c r="E19" s="15">
        <f t="shared" si="3"/>
        <v>10000000</v>
      </c>
      <c r="F19" s="15">
        <f t="shared" si="3"/>
        <v>3485580.17</v>
      </c>
      <c r="G19" s="15">
        <f t="shared" si="3"/>
        <v>1047923.27</v>
      </c>
      <c r="H19" s="15">
        <f t="shared" si="3"/>
        <v>6514419.8300000001</v>
      </c>
    </row>
    <row r="20" spans="1:8" s="9" customFormat="1" x14ac:dyDescent="0.25">
      <c r="A20" s="14"/>
      <c r="B20" s="13" t="s">
        <v>16</v>
      </c>
      <c r="C20" s="10">
        <v>12000000</v>
      </c>
      <c r="D20" s="10">
        <v>-6000000</v>
      </c>
      <c r="E20" s="10">
        <f t="shared" ref="E20:E21" si="4">+C20+D20</f>
        <v>6000000</v>
      </c>
      <c r="F20" s="10">
        <v>3485580.17</v>
      </c>
      <c r="G20" s="16">
        <v>1047923.27</v>
      </c>
      <c r="H20" s="10">
        <f t="shared" ref="H20:H21" si="5">+E20-F20</f>
        <v>2514419.83</v>
      </c>
    </row>
    <row r="21" spans="1:8" s="9" customFormat="1" x14ac:dyDescent="0.25">
      <c r="A21" s="14"/>
      <c r="B21" s="13" t="s">
        <v>17</v>
      </c>
      <c r="C21" s="10">
        <v>8000000</v>
      </c>
      <c r="D21" s="10">
        <v>-4000000</v>
      </c>
      <c r="E21" s="10">
        <f t="shared" si="4"/>
        <v>4000000</v>
      </c>
      <c r="F21" s="16" t="s">
        <v>21</v>
      </c>
      <c r="G21" s="16" t="s">
        <v>21</v>
      </c>
      <c r="H21" s="10">
        <f t="shared" si="5"/>
        <v>4000000</v>
      </c>
    </row>
    <row r="22" spans="1:8" s="9" customFormat="1" x14ac:dyDescent="0.25">
      <c r="A22" s="14"/>
      <c r="B22" s="13"/>
      <c r="C22" s="11"/>
      <c r="D22" s="11"/>
      <c r="E22" s="11"/>
      <c r="F22" s="11"/>
      <c r="G22" s="11"/>
      <c r="H22" s="11"/>
    </row>
    <row r="23" spans="1:8" s="9" customFormat="1" x14ac:dyDescent="0.25">
      <c r="A23" s="14"/>
      <c r="B23" s="13"/>
      <c r="C23" s="11"/>
      <c r="D23" s="11"/>
      <c r="E23" s="11"/>
      <c r="F23" s="11"/>
      <c r="G23" s="11"/>
      <c r="H23" s="11"/>
    </row>
    <row r="24" spans="1:8" x14ac:dyDescent="0.25">
      <c r="A24" s="2"/>
      <c r="B24" s="7"/>
      <c r="C24" s="1"/>
      <c r="D24" s="1"/>
      <c r="E24" s="1"/>
      <c r="F24" s="1"/>
      <c r="G24" s="1"/>
      <c r="H24" s="1"/>
    </row>
    <row r="25" spans="1:8" x14ac:dyDescent="0.25">
      <c r="A25" s="2"/>
      <c r="B25" s="7"/>
      <c r="C25" s="1"/>
      <c r="D25" s="1"/>
      <c r="E25" s="1"/>
      <c r="F25" s="1"/>
      <c r="G25" s="1"/>
      <c r="H25" s="1"/>
    </row>
    <row r="26" spans="1:8" x14ac:dyDescent="0.25">
      <c r="A26" s="2"/>
      <c r="B26" s="3"/>
      <c r="C26" s="1"/>
      <c r="D26" s="1"/>
      <c r="E26" s="1"/>
      <c r="F26" s="1"/>
      <c r="G26" s="1"/>
      <c r="H26" s="1"/>
    </row>
    <row r="27" spans="1:8" x14ac:dyDescent="0.25">
      <c r="A27" s="22" t="s">
        <v>7</v>
      </c>
      <c r="B27" s="23"/>
      <c r="C27" s="12">
        <f>+C9+C19</f>
        <v>998590360.23000062</v>
      </c>
      <c r="D27" s="12">
        <f t="shared" ref="D27:H27" si="6">+D9+D19</f>
        <v>-60223290.580000184</v>
      </c>
      <c r="E27" s="12">
        <f t="shared" si="6"/>
        <v>938367069.65000045</v>
      </c>
      <c r="F27" s="12">
        <f t="shared" si="6"/>
        <v>860218548.63999999</v>
      </c>
      <c r="G27" s="12">
        <f t="shared" si="6"/>
        <v>535593900.81999964</v>
      </c>
      <c r="H27" s="12">
        <f t="shared" si="6"/>
        <v>78148521.010000423</v>
      </c>
    </row>
    <row r="28" spans="1:8" ht="15.75" thickBot="1" x14ac:dyDescent="0.3">
      <c r="A28" s="4"/>
      <c r="B28" s="5"/>
      <c r="C28" s="6"/>
      <c r="D28" s="6"/>
      <c r="E28" s="6"/>
      <c r="F28" s="6"/>
      <c r="G28" s="6"/>
      <c r="H28" s="6"/>
    </row>
    <row r="29" spans="1:8" s="9" customFormat="1" x14ac:dyDescent="0.25">
      <c r="C29" s="17"/>
      <c r="D29" s="17"/>
      <c r="E29" s="17"/>
      <c r="F29" s="17"/>
      <c r="G29" s="17"/>
      <c r="H29" s="17"/>
    </row>
  </sheetData>
  <mergeCells count="12">
    <mergeCell ref="A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9:B19"/>
  </mergeCells>
  <printOptions horizontalCentered="1"/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2021-02-18T22:04:14Z</dcterms:modified>
</cp:coreProperties>
</file>