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MA\Desktop\"/>
    </mc:Choice>
  </mc:AlternateContent>
  <xr:revisionPtr revIDLastSave="0" documentId="13_ncr:1_{BC0710C5-3E10-43E1-BE84-FFA0D9A21A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Hoja1!$A$1:$R$173</definedName>
    <definedName name="_xlnm.Print_Titles" localSheetId="0">Hoja1!$1:$9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0" i="1" l="1"/>
  <c r="R114" i="1" l="1"/>
  <c r="R162" i="1"/>
  <c r="R164" i="1"/>
  <c r="R140" i="1"/>
  <c r="R142" i="1"/>
  <c r="R144" i="1"/>
  <c r="R146" i="1"/>
  <c r="R148" i="1"/>
  <c r="R150" i="1"/>
  <c r="R152" i="1"/>
  <c r="R154" i="1"/>
  <c r="R156" i="1"/>
  <c r="R158" i="1"/>
  <c r="R160" i="1"/>
  <c r="R118" i="1"/>
  <c r="R120" i="1"/>
  <c r="R122" i="1"/>
  <c r="R124" i="1"/>
  <c r="R126" i="1"/>
  <c r="R128" i="1"/>
  <c r="R130" i="1"/>
  <c r="R132" i="1"/>
  <c r="R134" i="1"/>
  <c r="R136" i="1"/>
  <c r="R138" i="1"/>
  <c r="R116" i="1" l="1"/>
  <c r="R112" i="1"/>
  <c r="R110" i="1"/>
  <c r="R108" i="1"/>
  <c r="R106" i="1"/>
  <c r="R104" i="1"/>
  <c r="R102" i="1"/>
  <c r="R100" i="1"/>
  <c r="R98" i="1"/>
  <c r="R96" i="1"/>
  <c r="R94" i="1"/>
  <c r="R92" i="1"/>
  <c r="R90" i="1"/>
  <c r="R88" i="1"/>
  <c r="R86" i="1"/>
  <c r="R84" i="1"/>
  <c r="R82" i="1"/>
  <c r="R80" i="1"/>
  <c r="R78" i="1"/>
  <c r="R76" i="1"/>
  <c r="R74" i="1"/>
  <c r="R72" i="1"/>
  <c r="R70" i="1"/>
  <c r="R68" i="1"/>
  <c r="R66" i="1"/>
  <c r="R64" i="1"/>
  <c r="R62" i="1"/>
  <c r="R60" i="1"/>
  <c r="R58" i="1"/>
  <c r="R56" i="1"/>
  <c r="R54" i="1"/>
  <c r="R52" i="1"/>
  <c r="R50" i="1"/>
  <c r="R48" i="1"/>
  <c r="R46" i="1"/>
  <c r="R44" i="1"/>
  <c r="R42" i="1"/>
  <c r="R40" i="1"/>
  <c r="R38" i="1"/>
  <c r="R36" i="1"/>
  <c r="R34" i="1"/>
  <c r="R32" i="1"/>
  <c r="R30" i="1"/>
  <c r="R28" i="1"/>
  <c r="R26" i="1"/>
  <c r="R24" i="1"/>
  <c r="R22" i="1"/>
  <c r="R20" i="1"/>
  <c r="R18" i="1"/>
  <c r="R16" i="1"/>
  <c r="R14" i="1"/>
  <c r="R12" i="1"/>
</calcChain>
</file>

<file path=xl/sharedStrings.xml><?xml version="1.0" encoding="utf-8"?>
<sst xmlns="http://schemas.openxmlformats.org/spreadsheetml/2006/main" count="348" uniqueCount="145">
  <si>
    <t>ENTIDAD FISCALIZABLE: Comisión de Agua Potable y Alcantarillado del Municipo de Acapulco</t>
  </si>
  <si>
    <t>INDICADORES DE RESULTADOS ESTRATÉGICOS Y DE GESTIÓN</t>
  </si>
  <si>
    <t>PROGRAMA PRESUPUESTARIO: ABASTECIMIENTO DE LOS SERVICIOS DE AGUA POTABLE, SANEAMIENTO Y DRENAJE PARA EL MUNICIPIO DE ACAPULCO</t>
  </si>
  <si>
    <t>Componente</t>
  </si>
  <si>
    <t>Nombre y descripción de la acción y/o actividad.</t>
  </si>
  <si>
    <t>U. de M.</t>
  </si>
  <si>
    <t>Desarrollo programático</t>
  </si>
  <si>
    <t>RESULTADOS MENSUALES DE CUMPLIMIENTO</t>
  </si>
  <si>
    <t>% de cumplimiento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</si>
  <si>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</si>
  <si>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</si>
  <si>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</si>
  <si>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</si>
  <si>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</si>
  <si>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</si>
  <si>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</si>
  <si>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</si>
  <si>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</si>
  <si>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</si>
  <si>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</si>
  <si>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</si>
  <si>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Núm. Progr.</t>
  </si>
  <si>
    <t>UNIDAD: DIRECCIÓN GENERAL
C1. P1.1. A1.Dirección eficaz de los proyectos para mejorar los servicios que brinda la CAPAMA a la población.</t>
  </si>
  <si>
    <t>UNIDAD: SECRETARÍA PARTICULAR
C1. P1.1. A2. Coordinación y seguimiento de la agenda mensual entre las áreas operativas y administrativas; así como entes gubernamentales y privados.</t>
  </si>
  <si>
    <t xml:space="preserve">UNIDAD: REVISIÓN, EVALUACIÓN Y SEGUIMIENTO ADMINISTRATIVO Y FINANCIEROC1. P1.1. A5. Atender de manera eficaz las quejas y procesos administrativos, supervisar los procesos de obras y efectuar revisiones preventivas a las diferentes unidades administrativas para que cumplan la normatividad aplicable. </t>
  </si>
  <si>
    <t xml:space="preserve">UNIDAD: REVISIÓN, EVALUACIÓN Y SEGUIMIENTO DE OBRAS C1. P1.1. A6. Atender de manera eficaz las quejas y procesos administrativos, supervisar los procesos de obras y efectuar revisiones preventivas a las diferentes unidades administrativas para que cumplan la normatividad aplicable. </t>
  </si>
  <si>
    <t xml:space="preserve">UNIDAD: COMUNICACIÓN SOCIAL
C1. P1.1. A7. Realizar acciones informativas que incluyen: monitoreo, seguimiento de información en medios, publicación de boletines y cobertura de actividades institucionales. </t>
  </si>
  <si>
    <t xml:space="preserve">UNIDAD: ARCHIVO GENERAL
C1. P1.1. A8. Realizar acciones informativas que incluyen: monitoreo, seguimiento de información en medios, publicación de boletines y cobertura de actividades institucionales. </t>
  </si>
  <si>
    <t xml:space="preserve">UNIDAD: TRANSPARENCIA C1. P1.1. A9. Realizar acciones informativas que incluyen: monitoreo, seguimiento de información en medios, publicación de boletines y cobertura de actividades institucionales. </t>
  </si>
  <si>
    <t xml:space="preserve">UNIDAD: SUBDIRECCIÓN DE INFORMÁTICA
C1. P1.1. A10. Satisfacer las necesidades tecnológicas de información y comunicaciones, que incluye: soporte técnico, operación de sistemas, análisis y desarrollo de software. </t>
  </si>
  <si>
    <t xml:space="preserve">UNIDAD: OPERACIÓN DE SISTEMAS
C1. P1.1. A11. Optimización, resguardo y puesta en línea de sistemas de información. </t>
  </si>
  <si>
    <t xml:space="preserve">UNIDAD: ANÁLISIS Y DESARROLLO 
C1. P1.1. A12. Mantenimiento, actualización y desarrollo de los sistemas informáticos   </t>
  </si>
  <si>
    <t>UNIDAD: SOPORTE TÉCNICO
C1. P1.1. A13.  Planear, programar y coordinar las acciones que coadyuven a mantener en óptimas condiciones los sistemas automatizados y equipos de cómputo.</t>
  </si>
  <si>
    <t>UNIDAD: CARTOGRAFÍA DIGITAL
C1. P1.1. A14.  Planear, programar y coordinar las acciones que coadyuven a mantener en óptimas condiciones los sistemas automatizados y equipos de cómputo.</t>
  </si>
  <si>
    <t>UNIDAD: SUBDIRECCIÓN JURÍDICA
C1. P1.1. A15. Representar legalmente al organismo ante autoridades federales, estatales, municipales, administrativas, jurisdiccionales y particulares, ya sea personas físicas o morales.</t>
  </si>
  <si>
    <t xml:space="preserve">UNIDAD: JURÍDICO 
C1. P1.1. A16.Coordinar, vigilar y dar seguimiento a los procedimientos  administrativos del orden civil, mercantil, penal, fiscal, laboral y amparos. </t>
  </si>
  <si>
    <t xml:space="preserve">UNIDAD: EJECUCIÓN FISCAL
C1. P1.1. A17. Recuperar oportuna y legalmente los créditos fiscales mediante el procedimiento administrativo de ejecución. </t>
  </si>
  <si>
    <t>COMPONENTE 1. SERVICIOS ADMINISTRATIVOS. 1.1.- DIRECCIÓN EFICAZ Y ESTRATÉGICA DE LOS PROYECTOS INSTITUCIONALES PARA FORTALECER Y MEJORAR LOS SERVICIOS QUE BRINDA CAPAMA A LA POBLACIÓN.</t>
  </si>
  <si>
    <t>Acciones</t>
  </si>
  <si>
    <t>Agenda</t>
  </si>
  <si>
    <t>Quejas y procesos</t>
  </si>
  <si>
    <t>Asuntos jurídicos</t>
  </si>
  <si>
    <t xml:space="preserve">Programado </t>
  </si>
  <si>
    <t>Realizado</t>
  </si>
  <si>
    <t xml:space="preserve">COMPONENTE 1. SERVICIOS ADMINISTRATIVOS. 1.2.-  
GESTIÓN FINANCIERA RESPONSABLE MEDIANTE POLÍTICAS PÚBLICAS ORIENTADAS A LA SOSTENIBILIDAD DEL ORGANISMO.  </t>
  </si>
  <si>
    <t>UNIDAD: INGRESOS
C1. P1.2. A2. Supervisar y Controlar los ingresos de las cajas recudadoras pertenientes a este Organismo para garantizar la mejor forma de  administración  y gestión de los recursos financieros en beneficio de la cuidadania y el municipio</t>
  </si>
  <si>
    <t>UNIDAD: EGRESOS
C1. P1.2. A3. Elaborar cheques y transferencias para dar cumplimiento en los pagos y compromisos adquiridos, a través de las pólizas de egresos</t>
  </si>
  <si>
    <t>UNIDAD: CONTABILIDAD GENERAL
C1. P1.2. A4. Realizar información financiera a través de acciones contables en apego a las normativas aplicables.</t>
  </si>
  <si>
    <t>UNIDAD: PLANEACIÓN Y EVALUACIÓN AL DESEMPEÑO
C1. P1.2. A5.  Asegurar la alineación entre la programación y la ejecución institucional, verificando que las metas y proyectos programados se cumplan conforme a lo establecido.</t>
  </si>
  <si>
    <t>UNIDAD: CONTROL PRESUPUESTAL Y ANÁLISIS
C1. P1.2. A6. Generar información Presupuestal de acuerdo a las disposiciones fiscales aplicables en apego a las políticas de transparencia y rendición de cuentas</t>
  </si>
  <si>
    <t>UNIDAD: RECURSOS HUMANOS
C1. P1.2. A7. Cumplir oportunamente con la planeación, administración y control de los Recursos Humanos y nóminas del organismo.</t>
  </si>
  <si>
    <t>UNIDAD: SERVICIOS MÉDICOS
C1. P1.2. A8. Otorgar Consultas Médicas, Psicológicas y Dentales para coadyuvar con la salud  de los empleados de CAPAMA.</t>
  </si>
  <si>
    <t>UNIDAD: SERVICIOS GENERALES
C1. P1.2. A9. Atender con eficacia las actividades administrativas, reportes de mantenimiento de infraestructura en general, taller mecánico automotriz, seguridad, limpieza del organismo.</t>
  </si>
  <si>
    <t>UNIDAD: CONTROL PATRIMONIAL
C1. P1.2. A10. Administrar y controlar eficientemente los bienes muebles del organismo.</t>
  </si>
  <si>
    <t>UNIDAD: ALMACENES
C1. P1.2. A11.  Controlar y supervisar todas las operaciones relacionadas con la gestión de materiales y equipos en los almacenes.</t>
  </si>
  <si>
    <t>UNIDAD: ADQUISICIONES
C1. P1.2. A12.  Controlar a través de registro las requisiciones atendidas para satisfacer las necesidades de las diversas áreas de este Organismo Operador.</t>
  </si>
  <si>
    <t>Proyecto</t>
  </si>
  <si>
    <t>Acciones de recaudación</t>
  </si>
  <si>
    <t xml:space="preserve">Pólizas </t>
  </si>
  <si>
    <t>Acciones contables</t>
  </si>
  <si>
    <t>Revisiones</t>
  </si>
  <si>
    <t>Consultas</t>
  </si>
  <si>
    <t>Actividades</t>
  </si>
  <si>
    <t>Resguardos</t>
  </si>
  <si>
    <t>Registros</t>
  </si>
  <si>
    <t>UNIDAD: DIRECCIÓN DE FINANZAS Y ADMINISTRACIÓN
C1. P1.2. A1. Establecer estrategias de finanzas sanas en la administración de los recursos para la gestión sostenible del Organismo,  aplicando para este efecto  evaluaciones  a los siete proyectos del  organismo en cuanto al manejo transparente  del gasto y desempeño de la gestión en función del Plan Anual de Evaluaciones.</t>
  </si>
  <si>
    <t xml:space="preserve"> COMPONENTE 1. SERVICIOS ADMINISTRATIVOS. 1.3.- FORTALECIMIENTO DE LA RELACIÓN CON LA CIUDADANÍA A TRAVÉS DEL SERVICIO DE ATENCIÓN Y COMUNICACIÓN.</t>
  </si>
  <si>
    <t xml:space="preserve">UNIDAD: DIRECCIÓN DE GESTIÓN CIUDADANA C1. P1.3. A1. Supervisar y coordinar acciones con los departamentos de la Dirección de Gestión  Ciudadana para mejorar la atención a la sociedad.
</t>
  </si>
  <si>
    <t>UNIDAD: SUBDIRECCIÓN DE ATENCIÓN CIUDADANA C1. P1.3. A2. Recepcionar, registrar y canalizar los reportes ciudadanos relacionados con fugas, tomas clandestinas, taponamientos, fallas en el suministro y demás incidencias del servicio.</t>
  </si>
  <si>
    <t>UNIDAD: PROCURACIÓN DEL USUARIO C1. P1.3. A3. Recepcionar, registrar y canalizar los reportes ciudadanos relacionados con fugas, tomas clandestinas, taponamientos, fallas en el suministro y demás incidencias del servicio.</t>
  </si>
  <si>
    <t xml:space="preserve">UNIDAD: 073 C1. P1.3. A4. Atender la demanda Ciudadana a través del Centro de Atención Telefónica 073.
</t>
  </si>
  <si>
    <t xml:space="preserve">UNIDAD: GESTIÓN INTEGRAL C1. P1.3. A5. Recepcionar, atender y dar seguimiento a la demanda ciudadana mediante mesas de trabajo y recorridos.
</t>
  </si>
  <si>
    <t>UNIDAD: CULTURA DEL AGUA C1. P1.3. A6. Fomentar actividades  para el uso sustentable del agua, con ciudadanía en general, escuelas, empresas, etc.</t>
  </si>
  <si>
    <t>UNIDAD: PROGRAMAS ALTERNATIVOS C1. P1.3. A7. Suministrar agua en carro cisternas en áreas con problemas de desabasto en la red hidraúlica.</t>
  </si>
  <si>
    <t>UNIDAD: COMITÉS DE FUTUROS USUARIOS C1. P1.3. A8. Recepcionar, atender y dar seguimiento a la demanda ciudadana a través  de los Comités Vecinales y Módulos de Atención Ciudadana</t>
  </si>
  <si>
    <t>Llamadas</t>
  </si>
  <si>
    <t>Metros Cúbicos</t>
  </si>
  <si>
    <t>COMPONENTE 2. SERVICIOS COMERCIALES. 2.1.- ACCIONES ESTRATÉGICAS PARA LA EFICIENCIA COMERCIAL Y LA MEJORA DE LA PERCEPCIÓN DE LA CAPAMA</t>
  </si>
  <si>
    <t xml:space="preserve">UNIDAD: DIRECCION COMERCIAL C2.P2.1.A1 Dirigir las estrategias implementadas para el cumplimiento del plan de acción en la comercialización de los servicios que brinda el Organismo </t>
  </si>
  <si>
    <t xml:space="preserve">UNIDAD: GERENCIA CENTRO C2.P2.1.A2 Realizar actividades en el ambito comercial para eficientar la operatividad, lograr la recaudación programada, y mejorar la imagen entre la ciudadanía atendida en la Gerencia Centro. </t>
  </si>
  <si>
    <t xml:space="preserve">UNIDAD: GERENCIA DIAMANTE C2.P2.1.A3 Realizar actividades en el ambito comercial para eficientar la operatividad, lograr la recaudación programada, y mejorar la imagen entre la ciudadanía atendida en la Gerencia Diamante. </t>
  </si>
  <si>
    <t xml:space="preserve">UNIDAD: GERENCIA RENACIMIENTO C2.P2.1.A4 Realizar actividades en el ambito comercial para eficientar la operatividad, lograr la recaudación programada, y mejorar la imagen entre la ciudadanía atendida en la Gerencia Renacimiento. </t>
  </si>
  <si>
    <t xml:space="preserve">UNIDAD: GRENCIA COLOSO C2.P2.1.A5 Realizar actividades en el ambito comercial para eficientar la operatividad, lograr la recaudación programada, y mejorar la imagen entre la ciudadanía atendida en la Gerencia Coloso. 
</t>
  </si>
  <si>
    <t xml:space="preserve">GERENCIA PIE DE LA CUESTA C2.P2.1.A6 Realizar actividades en el ambito comercial para eficientar la operatividad, lograr la recaudación programada, y mejorar la imagen entre la ciudadanía atendida en la Gerencia Pie de la Cuesta. </t>
  </si>
  <si>
    <t xml:space="preserve">UNIDAD: SUBDIRECCIÓN DE OPERACIÓN COMERCIAL C2.P2.1.A7 Coordinar las acciones que permitan incrementar el padrón general de usuarios; </t>
  </si>
  <si>
    <t xml:space="preserve">UNIDAD: CONTRATACIÓN C2.P2.1.A8 Recepcionar, vigilar, controlar y dar seguimiento a los trámites legales en el ámbito comercial. 
</t>
  </si>
  <si>
    <t xml:space="preserve">UNIDAD: ACTUALIZACIÓN AL PADRÓN C2.P2.1.A9 Dar recorridos por Sector para la actualización de datos al padrón de usuarios. 
</t>
  </si>
  <si>
    <t xml:space="preserve">UNIDAD: MEDIDORES C2.P2.1.A10 Mejorar la micromedición mediante la instalación de medidores y bancos de prueba a los medidores. </t>
  </si>
  <si>
    <t xml:space="preserve">INSPECCIÓN Y CLANDESTINAJE C2.P2.1.A11
Atender el 100% de las inspecciónes para identificar tomas clandestinas e inspecciones domiciliarias generadas por inconformidad de usuarios y externos. </t>
  </si>
  <si>
    <t xml:space="preserve">UNIDAD: SUBDIRECCIÓN DE RECAUDACIÓN C2.P2.1.A12 Coordinar las actividades para un adecuado proceso de la facturación, optimizar la recaudación y ofrecer y vigilar una atención de calidad a los usuarios. </t>
  </si>
  <si>
    <t xml:space="preserve">UNIDAD: ATENCIÓN INTEGRAL A USUARIOS C2.P2.1.A13 Atender adecuadamente los usuarios que presentan inconformidades en los módulos de atención integral y se fomenta el pago. </t>
  </si>
  <si>
    <t xml:space="preserve">UNIDAD: DETERMINACIÓN DE COONSUMO C2.P2.1.A14 Atender las rutas de usuarios de la Oficina Central, el proceso de lectura, captura, analisis-correción y entrega de recibos. </t>
  </si>
  <si>
    <t xml:space="preserve">UNIDAD: FACTURACIÓN C2.P2.1.A15 Atender las rutas de usuarios de las Gerencias Diamante, Renacimiento, Coloso y Pie de la Cuesta, el proceso de lectura, captura, analisis-correción y entregas de recibos. </t>
  </si>
  <si>
    <t xml:space="preserve">UNIDAD: COBRANZA C2.P2.1.A16 Realizar visitas domiciliarias de Notificación de Adeudo y Corte de Servicio a usuarios morosos.  </t>
  </si>
  <si>
    <t>Usuarios</t>
  </si>
  <si>
    <t xml:space="preserve">Actividades </t>
  </si>
  <si>
    <t>Recorridos</t>
  </si>
  <si>
    <t>Tramites</t>
  </si>
  <si>
    <t>Medidores</t>
  </si>
  <si>
    <t>Inspecciones</t>
  </si>
  <si>
    <t>Expedientes</t>
  </si>
  <si>
    <t>Rutas de Trabajo</t>
  </si>
  <si>
    <t>Notificaciones</t>
  </si>
  <si>
    <t>COMPONENTE 3. SERVICIOS TÉCNICO OPERACIONALES. 3.1.- MEJORA INTEGRAL DE LOS SERVICIOS HIDROSANITARIOS, POTABILIZACIÓN, SANEAMIENTO Y LA REHABILITACIÓN DE LA INFRAESTRUCTURA</t>
  </si>
  <si>
    <t>UNIDAD: DIRECCIÓN OPERATIVA
C3.  P3.1. A1. Realizar las reuniones de coordinación con las áreas a cargo de la Dirección Operativa, logrando con esto un mejor servicio a la población.</t>
  </si>
  <si>
    <t>UNIDAD ADMINISTRATIVA DE CONTROL Y SEGUIMIENTO
C3. P3.1. A2. Administrar,  controlar y dar seguimiento de los recursos y procesos de la Dirección de Operación.</t>
  </si>
  <si>
    <t>UNIDAD: SUBDIRECCIÓN DE AGUA POTABLE
C3. P3.1. A3. Preparar las reuniones necesarias para mejorar el servicio que se brinda a la ciudadanía de acuerdo al marco operativo del Organismo.</t>
  </si>
  <si>
    <t>UNIDAD: CAPTACIONES Y CONDUCCIONES
C3.  P3.1.  A4. Realizar actividades de reparación y mantenimiento en los acueductos para brindar una mayor dotación de agua a la población</t>
  </si>
  <si>
    <t xml:space="preserve">UNIDAD: POTABILIZACIÓN                          
C3.  P3.1. A5. Monitorear el proceso, redes de distribución y tanques de almacenamiento para asegurar la calidad del agua suministrada a la población de acuerdo a la NOM-127-SSA1-1994. </t>
  </si>
  <si>
    <t>UNIDAD: OPERACIÓN HIDRAÚLICA ZONA URBANA Y PONIENTE             
C3.  P3.1.  A6. Atender los reportes de reparación de fugas de agua potable en zona urbana y poniente</t>
  </si>
  <si>
    <t>UNIDAD: OPERACIÓN HIDRAÚLICA ZONA CONURBADA Y DIAMANTE             
C3.  P3.1.  A7. Atender los reportes de reparación de fugas de agua potable en zona conurbada y diamante</t>
  </si>
  <si>
    <t xml:space="preserve">UNIDAD: SUBDIRECCIÓN DE SANEAMIENTO 
C3.  P3.1.  A12. Preparar recorridos y visitas de inspección en coordinación con las áreas a cargo de la Subdirección de Saneamiento. </t>
  </si>
  <si>
    <t xml:space="preserve">UNIDAD: ALCANTARILLADO SANITARIO ZONA URBANA Y PONIENTE
C3.  P3.1.  A13. Cumplir con las actividades que coadyuven a la operatividad de los sistemas sanitarios, tanto en colectores, redes y cárcamos de aguas negras. </t>
  </si>
  <si>
    <t>UNIDAD: ALCANTARILLADO SANITARIO ZONA CONURBADA Y DIAMANTE
C3.  P3.1.  A14. Desazolvar el alcantarillado sanitario en la  Zona Conurbada y Diamante</t>
  </si>
  <si>
    <t xml:space="preserve">UNIDAD: PLANTAS DE TRATAMIENTO
C3.  P3.1. A15. Coordinar las actividades necesarias para la conservación y mantenimiento de las Plantas de Tratamiento de Aguas Residuales. 
</t>
  </si>
  <si>
    <t xml:space="preserve">UNIDAD: INFRAESTRUCTURA
C3.  P3.1.  A16. Atender reportes de alcantarillado sanitario, rehabilitación y/o construcción de infraestructura  civil que afecta la operatividad  de los sistemas hidrosanitarios municipales. </t>
  </si>
  <si>
    <t>Reuniones</t>
  </si>
  <si>
    <t>Rehabilitaciones</t>
  </si>
  <si>
    <t>Monitoreos</t>
  </si>
  <si>
    <t>Reportes</t>
  </si>
  <si>
    <t>Equipos</t>
  </si>
  <si>
    <t xml:space="preserve"> Servicios </t>
  </si>
  <si>
    <t>Metros lineales</t>
  </si>
  <si>
    <t>Mantenimiento</t>
  </si>
  <si>
    <t>UNIDAD: MANTENIMIENTO ELÉCTRICO C3.  P3.1. A8. Cumplir con el programa de mantenimiento preventivo correctivo de los equipos electromecanicos.</t>
  </si>
  <si>
    <t>UNIDAD: MANTENIMIENTO MECANICO C3.  P3.1. A9. Realizar y coordinar el programa de mantenimiento preventivo correctivo de los equipos electromecanicos en el rubro mecanico.</t>
  </si>
  <si>
    <t>UNIDAD: OPERACIÓN INTEGRAL DE LA ZONA RURAL C3.  P3.1. A11. Atender reportes en los sistemas de agua potable y alcantarillado sanitario de las localidades rurales</t>
  </si>
  <si>
    <t xml:space="preserve"> COMPONENTE 3. SERVICIOS TÉCNICO OPERACIONALES. 3.2.- PLANEACIÓN, CONTRATACIÓN, CONTROL Y SUPERVISIÓN DE OBRA PÚBLICA.</t>
  </si>
  <si>
    <t xml:space="preserve">UNIDAD: DIRECCIÓN TÉCNICA
C3. P3.2. A1. Coordinar y dar seguimiento a las actividades de proyectos y obras, gestión de recursos a través de las diferentes fuentes, así como la organización y programación de las subdirecciones de planeación y construcción.
</t>
  </si>
  <si>
    <t>UNIDAD: SUBDIRECCIÓN DE PLANEACIÓN 
C3. P3.2.  A2. Coordinar acciones derivadas de proyectos, trámites de factibilidades, reuniones, recorridos técnicos y mesas de trabajo, así como la elaboración y seguimiento del programa anual de obras.</t>
  </si>
  <si>
    <t>UNIDAD: ESTUDIOS Y PROYECTOS EJECUTIVOS
C3.  P3.2.  A3. Elaborar Proyectos para atender la demanda de servicios en Agua Potable y Alcantarillado Sanitario.</t>
  </si>
  <si>
    <t>UNIDAD: PRECIOS UNITARIOS
C3. P3.2.  A4. Elaborar Presupuestos de obra de los Proyectos de Agua Potable, Alcantarillado y Saneamiento.</t>
  </si>
  <si>
    <t>UNIDAD: CONTROL DE CONCESIONES Y AFOROS SANITARIOS 
C3. P3.2.  A5. Tramitar y renovar títulos de concesión de captaciones y plantas de tratamiento.</t>
  </si>
  <si>
    <t>UNIDAD: EVALUACIÓN DE PROYECTOS DE SANEAMIENTO Y POTABILIZACIÓN
C3. P3.2.  A6. Elaborar Proyectos de saneamiento y potabilización, recorridos de inspección y seguimiento a plantas de tratamiento de aguas residuales, potabilizadoras y puntos de desinfección de agua potable.</t>
  </si>
  <si>
    <t>UNIDAD: SUBDIRECCIÓN DE CONSTRUCCIÓN
C3. P3.2.  A7. Coordinar las acciones de contratación, licitación y supervisión de obras, rehabilitación de la infraestructura hidráulica, así como de atención a la demanda ciudadana.</t>
  </si>
  <si>
    <t>UNIDAD: CONCURSOS Y CONTRATOS 
C3. P3.2.  A8. Realizar acciones de licitación y contratación de obras y servicios, con los diferentes programas de inversión que ejecuta el organismo.</t>
  </si>
  <si>
    <t>UNIDAD: SUPERVISIÓN Y CONTROL DE OBRAS
C3. P3.2.  A9. Supervisar y evaluar físicamente las obras públicas o actividades derivadas de la demanda social.</t>
  </si>
  <si>
    <t>UNIDAD: CONSTRUCCIÓN Y REHABILITACIÓN DE INFRAESTRUCTURA HIDRAÚLICA 
C3. P3.2.  A10. Elaborar acciones de rehabilitación y mantenimiento básico de la infraestructura hidráulica del organismo.</t>
  </si>
  <si>
    <t>Proyectos</t>
  </si>
  <si>
    <t>Presupuestos</t>
  </si>
  <si>
    <t>Títulos</t>
  </si>
  <si>
    <t>Supervisiones</t>
  </si>
  <si>
    <t xml:space="preserve">UNIDAD: CONTRALORÍA GENERAL C1. P1.1. A4. Atender de manera eficaz las quejas y procesos administrativos, supervisar los procesos de obras y efectuar revisiones preventivas a las diferentes unidades administrativas para que cumplan la normatividad aplicable. </t>
  </si>
  <si>
    <t>UNIDAD: CONTROL Y GESTIÓN C1. P1.1. A3. Coordinación y seguimiento de la agenda mensual entre las áreas operativas y administrativas; así como entes gubernamentales y privados.</t>
  </si>
  <si>
    <t>PERIODO QUE SE INFORMA: 01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</si>
</sst>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4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wrapText="1"/>
    </xf>
    <xf numFmtId="0" fontId="2" fillId="0" borderId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/>
    <xf numFmtId="0" fontId="0" fillId="0" borderId="1" xfId="0" applyBorder="1" applyAlignment="1">
      <alignment vertical="center"/>
    </xf>
    <xf numFmtId="0" fontId="9" fillId="0" borderId="0" xfId="0" applyFont="1"/>
    <xf numFmtId="0" fontId="0" fillId="0" borderId="6" xfId="0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shrinkToFit="1"/>
    </xf>
    <xf numFmtId="3" fontId="4" fillId="2" borderId="1" xfId="1" applyNumberFormat="1" applyFont="1" applyFill="1" applyBorder="1" applyAlignment="1">
      <alignment horizontal="center" vertical="center" shrinkToFit="1"/>
    </xf>
    <xf numFmtId="3" fontId="4" fillId="0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3" fontId="4" fillId="0" borderId="1" xfId="0" applyNumberFormat="1" applyFont="1" applyBorder="1" applyAlignment="1">
      <alignment horizontal="center" vertical="center" shrinkToFi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5" borderId="1" xfId="1" applyNumberFormat="1" applyFont="1" applyFill="1" applyBorder="1" applyAlignment="1">
      <alignment horizontal="center" vertical="center" shrinkToFi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readingOrder="1"/>
    </xf>
    <xf numFmtId="3" fontId="6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 shrinkToFit="1"/>
    </xf>
    <xf numFmtId="3" fontId="3" fillId="4" borderId="1" xfId="1" applyNumberFormat="1" applyFont="1" applyFill="1" applyBorder="1" applyAlignment="1">
      <alignment horizontal="center" vertical="center" shrinkToFit="1"/>
    </xf>
    <xf numFmtId="3" fontId="3" fillId="0" borderId="1" xfId="1" applyNumberFormat="1" applyFont="1" applyBorder="1" applyAlignment="1">
      <alignment horizontal="center" vertical="center" shrinkToFit="1"/>
    </xf>
    <xf numFmtId="3" fontId="3" fillId="0" borderId="1" xfId="1" applyNumberFormat="1" applyFont="1" applyFill="1" applyBorder="1" applyAlignment="1">
      <alignment horizontal="center" vertical="center" shrinkToFit="1"/>
    </xf>
    <xf numFmtId="3" fontId="3" fillId="5" borderId="1" xfId="1" applyNumberFormat="1" applyFont="1" applyFill="1" applyBorder="1" applyAlignment="1">
      <alignment horizontal="center" vertical="center" shrinkToFit="1"/>
    </xf>
    <xf numFmtId="3" fontId="3" fillId="2" borderId="1" xfId="1" applyNumberFormat="1" applyFont="1" applyFill="1" applyBorder="1" applyAlignment="1">
      <alignment horizontal="center" vertical="center" shrinkToFi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  <xf numFmtId="3" fontId="3" fillId="5" borderId="1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center" vertical="center"/>
    </xf>
    <xf numFmtId="3" fontId="6" fillId="0" borderId="1" xfId="2" applyNumberFormat="1" applyFont="1" applyFill="1" applyBorder="1" applyAlignment="1">
      <alignment horizontal="center" vertical="center"/>
    </xf>
    <xf numFmtId="3" fontId="7" fillId="0" borderId="6" xfId="2" applyNumberFormat="1" applyFont="1" applyFill="1" applyBorder="1" applyAlignment="1">
      <alignment horizontal="center" vertical="center" shrinkToFit="1"/>
    </xf>
    <xf numFmtId="3" fontId="8" fillId="0" borderId="6" xfId="2" applyNumberFormat="1" applyFont="1" applyFill="1" applyBorder="1" applyAlignment="1">
      <alignment horizontal="center" vertical="center" shrinkToFit="1"/>
    </xf>
    <xf numFmtId="3" fontId="5" fillId="0" borderId="6" xfId="1" applyNumberFormat="1" applyFont="1" applyFill="1" applyBorder="1" applyAlignment="1">
      <alignment horizontal="center" vertical="center"/>
    </xf>
    <xf numFmtId="3" fontId="3" fillId="0" borderId="6" xfId="1" applyNumberFormat="1" applyFont="1" applyFill="1" applyBorder="1" applyAlignment="1">
      <alignment horizontal="center" vertical="center"/>
    </xf>
    <xf numFmtId="3" fontId="3" fillId="5" borderId="6" xfId="1" applyNumberFormat="1" applyFont="1" applyFill="1" applyBorder="1" applyAlignment="1">
      <alignment horizontal="center" vertical="center"/>
    </xf>
    <xf numFmtId="3" fontId="3" fillId="2" borderId="6" xfId="1" applyNumberFormat="1" applyFont="1" applyFill="1" applyBorder="1" applyAlignment="1">
      <alignment horizontal="center" vertical="center"/>
    </xf>
    <xf numFmtId="3" fontId="4" fillId="0" borderId="6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 shrinkToFit="1"/>
    </xf>
    <xf numFmtId="3" fontId="14" fillId="3" borderId="1" xfId="0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shrinkToFit="1"/>
    </xf>
    <xf numFmtId="3" fontId="14" fillId="3" borderId="1" xfId="0" applyNumberFormat="1" applyFont="1" applyFill="1" applyBorder="1" applyAlignment="1">
      <alignment horizontal="center" vertical="center"/>
    </xf>
    <xf numFmtId="3" fontId="12" fillId="3" borderId="1" xfId="2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10" fillId="0" borderId="8" xfId="2" applyNumberFormat="1" applyFont="1" applyBorder="1" applyAlignment="1">
      <alignment horizontal="center" vertical="center"/>
    </xf>
    <xf numFmtId="9" fontId="10" fillId="0" borderId="9" xfId="2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9" fontId="10" fillId="0" borderId="5" xfId="2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3" fontId="12" fillId="3" borderId="12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/>
    </xf>
    <xf numFmtId="3" fontId="4" fillId="0" borderId="15" xfId="0" applyNumberFormat="1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3" fontId="4" fillId="0" borderId="20" xfId="0" applyNumberFormat="1" applyFont="1" applyFill="1" applyBorder="1" applyAlignment="1">
      <alignment horizontal="center" vertical="center" shrinkToFi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0" fillId="0" borderId="12" xfId="0" applyBorder="1" applyAlignment="1">
      <alignment horizontal="center" vertical="center"/>
    </xf>
    <xf numFmtId="3" fontId="13" fillId="3" borderId="1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5" borderId="6" xfId="0" applyNumberFormat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>
      <alignment horizontal="center" vertical="center" shrinkToFit="1"/>
    </xf>
    <xf numFmtId="3" fontId="12" fillId="3" borderId="12" xfId="0" applyNumberFormat="1" applyFont="1" applyFill="1" applyBorder="1" applyAlignment="1">
      <alignment horizontal="center" vertical="center" shrinkToFit="1"/>
    </xf>
    <xf numFmtId="1" fontId="4" fillId="0" borderId="6" xfId="1" applyNumberFormat="1" applyFont="1" applyFill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 readingOrder="1"/>
    </xf>
    <xf numFmtId="3" fontId="6" fillId="0" borderId="6" xfId="0" applyNumberFormat="1" applyFont="1" applyBorder="1" applyAlignment="1">
      <alignment horizontal="center" vertical="center" wrapText="1"/>
    </xf>
    <xf numFmtId="3" fontId="13" fillId="6" borderId="12" xfId="0" applyNumberFormat="1" applyFont="1" applyFill="1" applyBorder="1" applyAlignment="1">
      <alignment horizontal="center" vertical="center"/>
    </xf>
    <xf numFmtId="3" fontId="14" fillId="3" borderId="12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12" fillId="3" borderId="12" xfId="2" applyNumberFormat="1" applyFont="1" applyFill="1" applyBorder="1" applyAlignment="1">
      <alignment horizontal="center" vertical="center"/>
    </xf>
  </cellXfs>
  <cellStyles count="22">
    <cellStyle name="Millares" xfId="1" builtinId="3"/>
    <cellStyle name="Millares 2" xfId="7" xr:uid="{00000000-0005-0000-0000-000001000000}"/>
    <cellStyle name="Millares 2 2 2" xfId="13" xr:uid="{00000000-0005-0000-0000-000002000000}"/>
    <cellStyle name="Millares 2 2 2 2" xfId="17" xr:uid="{00000000-0005-0000-0000-000003000000}"/>
    <cellStyle name="Millares 2 2 2 3" xfId="20" xr:uid="{00000000-0005-0000-0000-000004000000}"/>
    <cellStyle name="Millares 3" xfId="10" xr:uid="{00000000-0005-0000-0000-000005000000}"/>
    <cellStyle name="Moneda 2" xfId="8" xr:uid="{00000000-0005-0000-0000-000006000000}"/>
    <cellStyle name="Moneda 2 2" xfId="16" xr:uid="{00000000-0005-0000-0000-000007000000}"/>
    <cellStyle name="Moneda 2 3" xfId="19" xr:uid="{00000000-0005-0000-0000-000008000000}"/>
    <cellStyle name="Moneda 2 4" xfId="12" xr:uid="{00000000-0005-0000-0000-000009000000}"/>
    <cellStyle name="Moneda 3" xfId="6" xr:uid="{00000000-0005-0000-0000-00000A000000}"/>
    <cellStyle name="Moneda 3 2" xfId="9" xr:uid="{00000000-0005-0000-0000-00000B000000}"/>
    <cellStyle name="Moneda 3 3" xfId="21" xr:uid="{00000000-0005-0000-0000-00000C000000}"/>
    <cellStyle name="Moneda 4" xfId="15" xr:uid="{00000000-0005-0000-0000-00000D000000}"/>
    <cellStyle name="Moneda 5" xfId="18" xr:uid="{00000000-0005-0000-0000-00000E000000}"/>
    <cellStyle name="Normal" xfId="0" builtinId="0"/>
    <cellStyle name="Normal 15" xfId="4" xr:uid="{00000000-0005-0000-0000-000010000000}"/>
    <cellStyle name="Normal 2" xfId="11" xr:uid="{00000000-0005-0000-0000-000011000000}"/>
    <cellStyle name="Normal 2 2" xfId="5" xr:uid="{00000000-0005-0000-0000-000012000000}"/>
    <cellStyle name="Normal 4" xfId="3" xr:uid="{00000000-0005-0000-0000-000013000000}"/>
    <cellStyle name="Porcentaje" xfId="2" builtinId="5"/>
    <cellStyle name="Porcentaje 2" xfId="14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217715</xdr:colOff>
      <xdr:row>0</xdr:row>
      <xdr:rowOff>108856</xdr:rowOff>
    </xdr:from>
    <xdr:to>
      <xdr:col>2</xdr:col>
      <xdr:colOff>367394</xdr:colOff>
      <xdr:row>4</xdr:row>
      <xdr:rowOff>40821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8CA624E4-ACC8-43D6-9145-51B9EFBCA1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76" t="3462" r="62217" b="83935"/>
        <a:stretch/>
      </xdr:blipFill>
      <xdr:spPr>
        <a:xfrm>
          <a:off x="217715" y="108856"/>
          <a:ext cx="3211286" cy="1020536"/>
        </a:xfrm>
        <a:prstGeom prst="rect">
          <a:avLst/>
        </a:prstGeom>
      </xdr:spPr>
    </xdr:pic>
    <xdr:clientData/>
  </xdr:twoCellAnchor>
  <xdr:twoCellAnchor editAs="oneCell">
    <xdr:from>
      <xdr:col>13</xdr:col>
      <xdr:colOff>731124</xdr:colOff>
      <xdr:row>1</xdr:row>
      <xdr:rowOff>13606</xdr:rowOff>
    </xdr:from>
    <xdr:to>
      <xdr:col>17</xdr:col>
      <xdr:colOff>775608</xdr:colOff>
      <xdr:row>3</xdr:row>
      <xdr:rowOff>217714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DCA939F9-A6D9-47AF-9421-7CE045131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2731" y="204106"/>
          <a:ext cx="3092484" cy="802822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254000</xdr:colOff>
      <xdr:row>164</xdr:row>
      <xdr:rowOff>666750</xdr:rowOff>
    </xdr:from>
    <xdr:to>
      <xdr:col>2</xdr:col>
      <xdr:colOff>1126726</xdr:colOff>
      <xdr:row>172</xdr:row>
      <xdr:rowOff>174625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AF956697-93C6-4E64-9498-802781225C6F}"/>
            </a:ext>
          </a:extLst>
        </xdr:cNvPr>
        <xdr:cNvSpPr txBox="1">
          <a:spLocks noChangeArrowheads="1"/>
        </xdr:cNvSpPr>
      </xdr:nvSpPr>
      <xdr:spPr bwMode="auto">
        <a:xfrm>
          <a:off x="254000" y="111998125"/>
          <a:ext cx="3936601" cy="1539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Humberto Marín Piza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Encargado del Departamento de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Control Presupuestal y Análisis</a:t>
          </a:r>
        </a:p>
      </xdr:txBody>
    </xdr:sp>
    <xdr:clientData/>
  </xdr:twoCellAnchor>
  <xdr:twoCellAnchor>
    <xdr:from>
      <xdr:col>2</xdr:col>
      <xdr:colOff>1947115</xdr:colOff>
      <xdr:row>164</xdr:row>
      <xdr:rowOff>650875</xdr:rowOff>
    </xdr:from>
    <xdr:to>
      <xdr:col>6</xdr:col>
      <xdr:colOff>142875</xdr:colOff>
      <xdr:row>172</xdr:row>
      <xdr:rowOff>158750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A12F8F33-F5ED-4389-9E42-DB8BF44498E1}"/>
            </a:ext>
          </a:extLst>
        </xdr:cNvPr>
        <xdr:cNvSpPr txBox="1">
          <a:spLocks noChangeArrowheads="1"/>
        </xdr:cNvSpPr>
      </xdr:nvSpPr>
      <xdr:spPr bwMode="auto">
        <a:xfrm flipH="1">
          <a:off x="5010990" y="111982250"/>
          <a:ext cx="4387010" cy="1539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Alejandro Nava Medina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Encargado de la Dirección de Finanzas y Administración</a:t>
          </a:r>
        </a:p>
      </xdr:txBody>
    </xdr:sp>
    <xdr:clientData/>
  </xdr:twoCellAnchor>
  <xdr:twoCellAnchor>
    <xdr:from>
      <xdr:col>6</xdr:col>
      <xdr:colOff>476249</xdr:colOff>
      <xdr:row>164</xdr:row>
      <xdr:rowOff>662783</xdr:rowOff>
    </xdr:from>
    <xdr:to>
      <xdr:col>13</xdr:col>
      <xdr:colOff>27620</xdr:colOff>
      <xdr:row>173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A80D6B61-B436-4E1B-A3E8-39AAA69B35DD}"/>
            </a:ext>
          </a:extLst>
        </xdr:cNvPr>
        <xdr:cNvSpPr txBox="1">
          <a:spLocks noChangeArrowheads="1"/>
        </xdr:cNvSpPr>
      </xdr:nvSpPr>
      <xdr:spPr bwMode="auto">
        <a:xfrm flipH="1">
          <a:off x="9731374" y="111994158"/>
          <a:ext cx="4885371" cy="1559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400" b="1" i="0" strike="noStrike">
              <a:solidFill>
                <a:srgbClr val="000000"/>
              </a:solidFill>
              <a:latin typeface="Arial"/>
              <a:cs typeface="Arial"/>
            </a:rPr>
            <a:t>Aprobado  por:</a:t>
          </a:r>
        </a:p>
        <a:p>
          <a:pPr algn="ctr" rtl="1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4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  <a:endParaRPr lang="es-MX" sz="14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4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14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Antonio Lorenzo Rojas Marcial </a:t>
          </a:r>
          <a:endParaRPr lang="es-MX" sz="1400" b="1" i="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4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General</a:t>
          </a:r>
        </a:p>
      </xdr:txBody>
    </xdr:sp>
    <xdr:clientData/>
  </xdr:twoCellAnchor>
  <xdr:twoCellAnchor>
    <xdr:from>
      <xdr:col>12</xdr:col>
      <xdr:colOff>380999</xdr:colOff>
      <xdr:row>164</xdr:row>
      <xdr:rowOff>666751</xdr:rowOff>
    </xdr:from>
    <xdr:to>
      <xdr:col>17</xdr:col>
      <xdr:colOff>730248</xdr:colOff>
      <xdr:row>173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CF7CAE9B-FA4E-4F3E-9AFD-F85AA18A7034}"/>
            </a:ext>
          </a:extLst>
        </xdr:cNvPr>
        <xdr:cNvSpPr txBox="1">
          <a:spLocks noChangeArrowheads="1"/>
        </xdr:cNvSpPr>
      </xdr:nvSpPr>
      <xdr:spPr bwMode="auto">
        <a:xfrm flipH="1">
          <a:off x="14208124" y="111998126"/>
          <a:ext cx="4159249" cy="155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Inés Organiz Navarrete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Encargada de la Contraloría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65"/>
  <sheetViews>
    <sheetView tabSelected="1" view="pageBreakPreview" topLeftCell="A4" zoomScale="60" zoomScaleNormal="70" zoomScalePageLayoutView="70" workbookViewId="0">
      <selection activeCell="M16" sqref="M16"/>
    </sheetView>
  </sheetViews>
  <sheetFormatPr baseColWidth="10" defaultRowHeight="15" x14ac:dyDescent="0.25"/>
  <cols>
    <col min="2" max="2" width="34.42578125" customWidth="1"/>
    <col min="3" max="3" width="49.140625" customWidth="1"/>
    <col min="4" max="4" width="17" customWidth="1"/>
    <col min="5" max="5" width="17.5703125" customWidth="1"/>
    <col min="18" max="18" width="16.140625" customWidth="1"/>
  </cols>
  <sheetData>
    <row r="2" spans="1:18" ht="23.25" x14ac:dyDescent="0.3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8" ht="23.25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3.25" x14ac:dyDescent="0.35">
      <c r="A4" s="87" t="s">
        <v>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</row>
    <row r="5" spans="1:18" ht="23.25" x14ac:dyDescent="0.35">
      <c r="A5" s="87" t="s">
        <v>144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</row>
    <row r="6" spans="1:18" ht="23.25" x14ac:dyDescent="0.35">
      <c r="A6" s="87" t="s">
        <v>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</row>
    <row r="7" spans="1:18" ht="15.75" thickBot="1" x14ac:dyDescent="0.3"/>
    <row r="8" spans="1:18" ht="18.75" thickBot="1" x14ac:dyDescent="0.3">
      <c r="A8" s="91" t="s">
        <v>21</v>
      </c>
      <c r="B8" s="91" t="s">
        <v>3</v>
      </c>
      <c r="C8" s="91" t="s">
        <v>4</v>
      </c>
      <c r="D8" s="91" t="s">
        <v>5</v>
      </c>
      <c r="E8" s="91" t="s">
        <v>6</v>
      </c>
      <c r="F8" s="93" t="s">
        <v>7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6"/>
      <c r="R8" s="98" t="s">
        <v>8</v>
      </c>
    </row>
    <row r="9" spans="1:18" ht="18.75" thickBot="1" x14ac:dyDescent="0.3">
      <c r="A9" s="92"/>
      <c r="B9" s="92"/>
      <c r="C9" s="92"/>
      <c r="D9" s="92"/>
      <c r="E9" s="92"/>
      <c r="F9" s="94" t="s">
        <v>9</v>
      </c>
      <c r="G9" s="94" t="s">
        <v>10</v>
      </c>
      <c r="H9" s="94" t="s">
        <v>11</v>
      </c>
      <c r="I9" s="94" t="s">
        <v>12</v>
      </c>
      <c r="J9" s="94" t="s">
        <v>13</v>
      </c>
      <c r="K9" s="94" t="s">
        <v>14</v>
      </c>
      <c r="L9" s="94" t="s">
        <v>15</v>
      </c>
      <c r="M9" s="94" t="s">
        <v>16</v>
      </c>
      <c r="N9" s="94" t="s">
        <v>17</v>
      </c>
      <c r="O9" s="94" t="s">
        <v>18</v>
      </c>
      <c r="P9" s="94" t="s">
        <v>19</v>
      </c>
      <c r="Q9" s="97" t="s">
        <v>20</v>
      </c>
      <c r="R9" s="99"/>
    </row>
    <row r="10" spans="1:18" ht="54.95" customHeight="1" x14ac:dyDescent="0.25">
      <c r="A10" s="77">
        <v>1</v>
      </c>
      <c r="B10" s="74" t="s">
        <v>37</v>
      </c>
      <c r="C10" s="74" t="s">
        <v>22</v>
      </c>
      <c r="D10" s="74" t="s">
        <v>38</v>
      </c>
      <c r="E10" s="73" t="s">
        <v>42</v>
      </c>
      <c r="F10" s="90">
        <v>104</v>
      </c>
      <c r="G10" s="90">
        <v>104</v>
      </c>
      <c r="H10" s="90">
        <v>104</v>
      </c>
      <c r="I10" s="90">
        <v>104</v>
      </c>
      <c r="J10" s="90">
        <v>104</v>
      </c>
      <c r="K10" s="90">
        <v>104</v>
      </c>
      <c r="L10" s="90">
        <v>104</v>
      </c>
      <c r="M10" s="90">
        <v>104</v>
      </c>
      <c r="N10" s="90">
        <v>104</v>
      </c>
      <c r="O10" s="90">
        <v>104</v>
      </c>
      <c r="P10" s="90">
        <v>104</v>
      </c>
      <c r="Q10" s="90">
        <v>104</v>
      </c>
      <c r="R10" s="86">
        <f>SUM(F11:Q11)/SUM(F10:Q10)</f>
        <v>0.25400641025641024</v>
      </c>
    </row>
    <row r="11" spans="1:18" s="1" customFormat="1" ht="54.95" customHeight="1" x14ac:dyDescent="0.25">
      <c r="A11" s="88"/>
      <c r="B11" s="80"/>
      <c r="C11" s="80"/>
      <c r="D11" s="80"/>
      <c r="E11" s="62" t="s">
        <v>43</v>
      </c>
      <c r="F11" s="17">
        <v>105</v>
      </c>
      <c r="G11" s="8">
        <v>106</v>
      </c>
      <c r="H11" s="8">
        <v>106</v>
      </c>
      <c r="I11" s="6"/>
      <c r="J11" s="6"/>
      <c r="K11" s="6"/>
      <c r="L11" s="19"/>
      <c r="M11" s="19"/>
      <c r="N11" s="19"/>
      <c r="O11" s="10"/>
      <c r="P11" s="10"/>
      <c r="Q11" s="10"/>
      <c r="R11" s="82"/>
    </row>
    <row r="12" spans="1:18" ht="54.95" customHeight="1" x14ac:dyDescent="0.25">
      <c r="A12" s="88"/>
      <c r="B12" s="80"/>
      <c r="C12" s="80" t="s">
        <v>23</v>
      </c>
      <c r="D12" s="80" t="s">
        <v>39</v>
      </c>
      <c r="E12" s="61" t="s">
        <v>42</v>
      </c>
      <c r="F12" s="64">
        <v>150</v>
      </c>
      <c r="G12" s="65">
        <v>150</v>
      </c>
      <c r="H12" s="64">
        <v>150</v>
      </c>
      <c r="I12" s="65">
        <v>150</v>
      </c>
      <c r="J12" s="64">
        <v>150</v>
      </c>
      <c r="K12" s="65">
        <v>150</v>
      </c>
      <c r="L12" s="64">
        <v>150</v>
      </c>
      <c r="M12" s="65">
        <v>150</v>
      </c>
      <c r="N12" s="64">
        <v>150</v>
      </c>
      <c r="O12" s="65">
        <v>150</v>
      </c>
      <c r="P12" s="64">
        <v>150</v>
      </c>
      <c r="Q12" s="65">
        <v>150</v>
      </c>
      <c r="R12" s="82">
        <f>SUM(F13:Q13)/SUM(F12:Q12)</f>
        <v>0.16555555555555557</v>
      </c>
    </row>
    <row r="13" spans="1:18" s="1" customFormat="1" ht="54.95" customHeight="1" x14ac:dyDescent="0.25">
      <c r="A13" s="88"/>
      <c r="B13" s="80"/>
      <c r="C13" s="80"/>
      <c r="D13" s="80"/>
      <c r="E13" s="62" t="s">
        <v>43</v>
      </c>
      <c r="F13" s="8">
        <v>99</v>
      </c>
      <c r="G13" s="5">
        <v>101</v>
      </c>
      <c r="H13" s="5">
        <v>98</v>
      </c>
      <c r="I13" s="5"/>
      <c r="J13" s="5"/>
      <c r="K13" s="5"/>
      <c r="L13" s="19"/>
      <c r="M13" s="19"/>
      <c r="N13" s="19"/>
      <c r="O13" s="10"/>
      <c r="P13" s="10"/>
      <c r="Q13" s="10"/>
      <c r="R13" s="82"/>
    </row>
    <row r="14" spans="1:18" ht="54.95" customHeight="1" x14ac:dyDescent="0.25">
      <c r="A14" s="88"/>
      <c r="B14" s="80"/>
      <c r="C14" s="80" t="s">
        <v>143</v>
      </c>
      <c r="D14" s="80" t="s">
        <v>39</v>
      </c>
      <c r="E14" s="62" t="s">
        <v>42</v>
      </c>
      <c r="F14" s="64">
        <v>20</v>
      </c>
      <c r="G14" s="64">
        <v>20</v>
      </c>
      <c r="H14" s="64">
        <v>20</v>
      </c>
      <c r="I14" s="64">
        <v>20</v>
      </c>
      <c r="J14" s="64">
        <v>20</v>
      </c>
      <c r="K14" s="64">
        <v>20</v>
      </c>
      <c r="L14" s="64">
        <v>20</v>
      </c>
      <c r="M14" s="64">
        <v>20</v>
      </c>
      <c r="N14" s="64">
        <v>20</v>
      </c>
      <c r="O14" s="64">
        <v>20</v>
      </c>
      <c r="P14" s="64">
        <v>20</v>
      </c>
      <c r="Q14" s="64">
        <v>20</v>
      </c>
      <c r="R14" s="82">
        <f>SUM(F15:Q15)/SUM(F14:Q14)</f>
        <v>4.0999999999999996</v>
      </c>
    </row>
    <row r="15" spans="1:18" s="1" customFormat="1" ht="54.95" customHeight="1" x14ac:dyDescent="0.25">
      <c r="A15" s="88"/>
      <c r="B15" s="80"/>
      <c r="C15" s="80"/>
      <c r="D15" s="80"/>
      <c r="E15" s="62" t="s">
        <v>43</v>
      </c>
      <c r="F15" s="8">
        <v>293</v>
      </c>
      <c r="G15" s="5">
        <v>355</v>
      </c>
      <c r="H15" s="5">
        <v>336</v>
      </c>
      <c r="I15" s="5"/>
      <c r="J15" s="5"/>
      <c r="K15" s="5"/>
      <c r="L15" s="19"/>
      <c r="M15" s="19"/>
      <c r="N15" s="19"/>
      <c r="O15" s="10"/>
      <c r="P15" s="10"/>
      <c r="Q15" s="10"/>
      <c r="R15" s="82"/>
    </row>
    <row r="16" spans="1:18" ht="54.95" customHeight="1" x14ac:dyDescent="0.25">
      <c r="A16" s="88"/>
      <c r="B16" s="80"/>
      <c r="C16" s="80" t="s">
        <v>142</v>
      </c>
      <c r="D16" s="80" t="s">
        <v>40</v>
      </c>
      <c r="E16" s="62" t="s">
        <v>42</v>
      </c>
      <c r="F16" s="64">
        <v>13</v>
      </c>
      <c r="G16" s="66">
        <v>12</v>
      </c>
      <c r="H16" s="66">
        <v>12</v>
      </c>
      <c r="I16" s="66">
        <v>13</v>
      </c>
      <c r="J16" s="66">
        <v>12</v>
      </c>
      <c r="K16" s="66">
        <v>12</v>
      </c>
      <c r="L16" s="66">
        <v>13</v>
      </c>
      <c r="M16" s="66">
        <v>12</v>
      </c>
      <c r="N16" s="66">
        <v>12</v>
      </c>
      <c r="O16" s="66">
        <v>13</v>
      </c>
      <c r="P16" s="66">
        <v>12</v>
      </c>
      <c r="Q16" s="66">
        <v>12</v>
      </c>
      <c r="R16" s="82">
        <f>SUM(F17:Q17)/SUM(F16:Q16)</f>
        <v>0.25</v>
      </c>
    </row>
    <row r="17" spans="1:18" s="1" customFormat="1" ht="54.95" customHeight="1" x14ac:dyDescent="0.25">
      <c r="A17" s="88"/>
      <c r="B17" s="80"/>
      <c r="C17" s="80"/>
      <c r="D17" s="80"/>
      <c r="E17" s="62" t="s">
        <v>43</v>
      </c>
      <c r="F17" s="8">
        <v>13</v>
      </c>
      <c r="G17" s="12">
        <v>12</v>
      </c>
      <c r="H17" s="12">
        <v>12</v>
      </c>
      <c r="I17" s="15"/>
      <c r="J17" s="15"/>
      <c r="K17" s="15"/>
      <c r="L17" s="19"/>
      <c r="M17" s="19"/>
      <c r="N17" s="19"/>
      <c r="O17" s="10"/>
      <c r="P17" s="10"/>
      <c r="Q17" s="10"/>
      <c r="R17" s="82"/>
    </row>
    <row r="18" spans="1:18" ht="54.95" customHeight="1" x14ac:dyDescent="0.25">
      <c r="A18" s="88"/>
      <c r="B18" s="80"/>
      <c r="C18" s="80" t="s">
        <v>24</v>
      </c>
      <c r="D18" s="80" t="s">
        <v>40</v>
      </c>
      <c r="E18" s="62" t="s">
        <v>42</v>
      </c>
      <c r="F18" s="64">
        <v>13</v>
      </c>
      <c r="G18" s="66">
        <v>12</v>
      </c>
      <c r="H18" s="66">
        <v>12</v>
      </c>
      <c r="I18" s="66">
        <v>13</v>
      </c>
      <c r="J18" s="66">
        <v>12</v>
      </c>
      <c r="K18" s="66">
        <v>12</v>
      </c>
      <c r="L18" s="66">
        <v>13</v>
      </c>
      <c r="M18" s="66">
        <v>12</v>
      </c>
      <c r="N18" s="66">
        <v>12</v>
      </c>
      <c r="O18" s="66">
        <v>13</v>
      </c>
      <c r="P18" s="66">
        <v>12</v>
      </c>
      <c r="Q18" s="66">
        <v>12</v>
      </c>
      <c r="R18" s="82">
        <f>SUM(F19:Q19)/SUM(F18:Q18)</f>
        <v>0.25</v>
      </c>
    </row>
    <row r="19" spans="1:18" s="1" customFormat="1" ht="54.95" customHeight="1" x14ac:dyDescent="0.25">
      <c r="A19" s="88"/>
      <c r="B19" s="80"/>
      <c r="C19" s="80"/>
      <c r="D19" s="80"/>
      <c r="E19" s="62" t="s">
        <v>43</v>
      </c>
      <c r="F19" s="8">
        <v>13</v>
      </c>
      <c r="G19" s="12">
        <v>12</v>
      </c>
      <c r="H19" s="12">
        <v>12</v>
      </c>
      <c r="I19" s="15"/>
      <c r="J19" s="15"/>
      <c r="K19" s="15"/>
      <c r="L19" s="19"/>
      <c r="M19" s="19"/>
      <c r="N19" s="19"/>
      <c r="O19" s="10"/>
      <c r="P19" s="10"/>
      <c r="Q19" s="10"/>
      <c r="R19" s="82"/>
    </row>
    <row r="20" spans="1:18" ht="54.95" customHeight="1" x14ac:dyDescent="0.25">
      <c r="A20" s="88"/>
      <c r="B20" s="80"/>
      <c r="C20" s="80" t="s">
        <v>25</v>
      </c>
      <c r="D20" s="80" t="s">
        <v>40</v>
      </c>
      <c r="E20" s="62" t="s">
        <v>42</v>
      </c>
      <c r="F20" s="64">
        <v>13</v>
      </c>
      <c r="G20" s="66">
        <v>12</v>
      </c>
      <c r="H20" s="66">
        <v>12</v>
      </c>
      <c r="I20" s="66">
        <v>13</v>
      </c>
      <c r="J20" s="66">
        <v>12</v>
      </c>
      <c r="K20" s="66">
        <v>12</v>
      </c>
      <c r="L20" s="66">
        <v>13</v>
      </c>
      <c r="M20" s="66">
        <v>12</v>
      </c>
      <c r="N20" s="66">
        <v>12</v>
      </c>
      <c r="O20" s="66">
        <v>13</v>
      </c>
      <c r="P20" s="66">
        <v>12</v>
      </c>
      <c r="Q20" s="66">
        <v>12</v>
      </c>
      <c r="R20" s="82">
        <f>SUM(F21:Q21)/SUM(F20:Q20)</f>
        <v>0.25</v>
      </c>
    </row>
    <row r="21" spans="1:18" s="1" customFormat="1" ht="54.95" customHeight="1" x14ac:dyDescent="0.25">
      <c r="A21" s="88"/>
      <c r="B21" s="80"/>
      <c r="C21" s="80"/>
      <c r="D21" s="80"/>
      <c r="E21" s="62" t="s">
        <v>43</v>
      </c>
      <c r="F21" s="8">
        <v>13</v>
      </c>
      <c r="G21" s="12">
        <v>12</v>
      </c>
      <c r="H21" s="12">
        <v>12</v>
      </c>
      <c r="I21" s="15"/>
      <c r="J21" s="15"/>
      <c r="K21" s="15"/>
      <c r="L21" s="19"/>
      <c r="M21" s="19"/>
      <c r="N21" s="19"/>
      <c r="O21" s="10"/>
      <c r="P21" s="10"/>
      <c r="Q21" s="10"/>
      <c r="R21" s="82"/>
    </row>
    <row r="22" spans="1:18" ht="54.95" customHeight="1" x14ac:dyDescent="0.25">
      <c r="A22" s="88"/>
      <c r="B22" s="80"/>
      <c r="C22" s="80" t="s">
        <v>26</v>
      </c>
      <c r="D22" s="80" t="s">
        <v>38</v>
      </c>
      <c r="E22" s="62" t="s">
        <v>42</v>
      </c>
      <c r="F22" s="64">
        <v>860</v>
      </c>
      <c r="G22" s="64">
        <v>860</v>
      </c>
      <c r="H22" s="64">
        <v>860</v>
      </c>
      <c r="I22" s="64">
        <v>860</v>
      </c>
      <c r="J22" s="64">
        <v>860</v>
      </c>
      <c r="K22" s="64">
        <v>860</v>
      </c>
      <c r="L22" s="64">
        <v>860</v>
      </c>
      <c r="M22" s="64">
        <v>860</v>
      </c>
      <c r="N22" s="64">
        <v>860</v>
      </c>
      <c r="O22" s="64">
        <v>860</v>
      </c>
      <c r="P22" s="64">
        <v>860</v>
      </c>
      <c r="Q22" s="64">
        <v>860</v>
      </c>
      <c r="R22" s="82">
        <f>SUM(F23:Q23)/SUM(F22:Q22)</f>
        <v>0.24854651162790697</v>
      </c>
    </row>
    <row r="23" spans="1:18" s="1" customFormat="1" ht="54.95" customHeight="1" x14ac:dyDescent="0.25">
      <c r="A23" s="88"/>
      <c r="B23" s="80"/>
      <c r="C23" s="80"/>
      <c r="D23" s="80"/>
      <c r="E23" s="62" t="s">
        <v>43</v>
      </c>
      <c r="F23" s="8">
        <v>860</v>
      </c>
      <c r="G23" s="12">
        <v>855</v>
      </c>
      <c r="H23" s="12">
        <v>850</v>
      </c>
      <c r="I23" s="7"/>
      <c r="J23" s="7"/>
      <c r="K23" s="7"/>
      <c r="L23" s="19"/>
      <c r="M23" s="19"/>
      <c r="N23" s="19"/>
      <c r="O23" s="10"/>
      <c r="P23" s="10"/>
      <c r="Q23" s="10"/>
      <c r="R23" s="82"/>
    </row>
    <row r="24" spans="1:18" ht="54.95" customHeight="1" x14ac:dyDescent="0.25">
      <c r="A24" s="88"/>
      <c r="B24" s="80"/>
      <c r="C24" s="80" t="s">
        <v>27</v>
      </c>
      <c r="D24" s="80" t="s">
        <v>38</v>
      </c>
      <c r="E24" s="62" t="s">
        <v>42</v>
      </c>
      <c r="F24" s="64">
        <v>32</v>
      </c>
      <c r="G24" s="64">
        <v>32</v>
      </c>
      <c r="H24" s="64">
        <v>32</v>
      </c>
      <c r="I24" s="64">
        <v>32</v>
      </c>
      <c r="J24" s="64">
        <v>32</v>
      </c>
      <c r="K24" s="64">
        <v>32</v>
      </c>
      <c r="L24" s="64">
        <v>32</v>
      </c>
      <c r="M24" s="64">
        <v>32</v>
      </c>
      <c r="N24" s="64">
        <v>32</v>
      </c>
      <c r="O24" s="64">
        <v>32</v>
      </c>
      <c r="P24" s="64">
        <v>32</v>
      </c>
      <c r="Q24" s="64">
        <v>32</v>
      </c>
      <c r="R24" s="82">
        <f>SUM(F25:Q25)/SUM(F24:Q24)</f>
        <v>0</v>
      </c>
    </row>
    <row r="25" spans="1:18" s="1" customFormat="1" ht="54.95" customHeight="1" x14ac:dyDescent="0.25">
      <c r="A25" s="88"/>
      <c r="B25" s="80"/>
      <c r="C25" s="80"/>
      <c r="D25" s="80"/>
      <c r="E25" s="62" t="s">
        <v>43</v>
      </c>
      <c r="F25" s="8">
        <v>0</v>
      </c>
      <c r="G25" s="12">
        <v>0</v>
      </c>
      <c r="H25" s="12">
        <v>0</v>
      </c>
      <c r="I25" s="7"/>
      <c r="J25" s="7"/>
      <c r="K25" s="7"/>
      <c r="L25" s="19"/>
      <c r="M25" s="19"/>
      <c r="N25" s="19"/>
      <c r="O25" s="10"/>
      <c r="P25" s="10"/>
      <c r="Q25" s="10"/>
      <c r="R25" s="82"/>
    </row>
    <row r="26" spans="1:18" ht="54.95" customHeight="1" x14ac:dyDescent="0.25">
      <c r="A26" s="88"/>
      <c r="B26" s="80"/>
      <c r="C26" s="80" t="s">
        <v>28</v>
      </c>
      <c r="D26" s="80" t="s">
        <v>38</v>
      </c>
      <c r="E26" s="62" t="s">
        <v>42</v>
      </c>
      <c r="F26" s="64">
        <v>50</v>
      </c>
      <c r="G26" s="64">
        <v>50</v>
      </c>
      <c r="H26" s="64">
        <v>50</v>
      </c>
      <c r="I26" s="64">
        <v>50</v>
      </c>
      <c r="J26" s="64">
        <v>50</v>
      </c>
      <c r="K26" s="64">
        <v>50</v>
      </c>
      <c r="L26" s="64">
        <v>50</v>
      </c>
      <c r="M26" s="64">
        <v>50</v>
      </c>
      <c r="N26" s="64">
        <v>50</v>
      </c>
      <c r="O26" s="64">
        <v>50</v>
      </c>
      <c r="P26" s="64">
        <v>50</v>
      </c>
      <c r="Q26" s="64">
        <v>50</v>
      </c>
      <c r="R26" s="82">
        <f>SUM(F27:Q27)/SUM(F26:Q26)</f>
        <v>0.29833333333333334</v>
      </c>
    </row>
    <row r="27" spans="1:18" s="1" customFormat="1" ht="54.95" customHeight="1" x14ac:dyDescent="0.25">
      <c r="A27" s="88"/>
      <c r="B27" s="80"/>
      <c r="C27" s="80"/>
      <c r="D27" s="80"/>
      <c r="E27" s="62" t="s">
        <v>43</v>
      </c>
      <c r="F27" s="8">
        <v>77</v>
      </c>
      <c r="G27" s="12">
        <v>50</v>
      </c>
      <c r="H27" s="12">
        <v>52</v>
      </c>
      <c r="I27" s="7"/>
      <c r="J27" s="7"/>
      <c r="K27" s="7"/>
      <c r="L27" s="19"/>
      <c r="M27" s="19"/>
      <c r="N27" s="19"/>
      <c r="O27" s="10"/>
      <c r="P27" s="10"/>
      <c r="Q27" s="10"/>
      <c r="R27" s="82"/>
    </row>
    <row r="28" spans="1:18" ht="54.95" customHeight="1" x14ac:dyDescent="0.25">
      <c r="A28" s="88">
        <v>1</v>
      </c>
      <c r="B28" s="80" t="s">
        <v>37</v>
      </c>
      <c r="C28" s="80" t="s">
        <v>29</v>
      </c>
      <c r="D28" s="80" t="s">
        <v>38</v>
      </c>
      <c r="E28" s="62" t="s">
        <v>42</v>
      </c>
      <c r="F28" s="67">
        <v>12</v>
      </c>
      <c r="G28" s="67">
        <v>12</v>
      </c>
      <c r="H28" s="67">
        <v>12</v>
      </c>
      <c r="I28" s="67">
        <v>12</v>
      </c>
      <c r="J28" s="67">
        <v>12</v>
      </c>
      <c r="K28" s="67">
        <v>12</v>
      </c>
      <c r="L28" s="67">
        <v>12</v>
      </c>
      <c r="M28" s="67">
        <v>12</v>
      </c>
      <c r="N28" s="67">
        <v>12</v>
      </c>
      <c r="O28" s="67">
        <v>12</v>
      </c>
      <c r="P28" s="67">
        <v>12</v>
      </c>
      <c r="Q28" s="67">
        <v>12</v>
      </c>
      <c r="R28" s="82">
        <f>SUM(F29:Q29)/SUM(F28:Q28)</f>
        <v>0.25</v>
      </c>
    </row>
    <row r="29" spans="1:18" s="1" customFormat="1" ht="54.95" customHeight="1" x14ac:dyDescent="0.25">
      <c r="A29" s="88"/>
      <c r="B29" s="80"/>
      <c r="C29" s="80"/>
      <c r="D29" s="80"/>
      <c r="E29" s="62" t="s">
        <v>43</v>
      </c>
      <c r="F29" s="12">
        <v>12</v>
      </c>
      <c r="G29" s="12">
        <v>12</v>
      </c>
      <c r="H29" s="8">
        <v>12</v>
      </c>
      <c r="I29" s="7"/>
      <c r="J29" s="7"/>
      <c r="K29" s="7"/>
      <c r="L29" s="10"/>
      <c r="M29" s="10"/>
      <c r="N29" s="10"/>
      <c r="O29" s="10"/>
      <c r="P29" s="10"/>
      <c r="Q29" s="10"/>
      <c r="R29" s="82"/>
    </row>
    <row r="30" spans="1:18" ht="54.95" customHeight="1" x14ac:dyDescent="0.25">
      <c r="A30" s="88"/>
      <c r="B30" s="80"/>
      <c r="C30" s="80" t="s">
        <v>30</v>
      </c>
      <c r="D30" s="80" t="s">
        <v>38</v>
      </c>
      <c r="E30" s="62" t="s">
        <v>42</v>
      </c>
      <c r="F30" s="64">
        <v>100</v>
      </c>
      <c r="G30" s="64">
        <v>100</v>
      </c>
      <c r="H30" s="64">
        <v>100</v>
      </c>
      <c r="I30" s="64">
        <v>100</v>
      </c>
      <c r="J30" s="64">
        <v>100</v>
      </c>
      <c r="K30" s="64">
        <v>100</v>
      </c>
      <c r="L30" s="64">
        <v>100</v>
      </c>
      <c r="M30" s="64">
        <v>100</v>
      </c>
      <c r="N30" s="64">
        <v>100</v>
      </c>
      <c r="O30" s="64">
        <v>100</v>
      </c>
      <c r="P30" s="64">
        <v>100</v>
      </c>
      <c r="Q30" s="64">
        <v>100</v>
      </c>
      <c r="R30" s="82">
        <f>SUM(F31:Q31)/SUM(F30:Q30)</f>
        <v>0.23833333333333334</v>
      </c>
    </row>
    <row r="31" spans="1:18" s="1" customFormat="1" ht="54.95" customHeight="1" x14ac:dyDescent="0.25">
      <c r="A31" s="88"/>
      <c r="B31" s="80"/>
      <c r="C31" s="80"/>
      <c r="D31" s="80"/>
      <c r="E31" s="62" t="s">
        <v>43</v>
      </c>
      <c r="F31" s="8">
        <v>100</v>
      </c>
      <c r="G31" s="12">
        <v>90</v>
      </c>
      <c r="H31" s="12">
        <v>96</v>
      </c>
      <c r="I31" s="7"/>
      <c r="J31" s="7"/>
      <c r="K31" s="7"/>
      <c r="L31" s="10"/>
      <c r="M31" s="10"/>
      <c r="N31" s="10"/>
      <c r="O31" s="10"/>
      <c r="P31" s="10"/>
      <c r="Q31" s="10"/>
      <c r="R31" s="82"/>
    </row>
    <row r="32" spans="1:18" ht="54.95" customHeight="1" x14ac:dyDescent="0.25">
      <c r="A32" s="88"/>
      <c r="B32" s="80"/>
      <c r="C32" s="80" t="s">
        <v>31</v>
      </c>
      <c r="D32" s="80" t="s">
        <v>38</v>
      </c>
      <c r="E32" s="62" t="s">
        <v>42</v>
      </c>
      <c r="F32" s="64">
        <v>100</v>
      </c>
      <c r="G32" s="64">
        <v>100</v>
      </c>
      <c r="H32" s="64">
        <v>100</v>
      </c>
      <c r="I32" s="64">
        <v>100</v>
      </c>
      <c r="J32" s="64">
        <v>100</v>
      </c>
      <c r="K32" s="64">
        <v>100</v>
      </c>
      <c r="L32" s="64">
        <v>100</v>
      </c>
      <c r="M32" s="64">
        <v>100</v>
      </c>
      <c r="N32" s="64">
        <v>100</v>
      </c>
      <c r="O32" s="64">
        <v>100</v>
      </c>
      <c r="P32" s="64">
        <v>100</v>
      </c>
      <c r="Q32" s="64">
        <v>100</v>
      </c>
      <c r="R32" s="82">
        <f>SUM(F33:Q33)/SUM(F32:Q32)</f>
        <v>0.24583333333333332</v>
      </c>
    </row>
    <row r="33" spans="1:18" s="1" customFormat="1" ht="54.95" customHeight="1" x14ac:dyDescent="0.25">
      <c r="A33" s="88"/>
      <c r="B33" s="80"/>
      <c r="C33" s="80"/>
      <c r="D33" s="80"/>
      <c r="E33" s="62" t="s">
        <v>43</v>
      </c>
      <c r="F33" s="8">
        <v>100</v>
      </c>
      <c r="G33" s="12">
        <v>95</v>
      </c>
      <c r="H33" s="12">
        <v>100</v>
      </c>
      <c r="I33" s="7"/>
      <c r="J33" s="7"/>
      <c r="K33" s="7"/>
      <c r="L33" s="10"/>
      <c r="M33" s="10"/>
      <c r="N33" s="10"/>
      <c r="O33" s="10"/>
      <c r="P33" s="10"/>
      <c r="Q33" s="10"/>
      <c r="R33" s="82"/>
    </row>
    <row r="34" spans="1:18" ht="54.95" customHeight="1" x14ac:dyDescent="0.25">
      <c r="A34" s="88"/>
      <c r="B34" s="80"/>
      <c r="C34" s="80" t="s">
        <v>32</v>
      </c>
      <c r="D34" s="80" t="s">
        <v>38</v>
      </c>
      <c r="E34" s="62" t="s">
        <v>42</v>
      </c>
      <c r="F34" s="64">
        <v>100</v>
      </c>
      <c r="G34" s="64">
        <v>100</v>
      </c>
      <c r="H34" s="64">
        <v>100</v>
      </c>
      <c r="I34" s="64">
        <v>100</v>
      </c>
      <c r="J34" s="64">
        <v>100</v>
      </c>
      <c r="K34" s="64">
        <v>100</v>
      </c>
      <c r="L34" s="64">
        <v>100</v>
      </c>
      <c r="M34" s="64">
        <v>100</v>
      </c>
      <c r="N34" s="64">
        <v>100</v>
      </c>
      <c r="O34" s="64">
        <v>100</v>
      </c>
      <c r="P34" s="64">
        <v>100</v>
      </c>
      <c r="Q34" s="64">
        <v>100</v>
      </c>
      <c r="R34" s="82">
        <f>SUM(F35:Q35)/SUM(F34:Q34)</f>
        <v>0.24416666666666667</v>
      </c>
    </row>
    <row r="35" spans="1:18" s="1" customFormat="1" ht="54.95" customHeight="1" x14ac:dyDescent="0.25">
      <c r="A35" s="88"/>
      <c r="B35" s="80"/>
      <c r="C35" s="80"/>
      <c r="D35" s="80"/>
      <c r="E35" s="62" t="s">
        <v>43</v>
      </c>
      <c r="F35" s="8">
        <v>100</v>
      </c>
      <c r="G35" s="12">
        <v>95</v>
      </c>
      <c r="H35" s="12">
        <v>98</v>
      </c>
      <c r="I35" s="7"/>
      <c r="J35" s="7"/>
      <c r="K35" s="7"/>
      <c r="L35" s="10"/>
      <c r="M35" s="10"/>
      <c r="N35" s="10"/>
      <c r="O35" s="10"/>
      <c r="P35" s="10"/>
      <c r="Q35" s="10"/>
      <c r="R35" s="82"/>
    </row>
    <row r="36" spans="1:18" ht="54.95" customHeight="1" x14ac:dyDescent="0.25">
      <c r="A36" s="88"/>
      <c r="B36" s="80"/>
      <c r="C36" s="80" t="s">
        <v>33</v>
      </c>
      <c r="D36" s="80" t="s">
        <v>38</v>
      </c>
      <c r="E36" s="62" t="s">
        <v>42</v>
      </c>
      <c r="F36" s="64">
        <v>100</v>
      </c>
      <c r="G36" s="64">
        <v>100</v>
      </c>
      <c r="H36" s="64">
        <v>100</v>
      </c>
      <c r="I36" s="64">
        <v>100</v>
      </c>
      <c r="J36" s="64">
        <v>100</v>
      </c>
      <c r="K36" s="64">
        <v>100</v>
      </c>
      <c r="L36" s="64">
        <v>100</v>
      </c>
      <c r="M36" s="64">
        <v>100</v>
      </c>
      <c r="N36" s="64">
        <v>100</v>
      </c>
      <c r="O36" s="64">
        <v>100</v>
      </c>
      <c r="P36" s="64">
        <v>100</v>
      </c>
      <c r="Q36" s="64">
        <v>100</v>
      </c>
      <c r="R36" s="82">
        <f>SUM(F37:Q37)/SUM(F36:Q36)</f>
        <v>0.22916666666666666</v>
      </c>
    </row>
    <row r="37" spans="1:18" s="1" customFormat="1" ht="54.95" customHeight="1" x14ac:dyDescent="0.25">
      <c r="A37" s="88"/>
      <c r="B37" s="80"/>
      <c r="C37" s="80"/>
      <c r="D37" s="80"/>
      <c r="E37" s="62" t="s">
        <v>43</v>
      </c>
      <c r="F37" s="8">
        <v>100</v>
      </c>
      <c r="G37" s="12">
        <v>85</v>
      </c>
      <c r="H37" s="12">
        <v>90</v>
      </c>
      <c r="I37" s="7"/>
      <c r="J37" s="7"/>
      <c r="K37" s="7"/>
      <c r="L37" s="10"/>
      <c r="M37" s="10"/>
      <c r="N37" s="10"/>
      <c r="O37" s="10"/>
      <c r="P37" s="10"/>
      <c r="Q37" s="10"/>
      <c r="R37" s="82"/>
    </row>
    <row r="38" spans="1:18" ht="54.95" customHeight="1" x14ac:dyDescent="0.25">
      <c r="A38" s="88"/>
      <c r="B38" s="80"/>
      <c r="C38" s="80" t="s">
        <v>34</v>
      </c>
      <c r="D38" s="80" t="s">
        <v>41</v>
      </c>
      <c r="E38" s="62" t="s">
        <v>42</v>
      </c>
      <c r="F38" s="64">
        <v>12</v>
      </c>
      <c r="G38" s="66">
        <v>13</v>
      </c>
      <c r="H38" s="66">
        <v>11</v>
      </c>
      <c r="I38" s="68">
        <v>11</v>
      </c>
      <c r="J38" s="68">
        <v>10</v>
      </c>
      <c r="K38" s="68">
        <v>12</v>
      </c>
      <c r="L38" s="68">
        <v>13</v>
      </c>
      <c r="M38" s="68">
        <v>13</v>
      </c>
      <c r="N38" s="68">
        <v>12</v>
      </c>
      <c r="O38" s="68">
        <v>10</v>
      </c>
      <c r="P38" s="68">
        <v>11</v>
      </c>
      <c r="Q38" s="68">
        <v>13</v>
      </c>
      <c r="R38" s="82">
        <f>SUM(F39:Q39)/SUM(F38:Q38)</f>
        <v>0.43971631205673761</v>
      </c>
    </row>
    <row r="39" spans="1:18" s="1" customFormat="1" ht="54.95" customHeight="1" x14ac:dyDescent="0.25">
      <c r="A39" s="88"/>
      <c r="B39" s="80"/>
      <c r="C39" s="80"/>
      <c r="D39" s="80"/>
      <c r="E39" s="62" t="s">
        <v>43</v>
      </c>
      <c r="F39" s="8">
        <v>18</v>
      </c>
      <c r="G39" s="12">
        <v>22</v>
      </c>
      <c r="H39" s="12">
        <v>22</v>
      </c>
      <c r="I39" s="7"/>
      <c r="J39" s="7"/>
      <c r="K39" s="7"/>
      <c r="L39" s="10"/>
      <c r="M39" s="10"/>
      <c r="N39" s="10"/>
      <c r="O39" s="10"/>
      <c r="P39" s="10"/>
      <c r="Q39" s="10"/>
      <c r="R39" s="82"/>
    </row>
    <row r="40" spans="1:18" ht="54.95" customHeight="1" x14ac:dyDescent="0.25">
      <c r="A40" s="88"/>
      <c r="B40" s="80"/>
      <c r="C40" s="80" t="s">
        <v>35</v>
      </c>
      <c r="D40" s="80" t="s">
        <v>41</v>
      </c>
      <c r="E40" s="62" t="s">
        <v>42</v>
      </c>
      <c r="F40" s="67">
        <v>12</v>
      </c>
      <c r="G40" s="67">
        <v>13</v>
      </c>
      <c r="H40" s="67">
        <v>13</v>
      </c>
      <c r="I40" s="67">
        <v>10</v>
      </c>
      <c r="J40" s="67">
        <v>10</v>
      </c>
      <c r="K40" s="67">
        <v>11</v>
      </c>
      <c r="L40" s="67">
        <v>12</v>
      </c>
      <c r="M40" s="67">
        <v>12</v>
      </c>
      <c r="N40" s="67">
        <v>13</v>
      </c>
      <c r="O40" s="67">
        <v>13</v>
      </c>
      <c r="P40" s="67">
        <v>12</v>
      </c>
      <c r="Q40" s="67">
        <v>10</v>
      </c>
      <c r="R40" s="82">
        <f>SUM(F41:Q41)/SUM(F40:Q40)</f>
        <v>0.43262411347517732</v>
      </c>
    </row>
    <row r="41" spans="1:18" s="1" customFormat="1" ht="54.95" customHeight="1" x14ac:dyDescent="0.25">
      <c r="A41" s="88"/>
      <c r="B41" s="80"/>
      <c r="C41" s="80"/>
      <c r="D41" s="80"/>
      <c r="E41" s="62" t="s">
        <v>43</v>
      </c>
      <c r="F41" s="8">
        <v>15</v>
      </c>
      <c r="G41" s="12">
        <v>23</v>
      </c>
      <c r="H41" s="12">
        <v>23</v>
      </c>
      <c r="I41" s="7"/>
      <c r="J41" s="7"/>
      <c r="K41" s="7"/>
      <c r="L41" s="10"/>
      <c r="M41" s="10"/>
      <c r="N41" s="10"/>
      <c r="O41" s="10"/>
      <c r="P41" s="10"/>
      <c r="Q41" s="10"/>
      <c r="R41" s="82"/>
    </row>
    <row r="42" spans="1:18" ht="54.95" customHeight="1" x14ac:dyDescent="0.25">
      <c r="A42" s="88"/>
      <c r="B42" s="80"/>
      <c r="C42" s="80" t="s">
        <v>36</v>
      </c>
      <c r="D42" s="80" t="s">
        <v>41</v>
      </c>
      <c r="E42" s="62" t="s">
        <v>42</v>
      </c>
      <c r="F42" s="67">
        <v>650</v>
      </c>
      <c r="G42" s="67">
        <v>650</v>
      </c>
      <c r="H42" s="67">
        <v>650</v>
      </c>
      <c r="I42" s="67">
        <v>650</v>
      </c>
      <c r="J42" s="67">
        <v>650</v>
      </c>
      <c r="K42" s="67">
        <v>650</v>
      </c>
      <c r="L42" s="67">
        <v>650</v>
      </c>
      <c r="M42" s="67">
        <v>650</v>
      </c>
      <c r="N42" s="67">
        <v>650</v>
      </c>
      <c r="O42" s="67">
        <v>650</v>
      </c>
      <c r="P42" s="67">
        <v>650</v>
      </c>
      <c r="Q42" s="67">
        <v>650</v>
      </c>
      <c r="R42" s="82">
        <f t="shared" ref="R42:R106" si="0">SUM(F43:Q43)/SUM(F42:Q42)</f>
        <v>0.45871794871794874</v>
      </c>
    </row>
    <row r="43" spans="1:18" ht="54.95" customHeight="1" thickBot="1" x14ac:dyDescent="0.3">
      <c r="A43" s="89"/>
      <c r="B43" s="84"/>
      <c r="C43" s="84"/>
      <c r="D43" s="84"/>
      <c r="E43" s="63" t="s">
        <v>43</v>
      </c>
      <c r="F43" s="102">
        <v>1318</v>
      </c>
      <c r="G43" s="103">
        <v>1159</v>
      </c>
      <c r="H43" s="103">
        <v>1101</v>
      </c>
      <c r="I43" s="104"/>
      <c r="J43" s="104"/>
      <c r="K43" s="104"/>
      <c r="L43" s="105"/>
      <c r="M43" s="105"/>
      <c r="N43" s="105"/>
      <c r="O43" s="105"/>
      <c r="P43" s="105"/>
      <c r="Q43" s="105"/>
      <c r="R43" s="83"/>
    </row>
    <row r="44" spans="1:18" ht="88.5" customHeight="1" x14ac:dyDescent="0.25">
      <c r="A44" s="77">
        <v>1</v>
      </c>
      <c r="B44" s="74" t="s">
        <v>44</v>
      </c>
      <c r="C44" s="74" t="s">
        <v>65</v>
      </c>
      <c r="D44" s="100" t="s">
        <v>56</v>
      </c>
      <c r="E44" s="73" t="s">
        <v>42</v>
      </c>
      <c r="F44" s="90">
        <v>7</v>
      </c>
      <c r="G44" s="101">
        <v>7</v>
      </c>
      <c r="H44" s="101">
        <v>7</v>
      </c>
      <c r="I44" s="101">
        <v>7</v>
      </c>
      <c r="J44" s="101">
        <v>7</v>
      </c>
      <c r="K44" s="101">
        <v>7</v>
      </c>
      <c r="L44" s="101">
        <v>7</v>
      </c>
      <c r="M44" s="101">
        <v>7</v>
      </c>
      <c r="N44" s="101">
        <v>7</v>
      </c>
      <c r="O44" s="101">
        <v>7</v>
      </c>
      <c r="P44" s="101">
        <v>7</v>
      </c>
      <c r="Q44" s="101">
        <v>7</v>
      </c>
      <c r="R44" s="86">
        <f t="shared" si="0"/>
        <v>0.25</v>
      </c>
    </row>
    <row r="45" spans="1:18" ht="77.25" customHeight="1" x14ac:dyDescent="0.25">
      <c r="A45" s="88"/>
      <c r="B45" s="80"/>
      <c r="C45" s="80"/>
      <c r="D45" s="81"/>
      <c r="E45" s="62" t="s">
        <v>43</v>
      </c>
      <c r="F45" s="8">
        <v>7</v>
      </c>
      <c r="G45" s="8">
        <v>7</v>
      </c>
      <c r="H45" s="8">
        <v>7</v>
      </c>
      <c r="I45" s="15"/>
      <c r="J45" s="15"/>
      <c r="K45" s="9"/>
      <c r="L45" s="19"/>
      <c r="M45" s="19"/>
      <c r="N45" s="19"/>
      <c r="O45" s="10"/>
      <c r="P45" s="10"/>
      <c r="Q45" s="10"/>
      <c r="R45" s="82"/>
    </row>
    <row r="46" spans="1:18" ht="54.95" customHeight="1" x14ac:dyDescent="0.25">
      <c r="A46" s="88"/>
      <c r="B46" s="80"/>
      <c r="C46" s="80" t="s">
        <v>45</v>
      </c>
      <c r="D46" s="81" t="s">
        <v>57</v>
      </c>
      <c r="E46" s="61" t="s">
        <v>42</v>
      </c>
      <c r="F46" s="68">
        <v>157</v>
      </c>
      <c r="G46" s="68">
        <v>140</v>
      </c>
      <c r="H46" s="68">
        <v>154</v>
      </c>
      <c r="I46" s="68">
        <v>151</v>
      </c>
      <c r="J46" s="68">
        <v>154</v>
      </c>
      <c r="K46" s="68">
        <v>150</v>
      </c>
      <c r="L46" s="68">
        <v>159</v>
      </c>
      <c r="M46" s="68">
        <v>153</v>
      </c>
      <c r="N46" s="68">
        <v>151</v>
      </c>
      <c r="O46" s="68">
        <v>155</v>
      </c>
      <c r="P46" s="68">
        <v>149</v>
      </c>
      <c r="Q46" s="68">
        <v>159</v>
      </c>
      <c r="R46" s="82">
        <f t="shared" si="0"/>
        <v>0.30131004366812225</v>
      </c>
    </row>
    <row r="47" spans="1:18" ht="54.95" customHeight="1" x14ac:dyDescent="0.25">
      <c r="A47" s="88"/>
      <c r="B47" s="80"/>
      <c r="C47" s="80"/>
      <c r="D47" s="81"/>
      <c r="E47" s="62" t="s">
        <v>43</v>
      </c>
      <c r="F47" s="17">
        <v>172</v>
      </c>
      <c r="G47" s="17">
        <v>170</v>
      </c>
      <c r="H47" s="17">
        <v>210</v>
      </c>
      <c r="I47" s="18"/>
      <c r="J47" s="18"/>
      <c r="K47" s="27"/>
      <c r="L47" s="16"/>
      <c r="M47" s="16"/>
      <c r="N47" s="16"/>
      <c r="O47" s="16"/>
      <c r="P47" s="16"/>
      <c r="Q47" s="16"/>
      <c r="R47" s="82"/>
    </row>
    <row r="48" spans="1:18" ht="54.95" customHeight="1" x14ac:dyDescent="0.25">
      <c r="A48" s="88"/>
      <c r="B48" s="80"/>
      <c r="C48" s="80" t="s">
        <v>46</v>
      </c>
      <c r="D48" s="81" t="s">
        <v>58</v>
      </c>
      <c r="E48" s="62" t="s">
        <v>42</v>
      </c>
      <c r="F48" s="64">
        <v>1804</v>
      </c>
      <c r="G48" s="66">
        <v>1742</v>
      </c>
      <c r="H48" s="66">
        <v>1774</v>
      </c>
      <c r="I48" s="66">
        <v>1404</v>
      </c>
      <c r="J48" s="66">
        <v>1603</v>
      </c>
      <c r="K48" s="66">
        <v>1504</v>
      </c>
      <c r="L48" s="66">
        <v>1725</v>
      </c>
      <c r="M48" s="66">
        <v>1713</v>
      </c>
      <c r="N48" s="66">
        <v>1604</v>
      </c>
      <c r="O48" s="66">
        <v>1424</v>
      </c>
      <c r="P48" s="66">
        <v>1388</v>
      </c>
      <c r="Q48" s="66">
        <v>1785</v>
      </c>
      <c r="R48" s="82">
        <f t="shared" si="0"/>
        <v>0.26050333846944018</v>
      </c>
    </row>
    <row r="49" spans="1:18" ht="54.95" customHeight="1" x14ac:dyDescent="0.25">
      <c r="A49" s="88"/>
      <c r="B49" s="80"/>
      <c r="C49" s="80"/>
      <c r="D49" s="81"/>
      <c r="E49" s="62" t="s">
        <v>43</v>
      </c>
      <c r="F49" s="8">
        <v>1583</v>
      </c>
      <c r="G49" s="12">
        <v>1599</v>
      </c>
      <c r="H49" s="12">
        <v>1890</v>
      </c>
      <c r="I49" s="15"/>
      <c r="J49" s="15"/>
      <c r="K49" s="9"/>
      <c r="L49" s="19"/>
      <c r="M49" s="19"/>
      <c r="N49" s="19"/>
      <c r="O49" s="10"/>
      <c r="P49" s="10"/>
      <c r="Q49" s="10"/>
      <c r="R49" s="82"/>
    </row>
    <row r="50" spans="1:18" ht="54.95" customHeight="1" x14ac:dyDescent="0.25">
      <c r="A50" s="88"/>
      <c r="B50" s="80"/>
      <c r="C50" s="80" t="s">
        <v>47</v>
      </c>
      <c r="D50" s="81" t="s">
        <v>59</v>
      </c>
      <c r="E50" s="62" t="s">
        <v>42</v>
      </c>
      <c r="F50" s="64">
        <v>1861</v>
      </c>
      <c r="G50" s="64">
        <v>1960</v>
      </c>
      <c r="H50" s="64">
        <v>2004</v>
      </c>
      <c r="I50" s="64">
        <v>2099</v>
      </c>
      <c r="J50" s="64">
        <v>1822</v>
      </c>
      <c r="K50" s="64">
        <v>1883</v>
      </c>
      <c r="L50" s="64">
        <v>1934</v>
      </c>
      <c r="M50" s="64">
        <v>2306</v>
      </c>
      <c r="N50" s="64">
        <v>1812</v>
      </c>
      <c r="O50" s="64">
        <v>1804</v>
      </c>
      <c r="P50" s="64">
        <v>1860</v>
      </c>
      <c r="Q50" s="64">
        <v>1782</v>
      </c>
      <c r="R50" s="82">
        <f t="shared" si="0"/>
        <v>0.26704717429843905</v>
      </c>
    </row>
    <row r="51" spans="1:18" ht="54.95" customHeight="1" x14ac:dyDescent="0.25">
      <c r="A51" s="88"/>
      <c r="B51" s="80"/>
      <c r="C51" s="80"/>
      <c r="D51" s="81"/>
      <c r="E51" s="62" t="s">
        <v>43</v>
      </c>
      <c r="F51" s="17">
        <v>2015</v>
      </c>
      <c r="G51" s="17">
        <v>2036</v>
      </c>
      <c r="H51" s="17">
        <v>2125</v>
      </c>
      <c r="I51" s="17"/>
      <c r="J51" s="17"/>
      <c r="K51" s="17"/>
      <c r="L51" s="17"/>
      <c r="M51" s="17"/>
      <c r="N51" s="17"/>
      <c r="O51" s="8"/>
      <c r="P51" s="8"/>
      <c r="Q51" s="8"/>
      <c r="R51" s="82"/>
    </row>
    <row r="52" spans="1:18" ht="54.95" customHeight="1" x14ac:dyDescent="0.25">
      <c r="A52" s="88"/>
      <c r="B52" s="80"/>
      <c r="C52" s="80" t="s">
        <v>48</v>
      </c>
      <c r="D52" s="81" t="s">
        <v>38</v>
      </c>
      <c r="E52" s="62" t="s">
        <v>42</v>
      </c>
      <c r="F52" s="64">
        <v>19</v>
      </c>
      <c r="G52" s="64">
        <v>14</v>
      </c>
      <c r="H52" s="64">
        <v>17</v>
      </c>
      <c r="I52" s="64">
        <v>30</v>
      </c>
      <c r="J52" s="64">
        <v>14</v>
      </c>
      <c r="K52" s="64">
        <v>17</v>
      </c>
      <c r="L52" s="64">
        <v>30</v>
      </c>
      <c r="M52" s="64">
        <v>31</v>
      </c>
      <c r="N52" s="64">
        <v>20</v>
      </c>
      <c r="O52" s="64">
        <v>65</v>
      </c>
      <c r="P52" s="64">
        <v>14</v>
      </c>
      <c r="Q52" s="64">
        <v>14</v>
      </c>
      <c r="R52" s="82">
        <f t="shared" si="0"/>
        <v>0.17192982456140352</v>
      </c>
    </row>
    <row r="53" spans="1:18" ht="54.95" customHeight="1" x14ac:dyDescent="0.25">
      <c r="A53" s="88"/>
      <c r="B53" s="80"/>
      <c r="C53" s="80"/>
      <c r="D53" s="81"/>
      <c r="E53" s="62" t="s">
        <v>43</v>
      </c>
      <c r="F53" s="17">
        <v>18</v>
      </c>
      <c r="G53" s="17">
        <v>14</v>
      </c>
      <c r="H53" s="17">
        <v>17</v>
      </c>
      <c r="I53" s="11"/>
      <c r="J53" s="11"/>
      <c r="K53" s="11"/>
      <c r="L53" s="17"/>
      <c r="M53" s="17"/>
      <c r="N53" s="17"/>
      <c r="O53" s="8"/>
      <c r="P53" s="8"/>
      <c r="Q53" s="8"/>
      <c r="R53" s="82"/>
    </row>
    <row r="54" spans="1:18" ht="54.95" customHeight="1" x14ac:dyDescent="0.25">
      <c r="A54" s="88"/>
      <c r="B54" s="80"/>
      <c r="C54" s="80" t="s">
        <v>49</v>
      </c>
      <c r="D54" s="81" t="s">
        <v>38</v>
      </c>
      <c r="E54" s="62" t="s">
        <v>42</v>
      </c>
      <c r="F54" s="64">
        <v>130</v>
      </c>
      <c r="G54" s="64">
        <v>116</v>
      </c>
      <c r="H54" s="64">
        <v>157</v>
      </c>
      <c r="I54" s="64">
        <v>152</v>
      </c>
      <c r="J54" s="64">
        <v>119</v>
      </c>
      <c r="K54" s="64">
        <v>124</v>
      </c>
      <c r="L54" s="64">
        <v>161</v>
      </c>
      <c r="M54" s="64">
        <v>146</v>
      </c>
      <c r="N54" s="64">
        <v>127</v>
      </c>
      <c r="O54" s="64">
        <v>165</v>
      </c>
      <c r="P54" s="64">
        <v>115</v>
      </c>
      <c r="Q54" s="64">
        <v>141</v>
      </c>
      <c r="R54" s="82">
        <f t="shared" si="0"/>
        <v>0.23169993950393225</v>
      </c>
    </row>
    <row r="55" spans="1:18" ht="54.95" customHeight="1" x14ac:dyDescent="0.25">
      <c r="A55" s="88"/>
      <c r="B55" s="80"/>
      <c r="C55" s="80"/>
      <c r="D55" s="81"/>
      <c r="E55" s="62" t="s">
        <v>43</v>
      </c>
      <c r="F55" s="17">
        <v>110</v>
      </c>
      <c r="G55" s="17">
        <v>107</v>
      </c>
      <c r="H55" s="17">
        <v>166</v>
      </c>
      <c r="I55" s="11"/>
      <c r="J55" s="11"/>
      <c r="K55" s="11"/>
      <c r="L55" s="17"/>
      <c r="M55" s="17"/>
      <c r="N55" s="17"/>
      <c r="O55" s="8"/>
      <c r="P55" s="8"/>
      <c r="Q55" s="8"/>
      <c r="R55" s="82"/>
    </row>
    <row r="56" spans="1:18" ht="54.95" customHeight="1" x14ac:dyDescent="0.25">
      <c r="A56" s="88"/>
      <c r="B56" s="80"/>
      <c r="C56" s="80" t="s">
        <v>50</v>
      </c>
      <c r="D56" s="81" t="s">
        <v>60</v>
      </c>
      <c r="E56" s="62" t="s">
        <v>42</v>
      </c>
      <c r="F56" s="64">
        <v>36</v>
      </c>
      <c r="G56" s="64">
        <v>36</v>
      </c>
      <c r="H56" s="64">
        <v>36</v>
      </c>
      <c r="I56" s="64">
        <v>37</v>
      </c>
      <c r="J56" s="64">
        <v>37</v>
      </c>
      <c r="K56" s="64">
        <v>36</v>
      </c>
      <c r="L56" s="64">
        <v>36</v>
      </c>
      <c r="M56" s="64">
        <v>36</v>
      </c>
      <c r="N56" s="64">
        <v>36</v>
      </c>
      <c r="O56" s="64">
        <v>37</v>
      </c>
      <c r="P56" s="64">
        <v>37</v>
      </c>
      <c r="Q56" s="64">
        <v>37</v>
      </c>
      <c r="R56" s="82">
        <f t="shared" si="0"/>
        <v>0.24713958810068651</v>
      </c>
    </row>
    <row r="57" spans="1:18" ht="54.95" customHeight="1" x14ac:dyDescent="0.25">
      <c r="A57" s="88"/>
      <c r="B57" s="80"/>
      <c r="C57" s="80"/>
      <c r="D57" s="81"/>
      <c r="E57" s="62" t="s">
        <v>43</v>
      </c>
      <c r="F57" s="17">
        <v>36</v>
      </c>
      <c r="G57" s="17">
        <v>36</v>
      </c>
      <c r="H57" s="17">
        <v>36</v>
      </c>
      <c r="I57" s="17"/>
      <c r="J57" s="17"/>
      <c r="K57" s="17"/>
      <c r="L57" s="17"/>
      <c r="M57" s="17"/>
      <c r="N57" s="17"/>
      <c r="O57" s="8"/>
      <c r="P57" s="8"/>
      <c r="Q57" s="8"/>
      <c r="R57" s="82"/>
    </row>
    <row r="58" spans="1:18" ht="54.95" customHeight="1" x14ac:dyDescent="0.25">
      <c r="A58" s="88"/>
      <c r="B58" s="80"/>
      <c r="C58" s="80" t="s">
        <v>51</v>
      </c>
      <c r="D58" s="81" t="s">
        <v>61</v>
      </c>
      <c r="E58" s="62" t="s">
        <v>42</v>
      </c>
      <c r="F58" s="64">
        <v>515</v>
      </c>
      <c r="G58" s="64">
        <v>515</v>
      </c>
      <c r="H58" s="64">
        <v>515</v>
      </c>
      <c r="I58" s="64">
        <v>515</v>
      </c>
      <c r="J58" s="64">
        <v>515</v>
      </c>
      <c r="K58" s="64">
        <v>515</v>
      </c>
      <c r="L58" s="64">
        <v>515</v>
      </c>
      <c r="M58" s="64">
        <v>515</v>
      </c>
      <c r="N58" s="64">
        <v>515</v>
      </c>
      <c r="O58" s="64">
        <v>815</v>
      </c>
      <c r="P58" s="64">
        <v>515</v>
      </c>
      <c r="Q58" s="64">
        <v>505</v>
      </c>
      <c r="R58" s="82">
        <f t="shared" si="0"/>
        <v>0.25533230293663062</v>
      </c>
    </row>
    <row r="59" spans="1:18" ht="54.95" customHeight="1" x14ac:dyDescent="0.25">
      <c r="A59" s="88"/>
      <c r="B59" s="80"/>
      <c r="C59" s="80"/>
      <c r="D59" s="81"/>
      <c r="E59" s="62" t="s">
        <v>43</v>
      </c>
      <c r="F59" s="17">
        <v>521</v>
      </c>
      <c r="G59" s="17">
        <v>617</v>
      </c>
      <c r="H59" s="17">
        <v>514</v>
      </c>
      <c r="I59" s="17"/>
      <c r="J59" s="17"/>
      <c r="K59" s="17"/>
      <c r="L59" s="17"/>
      <c r="M59" s="17"/>
      <c r="N59" s="17"/>
      <c r="O59" s="8"/>
      <c r="P59" s="8"/>
      <c r="Q59" s="8"/>
      <c r="R59" s="82"/>
    </row>
    <row r="60" spans="1:18" ht="54.95" customHeight="1" x14ac:dyDescent="0.25">
      <c r="A60" s="75">
        <v>1</v>
      </c>
      <c r="B60" s="80" t="s">
        <v>44</v>
      </c>
      <c r="C60" s="80" t="s">
        <v>52</v>
      </c>
      <c r="D60" s="81" t="s">
        <v>62</v>
      </c>
      <c r="E60" s="62" t="s">
        <v>42</v>
      </c>
      <c r="F60" s="68">
        <v>123</v>
      </c>
      <c r="G60" s="68">
        <v>123</v>
      </c>
      <c r="H60" s="68">
        <v>123</v>
      </c>
      <c r="I60" s="68">
        <v>123</v>
      </c>
      <c r="J60" s="68">
        <v>123</v>
      </c>
      <c r="K60" s="68">
        <v>123</v>
      </c>
      <c r="L60" s="68">
        <v>123</v>
      </c>
      <c r="M60" s="68">
        <v>123</v>
      </c>
      <c r="N60" s="68">
        <v>123</v>
      </c>
      <c r="O60" s="68">
        <v>123</v>
      </c>
      <c r="P60" s="68">
        <v>123</v>
      </c>
      <c r="Q60" s="68">
        <v>123</v>
      </c>
      <c r="R60" s="82">
        <f t="shared" si="0"/>
        <v>0.30758807588075882</v>
      </c>
    </row>
    <row r="61" spans="1:18" ht="54.95" customHeight="1" x14ac:dyDescent="0.25">
      <c r="A61" s="76"/>
      <c r="B61" s="80"/>
      <c r="C61" s="80"/>
      <c r="D61" s="81"/>
      <c r="E61" s="62" t="s">
        <v>43</v>
      </c>
      <c r="F61" s="28">
        <v>114</v>
      </c>
      <c r="G61" s="20">
        <v>141</v>
      </c>
      <c r="H61" s="20">
        <v>199</v>
      </c>
      <c r="I61" s="21"/>
      <c r="J61" s="21"/>
      <c r="K61" s="21"/>
      <c r="L61" s="20"/>
      <c r="M61" s="20"/>
      <c r="N61" s="20"/>
      <c r="O61" s="20"/>
      <c r="P61" s="20"/>
      <c r="Q61" s="20"/>
      <c r="R61" s="82"/>
    </row>
    <row r="62" spans="1:18" ht="54.95" customHeight="1" x14ac:dyDescent="0.25">
      <c r="A62" s="76"/>
      <c r="B62" s="80"/>
      <c r="C62" s="80" t="s">
        <v>53</v>
      </c>
      <c r="D62" s="81" t="s">
        <v>63</v>
      </c>
      <c r="E62" s="62" t="s">
        <v>42</v>
      </c>
      <c r="F62" s="68">
        <v>81</v>
      </c>
      <c r="G62" s="68">
        <v>131</v>
      </c>
      <c r="H62" s="68">
        <v>216</v>
      </c>
      <c r="I62" s="68">
        <v>81</v>
      </c>
      <c r="J62" s="68">
        <v>131</v>
      </c>
      <c r="K62" s="68">
        <v>81</v>
      </c>
      <c r="L62" s="68">
        <v>81</v>
      </c>
      <c r="M62" s="68">
        <v>131</v>
      </c>
      <c r="N62" s="68">
        <v>81</v>
      </c>
      <c r="O62" s="68">
        <v>216</v>
      </c>
      <c r="P62" s="68">
        <v>131</v>
      </c>
      <c r="Q62" s="68">
        <v>81</v>
      </c>
      <c r="R62" s="82">
        <f t="shared" si="0"/>
        <v>0.19972260748959778</v>
      </c>
    </row>
    <row r="63" spans="1:18" ht="54.95" customHeight="1" x14ac:dyDescent="0.25">
      <c r="A63" s="76"/>
      <c r="B63" s="80"/>
      <c r="C63" s="80"/>
      <c r="D63" s="81"/>
      <c r="E63" s="62" t="s">
        <v>43</v>
      </c>
      <c r="F63" s="13">
        <v>74</v>
      </c>
      <c r="G63" s="15">
        <v>128</v>
      </c>
      <c r="H63" s="15">
        <v>86</v>
      </c>
      <c r="I63" s="14"/>
      <c r="J63" s="14"/>
      <c r="K63" s="14"/>
      <c r="L63" s="20"/>
      <c r="M63" s="20"/>
      <c r="N63" s="20"/>
      <c r="O63" s="20"/>
      <c r="P63" s="20"/>
      <c r="Q63" s="20"/>
      <c r="R63" s="82"/>
    </row>
    <row r="64" spans="1:18" ht="54.95" customHeight="1" x14ac:dyDescent="0.25">
      <c r="A64" s="76"/>
      <c r="B64" s="80"/>
      <c r="C64" s="80" t="s">
        <v>54</v>
      </c>
      <c r="D64" s="81" t="s">
        <v>64</v>
      </c>
      <c r="E64" s="62" t="s">
        <v>42</v>
      </c>
      <c r="F64" s="68">
        <v>791</v>
      </c>
      <c r="G64" s="68">
        <v>1001</v>
      </c>
      <c r="H64" s="68">
        <v>1110</v>
      </c>
      <c r="I64" s="68">
        <v>1112</v>
      </c>
      <c r="J64" s="68">
        <v>1110</v>
      </c>
      <c r="K64" s="68">
        <v>790</v>
      </c>
      <c r="L64" s="68">
        <v>831</v>
      </c>
      <c r="M64" s="68">
        <v>1091</v>
      </c>
      <c r="N64" s="68">
        <v>1090</v>
      </c>
      <c r="O64" s="68">
        <v>1091</v>
      </c>
      <c r="P64" s="68">
        <v>1090</v>
      </c>
      <c r="Q64" s="68">
        <v>913</v>
      </c>
      <c r="R64" s="82">
        <f t="shared" si="0"/>
        <v>0.29841930116472548</v>
      </c>
    </row>
    <row r="65" spans="1:18" ht="54.95" customHeight="1" x14ac:dyDescent="0.25">
      <c r="A65" s="76"/>
      <c r="B65" s="80"/>
      <c r="C65" s="80"/>
      <c r="D65" s="81"/>
      <c r="E65" s="62" t="s">
        <v>43</v>
      </c>
      <c r="F65" s="13">
        <v>822</v>
      </c>
      <c r="G65" s="15">
        <v>1677</v>
      </c>
      <c r="H65" s="15">
        <v>1088</v>
      </c>
      <c r="I65" s="14"/>
      <c r="J65" s="14"/>
      <c r="K65" s="14"/>
      <c r="L65" s="20"/>
      <c r="M65" s="20"/>
      <c r="N65" s="20"/>
      <c r="O65" s="20"/>
      <c r="P65" s="20"/>
      <c r="Q65" s="20"/>
      <c r="R65" s="82"/>
    </row>
    <row r="66" spans="1:18" ht="54.95" customHeight="1" x14ac:dyDescent="0.25">
      <c r="A66" s="76"/>
      <c r="B66" s="80"/>
      <c r="C66" s="80" t="s">
        <v>55</v>
      </c>
      <c r="D66" s="81" t="s">
        <v>64</v>
      </c>
      <c r="E66" s="62" t="s">
        <v>42</v>
      </c>
      <c r="F66" s="68">
        <v>149</v>
      </c>
      <c r="G66" s="68">
        <v>249</v>
      </c>
      <c r="H66" s="68">
        <v>251</v>
      </c>
      <c r="I66" s="68">
        <v>249</v>
      </c>
      <c r="J66" s="68">
        <v>249</v>
      </c>
      <c r="K66" s="68">
        <v>251</v>
      </c>
      <c r="L66" s="68">
        <v>249</v>
      </c>
      <c r="M66" s="68">
        <v>249</v>
      </c>
      <c r="N66" s="68">
        <v>251</v>
      </c>
      <c r="O66" s="68">
        <v>249</v>
      </c>
      <c r="P66" s="68">
        <v>249</v>
      </c>
      <c r="Q66" s="68">
        <v>251</v>
      </c>
      <c r="R66" s="82">
        <f t="shared" si="0"/>
        <v>0.19337016574585636</v>
      </c>
    </row>
    <row r="67" spans="1:18" ht="54.95" customHeight="1" thickBot="1" x14ac:dyDescent="0.3">
      <c r="A67" s="79"/>
      <c r="B67" s="84"/>
      <c r="C67" s="84"/>
      <c r="D67" s="85"/>
      <c r="E67" s="63" t="s">
        <v>43</v>
      </c>
      <c r="F67" s="107">
        <v>137</v>
      </c>
      <c r="G67" s="108">
        <v>202</v>
      </c>
      <c r="H67" s="108">
        <v>221</v>
      </c>
      <c r="I67" s="109"/>
      <c r="J67" s="109"/>
      <c r="K67" s="109"/>
      <c r="L67" s="110"/>
      <c r="M67" s="110"/>
      <c r="N67" s="110"/>
      <c r="O67" s="110"/>
      <c r="P67" s="110"/>
      <c r="Q67" s="110"/>
      <c r="R67" s="83"/>
    </row>
    <row r="68" spans="1:18" ht="54.95" customHeight="1" x14ac:dyDescent="0.25">
      <c r="A68" s="78">
        <v>1</v>
      </c>
      <c r="B68" s="74" t="s">
        <v>66</v>
      </c>
      <c r="C68" s="74" t="s">
        <v>67</v>
      </c>
      <c r="D68" s="100" t="s">
        <v>38</v>
      </c>
      <c r="E68" s="73" t="s">
        <v>42</v>
      </c>
      <c r="F68" s="106">
        <v>21</v>
      </c>
      <c r="G68" s="106">
        <v>20</v>
      </c>
      <c r="H68" s="106">
        <v>20</v>
      </c>
      <c r="I68" s="106">
        <v>21</v>
      </c>
      <c r="J68" s="106">
        <v>20</v>
      </c>
      <c r="K68" s="106">
        <v>20</v>
      </c>
      <c r="L68" s="106">
        <v>21</v>
      </c>
      <c r="M68" s="106">
        <v>20</v>
      </c>
      <c r="N68" s="106">
        <v>20</v>
      </c>
      <c r="O68" s="106">
        <v>21</v>
      </c>
      <c r="P68" s="106">
        <v>20</v>
      </c>
      <c r="Q68" s="106">
        <v>20</v>
      </c>
      <c r="R68" s="86">
        <f t="shared" si="0"/>
        <v>0.28278688524590162</v>
      </c>
    </row>
    <row r="69" spans="1:18" ht="54.95" customHeight="1" x14ac:dyDescent="0.25">
      <c r="A69" s="76"/>
      <c r="B69" s="80"/>
      <c r="C69" s="80"/>
      <c r="D69" s="81"/>
      <c r="E69" s="62" t="s">
        <v>43</v>
      </c>
      <c r="F69" s="23">
        <v>27</v>
      </c>
      <c r="G69" s="23">
        <v>22</v>
      </c>
      <c r="H69" s="23">
        <v>20</v>
      </c>
      <c r="I69" s="23"/>
      <c r="J69" s="23"/>
      <c r="K69" s="23"/>
      <c r="L69" s="23"/>
      <c r="M69" s="23"/>
      <c r="N69" s="23"/>
      <c r="O69" s="22"/>
      <c r="P69" s="22"/>
      <c r="Q69" s="22"/>
      <c r="R69" s="82"/>
    </row>
    <row r="70" spans="1:18" ht="54.95" customHeight="1" x14ac:dyDescent="0.25">
      <c r="A70" s="76"/>
      <c r="B70" s="80"/>
      <c r="C70" s="80" t="s">
        <v>68</v>
      </c>
      <c r="D70" s="81" t="s">
        <v>38</v>
      </c>
      <c r="E70" s="61" t="s">
        <v>42</v>
      </c>
      <c r="F70" s="68">
        <v>5</v>
      </c>
      <c r="G70" s="68">
        <v>5</v>
      </c>
      <c r="H70" s="68">
        <v>5</v>
      </c>
      <c r="I70" s="68">
        <v>5</v>
      </c>
      <c r="J70" s="68">
        <v>5</v>
      </c>
      <c r="K70" s="68">
        <v>5</v>
      </c>
      <c r="L70" s="68">
        <v>5</v>
      </c>
      <c r="M70" s="68">
        <v>5</v>
      </c>
      <c r="N70" s="68">
        <v>5</v>
      </c>
      <c r="O70" s="68">
        <v>5</v>
      </c>
      <c r="P70" s="68">
        <v>5</v>
      </c>
      <c r="Q70" s="68">
        <v>5</v>
      </c>
      <c r="R70" s="82">
        <f t="shared" si="0"/>
        <v>0.25</v>
      </c>
    </row>
    <row r="71" spans="1:18" ht="54.95" customHeight="1" x14ac:dyDescent="0.25">
      <c r="A71" s="76"/>
      <c r="B71" s="80"/>
      <c r="C71" s="80"/>
      <c r="D71" s="81"/>
      <c r="E71" s="62" t="s">
        <v>43</v>
      </c>
      <c r="F71" s="13">
        <v>5</v>
      </c>
      <c r="G71" s="15">
        <v>5</v>
      </c>
      <c r="H71" s="15">
        <v>5</v>
      </c>
      <c r="I71" s="14"/>
      <c r="J71" s="14"/>
      <c r="K71" s="14"/>
      <c r="L71" s="20"/>
      <c r="M71" s="20"/>
      <c r="N71" s="20"/>
      <c r="O71" s="20"/>
      <c r="P71" s="20"/>
      <c r="Q71" s="20"/>
      <c r="R71" s="82"/>
    </row>
    <row r="72" spans="1:18" ht="54.95" customHeight="1" x14ac:dyDescent="0.25">
      <c r="A72" s="76"/>
      <c r="B72" s="80"/>
      <c r="C72" s="80" t="s">
        <v>69</v>
      </c>
      <c r="D72" s="81" t="s">
        <v>38</v>
      </c>
      <c r="E72" s="62" t="s">
        <v>42</v>
      </c>
      <c r="F72" s="68">
        <v>2</v>
      </c>
      <c r="G72" s="68">
        <v>2</v>
      </c>
      <c r="H72" s="68">
        <v>2</v>
      </c>
      <c r="I72" s="68">
        <v>2</v>
      </c>
      <c r="J72" s="68">
        <v>2</v>
      </c>
      <c r="K72" s="68">
        <v>2</v>
      </c>
      <c r="L72" s="68">
        <v>2</v>
      </c>
      <c r="M72" s="68">
        <v>2</v>
      </c>
      <c r="N72" s="68">
        <v>2</v>
      </c>
      <c r="O72" s="68">
        <v>2</v>
      </c>
      <c r="P72" s="68">
        <v>2</v>
      </c>
      <c r="Q72" s="68">
        <v>2</v>
      </c>
      <c r="R72" s="82">
        <f t="shared" si="0"/>
        <v>0</v>
      </c>
    </row>
    <row r="73" spans="1:18" ht="54.95" customHeight="1" x14ac:dyDescent="0.25">
      <c r="A73" s="76"/>
      <c r="B73" s="80"/>
      <c r="C73" s="80"/>
      <c r="D73" s="81"/>
      <c r="E73" s="62" t="s">
        <v>43</v>
      </c>
      <c r="F73" s="13">
        <v>0</v>
      </c>
      <c r="G73" s="15">
        <v>0</v>
      </c>
      <c r="H73" s="15">
        <v>0</v>
      </c>
      <c r="I73" s="14"/>
      <c r="J73" s="14"/>
      <c r="K73" s="14"/>
      <c r="L73" s="20"/>
      <c r="M73" s="20"/>
      <c r="N73" s="20"/>
      <c r="O73" s="20"/>
      <c r="P73" s="20"/>
      <c r="Q73" s="20"/>
      <c r="R73" s="82"/>
    </row>
    <row r="74" spans="1:18" ht="54.95" customHeight="1" x14ac:dyDescent="0.25">
      <c r="A74" s="76"/>
      <c r="B74" s="80"/>
      <c r="C74" s="80" t="s">
        <v>70</v>
      </c>
      <c r="D74" s="81" t="s">
        <v>75</v>
      </c>
      <c r="E74" s="62" t="s">
        <v>42</v>
      </c>
      <c r="F74" s="68">
        <v>4847</v>
      </c>
      <c r="G74" s="68">
        <v>4517</v>
      </c>
      <c r="H74" s="68">
        <v>5028</v>
      </c>
      <c r="I74" s="68">
        <v>5911</v>
      </c>
      <c r="J74" s="68">
        <v>5329</v>
      </c>
      <c r="K74" s="68">
        <v>4894</v>
      </c>
      <c r="L74" s="68">
        <v>7620</v>
      </c>
      <c r="M74" s="68">
        <v>6817</v>
      </c>
      <c r="N74" s="68">
        <v>5889</v>
      </c>
      <c r="O74" s="68">
        <v>6264</v>
      </c>
      <c r="P74" s="68">
        <v>5330</v>
      </c>
      <c r="Q74" s="68">
        <v>5571</v>
      </c>
      <c r="R74" s="82">
        <f t="shared" si="0"/>
        <v>0.25534792772395137</v>
      </c>
    </row>
    <row r="75" spans="1:18" ht="54.95" customHeight="1" x14ac:dyDescent="0.25">
      <c r="A75" s="76"/>
      <c r="B75" s="80"/>
      <c r="C75" s="80"/>
      <c r="D75" s="81"/>
      <c r="E75" s="62" t="s">
        <v>43</v>
      </c>
      <c r="F75" s="13">
        <v>6307</v>
      </c>
      <c r="G75" s="15">
        <v>4705</v>
      </c>
      <c r="H75" s="15">
        <v>6356</v>
      </c>
      <c r="I75" s="14"/>
      <c r="J75" s="14"/>
      <c r="K75" s="14"/>
      <c r="L75" s="20"/>
      <c r="M75" s="20"/>
      <c r="N75" s="20"/>
      <c r="O75" s="20"/>
      <c r="P75" s="20"/>
      <c r="Q75" s="20"/>
      <c r="R75" s="82"/>
    </row>
    <row r="76" spans="1:18" ht="54.95" customHeight="1" x14ac:dyDescent="0.25">
      <c r="A76" s="76"/>
      <c r="B76" s="80"/>
      <c r="C76" s="80" t="s">
        <v>71</v>
      </c>
      <c r="D76" s="81" t="s">
        <v>38</v>
      </c>
      <c r="E76" s="62" t="s">
        <v>42</v>
      </c>
      <c r="F76" s="68">
        <v>22</v>
      </c>
      <c r="G76" s="68">
        <v>21</v>
      </c>
      <c r="H76" s="68">
        <v>17</v>
      </c>
      <c r="I76" s="68">
        <v>21</v>
      </c>
      <c r="J76" s="68">
        <v>21</v>
      </c>
      <c r="K76" s="68">
        <v>21</v>
      </c>
      <c r="L76" s="68">
        <v>18</v>
      </c>
      <c r="M76" s="68">
        <v>24</v>
      </c>
      <c r="N76" s="68">
        <v>21</v>
      </c>
      <c r="O76" s="68">
        <v>21</v>
      </c>
      <c r="P76" s="68">
        <v>22</v>
      </c>
      <c r="Q76" s="68">
        <v>17</v>
      </c>
      <c r="R76" s="82">
        <f t="shared" si="0"/>
        <v>0.26422764227642276</v>
      </c>
    </row>
    <row r="77" spans="1:18" ht="54.95" customHeight="1" x14ac:dyDescent="0.25">
      <c r="A77" s="77"/>
      <c r="B77" s="80"/>
      <c r="C77" s="80"/>
      <c r="D77" s="81"/>
      <c r="E77" s="62" t="s">
        <v>43</v>
      </c>
      <c r="F77" s="24">
        <v>23</v>
      </c>
      <c r="G77" s="24">
        <v>20</v>
      </c>
      <c r="H77" s="24">
        <v>22</v>
      </c>
      <c r="I77" s="26"/>
      <c r="J77" s="24"/>
      <c r="K77" s="24"/>
      <c r="L77" s="25"/>
      <c r="M77" s="25"/>
      <c r="N77" s="25"/>
      <c r="O77" s="25"/>
      <c r="P77" s="25"/>
      <c r="Q77" s="25"/>
      <c r="R77" s="82"/>
    </row>
    <row r="78" spans="1:18" ht="54.95" customHeight="1" x14ac:dyDescent="0.25">
      <c r="A78" s="75">
        <v>1</v>
      </c>
      <c r="B78" s="80" t="s">
        <v>66</v>
      </c>
      <c r="C78" s="80" t="s">
        <v>72</v>
      </c>
      <c r="D78" s="81" t="s">
        <v>38</v>
      </c>
      <c r="E78" s="62" t="s">
        <v>42</v>
      </c>
      <c r="F78" s="68">
        <v>21</v>
      </c>
      <c r="G78" s="68">
        <v>21</v>
      </c>
      <c r="H78" s="68">
        <v>18</v>
      </c>
      <c r="I78" s="68">
        <v>26</v>
      </c>
      <c r="J78" s="68">
        <v>18</v>
      </c>
      <c r="K78" s="68">
        <v>32</v>
      </c>
      <c r="L78" s="68">
        <v>14</v>
      </c>
      <c r="M78" s="68">
        <v>14</v>
      </c>
      <c r="N78" s="68">
        <v>26</v>
      </c>
      <c r="O78" s="68">
        <v>22</v>
      </c>
      <c r="P78" s="68">
        <v>20</v>
      </c>
      <c r="Q78" s="68">
        <v>10</v>
      </c>
      <c r="R78" s="82">
        <f t="shared" si="0"/>
        <v>0.38429752066115702</v>
      </c>
    </row>
    <row r="79" spans="1:18" ht="54.95" customHeight="1" x14ac:dyDescent="0.25">
      <c r="A79" s="76"/>
      <c r="B79" s="80"/>
      <c r="C79" s="80"/>
      <c r="D79" s="81"/>
      <c r="E79" s="62" t="s">
        <v>43</v>
      </c>
      <c r="F79" s="13">
        <v>20</v>
      </c>
      <c r="G79" s="15">
        <v>20</v>
      </c>
      <c r="H79" s="15">
        <v>53</v>
      </c>
      <c r="I79" s="14"/>
      <c r="J79" s="14"/>
      <c r="K79" s="14"/>
      <c r="L79" s="20"/>
      <c r="M79" s="20"/>
      <c r="N79" s="20"/>
      <c r="O79" s="20"/>
      <c r="P79" s="20"/>
      <c r="Q79" s="20"/>
      <c r="R79" s="82"/>
    </row>
    <row r="80" spans="1:18" ht="54.95" customHeight="1" x14ac:dyDescent="0.25">
      <c r="A80" s="76"/>
      <c r="B80" s="80"/>
      <c r="C80" s="80" t="s">
        <v>73</v>
      </c>
      <c r="D80" s="81" t="s">
        <v>76</v>
      </c>
      <c r="E80" s="62" t="s">
        <v>42</v>
      </c>
      <c r="F80" s="68">
        <v>4056</v>
      </c>
      <c r="G80" s="68">
        <v>3588</v>
      </c>
      <c r="H80" s="68">
        <v>3900</v>
      </c>
      <c r="I80" s="68">
        <v>3900</v>
      </c>
      <c r="J80" s="68">
        <v>3900</v>
      </c>
      <c r="K80" s="68">
        <v>4212</v>
      </c>
      <c r="L80" s="68">
        <v>4212</v>
      </c>
      <c r="M80" s="68">
        <v>4056</v>
      </c>
      <c r="N80" s="68">
        <v>3900</v>
      </c>
      <c r="O80" s="68">
        <v>4212</v>
      </c>
      <c r="P80" s="68">
        <v>3432</v>
      </c>
      <c r="Q80" s="68">
        <v>4056</v>
      </c>
      <c r="R80" s="82">
        <f t="shared" si="0"/>
        <v>0.64636049257759787</v>
      </c>
    </row>
    <row r="81" spans="1:18" ht="54.95" customHeight="1" x14ac:dyDescent="0.25">
      <c r="A81" s="76"/>
      <c r="B81" s="80"/>
      <c r="C81" s="80"/>
      <c r="D81" s="81"/>
      <c r="E81" s="62" t="s">
        <v>43</v>
      </c>
      <c r="F81" s="13">
        <v>25470</v>
      </c>
      <c r="G81" s="15">
        <v>2830</v>
      </c>
      <c r="H81" s="15">
        <v>2353</v>
      </c>
      <c r="I81" s="14"/>
      <c r="J81" s="14"/>
      <c r="K81" s="14"/>
      <c r="L81" s="20"/>
      <c r="M81" s="20"/>
      <c r="N81" s="20"/>
      <c r="O81" s="20"/>
      <c r="P81" s="20"/>
      <c r="Q81" s="20"/>
      <c r="R81" s="82"/>
    </row>
    <row r="82" spans="1:18" ht="54.95" customHeight="1" x14ac:dyDescent="0.25">
      <c r="A82" s="76"/>
      <c r="B82" s="80"/>
      <c r="C82" s="80" t="s">
        <v>74</v>
      </c>
      <c r="D82" s="81" t="s">
        <v>38</v>
      </c>
      <c r="E82" s="62" t="s">
        <v>42</v>
      </c>
      <c r="F82" s="68">
        <v>16</v>
      </c>
      <c r="G82" s="68">
        <v>16</v>
      </c>
      <c r="H82" s="68">
        <v>16</v>
      </c>
      <c r="I82" s="68">
        <v>16</v>
      </c>
      <c r="J82" s="68">
        <v>16</v>
      </c>
      <c r="K82" s="68">
        <v>16</v>
      </c>
      <c r="L82" s="68">
        <v>16</v>
      </c>
      <c r="M82" s="68">
        <v>16</v>
      </c>
      <c r="N82" s="68">
        <v>16</v>
      </c>
      <c r="O82" s="68">
        <v>16</v>
      </c>
      <c r="P82" s="68">
        <v>16</v>
      </c>
      <c r="Q82" s="68">
        <v>16</v>
      </c>
      <c r="R82" s="82">
        <f t="shared" si="0"/>
        <v>0.234375</v>
      </c>
    </row>
    <row r="83" spans="1:18" ht="54.95" customHeight="1" thickBot="1" x14ac:dyDescent="0.3">
      <c r="A83" s="79"/>
      <c r="B83" s="84"/>
      <c r="C83" s="84"/>
      <c r="D83" s="85"/>
      <c r="E83" s="63" t="s">
        <v>43</v>
      </c>
      <c r="F83" s="107">
        <v>18</v>
      </c>
      <c r="G83" s="108">
        <v>15</v>
      </c>
      <c r="H83" s="108">
        <v>12</v>
      </c>
      <c r="I83" s="109"/>
      <c r="J83" s="109"/>
      <c r="K83" s="109"/>
      <c r="L83" s="110"/>
      <c r="M83" s="110"/>
      <c r="N83" s="110"/>
      <c r="O83" s="110"/>
      <c r="P83" s="110"/>
      <c r="Q83" s="110"/>
      <c r="R83" s="83"/>
    </row>
    <row r="84" spans="1:18" ht="54.95" customHeight="1" x14ac:dyDescent="0.25">
      <c r="A84" s="76">
        <v>1</v>
      </c>
      <c r="B84" s="74" t="s">
        <v>77</v>
      </c>
      <c r="C84" s="74" t="s">
        <v>78</v>
      </c>
      <c r="D84" s="74" t="s">
        <v>94</v>
      </c>
      <c r="E84" s="73" t="s">
        <v>42</v>
      </c>
      <c r="F84" s="111">
        <v>300</v>
      </c>
      <c r="G84" s="111">
        <v>310</v>
      </c>
      <c r="H84" s="111">
        <v>300</v>
      </c>
      <c r="I84" s="111">
        <v>300</v>
      </c>
      <c r="J84" s="111">
        <v>300</v>
      </c>
      <c r="K84" s="111">
        <v>300</v>
      </c>
      <c r="L84" s="111">
        <v>300</v>
      </c>
      <c r="M84" s="111">
        <v>300</v>
      </c>
      <c r="N84" s="111">
        <v>300</v>
      </c>
      <c r="O84" s="111">
        <v>300</v>
      </c>
      <c r="P84" s="111">
        <v>300</v>
      </c>
      <c r="Q84" s="111">
        <v>300</v>
      </c>
      <c r="R84" s="86">
        <f t="shared" si="0"/>
        <v>0.42271468144044322</v>
      </c>
    </row>
    <row r="85" spans="1:18" ht="54.95" customHeight="1" x14ac:dyDescent="0.25">
      <c r="A85" s="76"/>
      <c r="B85" s="80"/>
      <c r="C85" s="80"/>
      <c r="D85" s="80"/>
      <c r="E85" s="62" t="s">
        <v>43</v>
      </c>
      <c r="F85" s="30">
        <v>725</v>
      </c>
      <c r="G85" s="30">
        <v>379</v>
      </c>
      <c r="H85" s="30">
        <v>422</v>
      </c>
      <c r="I85" s="30"/>
      <c r="J85" s="30"/>
      <c r="K85" s="30"/>
      <c r="L85" s="31"/>
      <c r="M85" s="31"/>
      <c r="N85" s="31"/>
      <c r="O85" s="30"/>
      <c r="P85" s="30"/>
      <c r="Q85" s="30"/>
      <c r="R85" s="82"/>
    </row>
    <row r="86" spans="1:18" ht="54.95" customHeight="1" x14ac:dyDescent="0.25">
      <c r="A86" s="76"/>
      <c r="B86" s="80"/>
      <c r="C86" s="80" t="s">
        <v>79</v>
      </c>
      <c r="D86" s="80" t="s">
        <v>95</v>
      </c>
      <c r="E86" s="61" t="s">
        <v>42</v>
      </c>
      <c r="F86" s="64">
        <v>900</v>
      </c>
      <c r="G86" s="64">
        <v>880</v>
      </c>
      <c r="H86" s="64">
        <v>840</v>
      </c>
      <c r="I86" s="64">
        <v>800</v>
      </c>
      <c r="J86" s="64">
        <v>700</v>
      </c>
      <c r="K86" s="64">
        <v>650</v>
      </c>
      <c r="L86" s="64">
        <v>600</v>
      </c>
      <c r="M86" s="64">
        <v>600</v>
      </c>
      <c r="N86" s="64">
        <v>600</v>
      </c>
      <c r="O86" s="64">
        <v>500</v>
      </c>
      <c r="P86" s="64">
        <v>650</v>
      </c>
      <c r="Q86" s="64">
        <v>850</v>
      </c>
      <c r="R86" s="82">
        <f t="shared" si="0"/>
        <v>0.59906651108518083</v>
      </c>
    </row>
    <row r="87" spans="1:18" ht="54.95" customHeight="1" x14ac:dyDescent="0.25">
      <c r="A87" s="76"/>
      <c r="B87" s="80"/>
      <c r="C87" s="80"/>
      <c r="D87" s="80"/>
      <c r="E87" s="62" t="s">
        <v>43</v>
      </c>
      <c r="F87" s="30">
        <v>2079</v>
      </c>
      <c r="G87" s="30">
        <v>1863</v>
      </c>
      <c r="H87" s="31">
        <v>1192</v>
      </c>
      <c r="I87" s="30"/>
      <c r="J87" s="30"/>
      <c r="K87" s="30"/>
      <c r="L87" s="30"/>
      <c r="M87" s="30"/>
      <c r="N87" s="30"/>
      <c r="O87" s="30"/>
      <c r="P87" s="30"/>
      <c r="Q87" s="30"/>
      <c r="R87" s="82"/>
    </row>
    <row r="88" spans="1:18" ht="54.95" customHeight="1" x14ac:dyDescent="0.25">
      <c r="A88" s="76"/>
      <c r="B88" s="80"/>
      <c r="C88" s="80" t="s">
        <v>80</v>
      </c>
      <c r="D88" s="80" t="s">
        <v>95</v>
      </c>
      <c r="E88" s="62" t="s">
        <v>42</v>
      </c>
      <c r="F88" s="64">
        <v>4373</v>
      </c>
      <c r="G88" s="64">
        <v>4373</v>
      </c>
      <c r="H88" s="64">
        <v>4373</v>
      </c>
      <c r="I88" s="64">
        <v>4373</v>
      </c>
      <c r="J88" s="64">
        <v>4373</v>
      </c>
      <c r="K88" s="64">
        <v>4373</v>
      </c>
      <c r="L88" s="64">
        <v>4373</v>
      </c>
      <c r="M88" s="64">
        <v>4373</v>
      </c>
      <c r="N88" s="64">
        <v>4373</v>
      </c>
      <c r="O88" s="64">
        <v>4373</v>
      </c>
      <c r="P88" s="64">
        <v>4373</v>
      </c>
      <c r="Q88" s="64">
        <v>4373</v>
      </c>
      <c r="R88" s="82">
        <f t="shared" si="0"/>
        <v>0.4383146581294306</v>
      </c>
    </row>
    <row r="89" spans="1:18" ht="54.95" customHeight="1" x14ac:dyDescent="0.25">
      <c r="A89" s="76"/>
      <c r="B89" s="80"/>
      <c r="C89" s="80"/>
      <c r="D89" s="80"/>
      <c r="E89" s="62" t="s">
        <v>43</v>
      </c>
      <c r="F89" s="30">
        <v>9058</v>
      </c>
      <c r="G89" s="30">
        <v>7797</v>
      </c>
      <c r="H89" s="30">
        <v>6146</v>
      </c>
      <c r="I89" s="30"/>
      <c r="J89" s="30"/>
      <c r="K89" s="30"/>
      <c r="L89" s="31"/>
      <c r="M89" s="31"/>
      <c r="N89" s="31"/>
      <c r="O89" s="30"/>
      <c r="P89" s="30"/>
      <c r="Q89" s="30"/>
      <c r="R89" s="82"/>
    </row>
    <row r="90" spans="1:18" ht="54.95" customHeight="1" x14ac:dyDescent="0.25">
      <c r="A90" s="76"/>
      <c r="B90" s="80"/>
      <c r="C90" s="80" t="s">
        <v>81</v>
      </c>
      <c r="D90" s="80" t="s">
        <v>95</v>
      </c>
      <c r="E90" s="62" t="s">
        <v>42</v>
      </c>
      <c r="F90" s="64">
        <v>6147</v>
      </c>
      <c r="G90" s="64">
        <v>6147</v>
      </c>
      <c r="H90" s="64">
        <v>6147</v>
      </c>
      <c r="I90" s="64">
        <v>6147</v>
      </c>
      <c r="J90" s="64">
        <v>6147</v>
      </c>
      <c r="K90" s="64">
        <v>6147</v>
      </c>
      <c r="L90" s="64">
        <v>6147</v>
      </c>
      <c r="M90" s="64">
        <v>6147</v>
      </c>
      <c r="N90" s="64">
        <v>6147</v>
      </c>
      <c r="O90" s="64">
        <v>6147</v>
      </c>
      <c r="P90" s="64">
        <v>6147</v>
      </c>
      <c r="Q90" s="64">
        <v>6147</v>
      </c>
      <c r="R90" s="82">
        <f t="shared" si="0"/>
        <v>0.22830920232091534</v>
      </c>
    </row>
    <row r="91" spans="1:18" ht="54.95" customHeight="1" x14ac:dyDescent="0.25">
      <c r="A91" s="76"/>
      <c r="B91" s="80"/>
      <c r="C91" s="80"/>
      <c r="D91" s="80"/>
      <c r="E91" s="62" t="s">
        <v>43</v>
      </c>
      <c r="F91" s="30">
        <v>5863</v>
      </c>
      <c r="G91" s="30">
        <v>5858</v>
      </c>
      <c r="H91" s="30">
        <v>5120</v>
      </c>
      <c r="I91" s="30"/>
      <c r="J91" s="30"/>
      <c r="K91" s="30"/>
      <c r="L91" s="31"/>
      <c r="M91" s="31"/>
      <c r="N91" s="31"/>
      <c r="O91" s="30"/>
      <c r="P91" s="30"/>
      <c r="Q91" s="30"/>
      <c r="R91" s="82"/>
    </row>
    <row r="92" spans="1:18" ht="54.95" customHeight="1" x14ac:dyDescent="0.25">
      <c r="A92" s="76"/>
      <c r="B92" s="80"/>
      <c r="C92" s="80" t="s">
        <v>82</v>
      </c>
      <c r="D92" s="80" t="s">
        <v>95</v>
      </c>
      <c r="E92" s="62" t="s">
        <v>42</v>
      </c>
      <c r="F92" s="64">
        <v>3937</v>
      </c>
      <c r="G92" s="64">
        <v>3937</v>
      </c>
      <c r="H92" s="64">
        <v>3937</v>
      </c>
      <c r="I92" s="64">
        <v>3937</v>
      </c>
      <c r="J92" s="64">
        <v>3937</v>
      </c>
      <c r="K92" s="64">
        <v>3937</v>
      </c>
      <c r="L92" s="64">
        <v>3937</v>
      </c>
      <c r="M92" s="64">
        <v>3937</v>
      </c>
      <c r="N92" s="64">
        <v>3937</v>
      </c>
      <c r="O92" s="64">
        <v>3937</v>
      </c>
      <c r="P92" s="64">
        <v>3937</v>
      </c>
      <c r="Q92" s="64">
        <v>3937</v>
      </c>
      <c r="R92" s="82">
        <f t="shared" si="0"/>
        <v>0.25067733468800268</v>
      </c>
    </row>
    <row r="93" spans="1:18" ht="54.95" customHeight="1" x14ac:dyDescent="0.25">
      <c r="A93" s="76"/>
      <c r="B93" s="80"/>
      <c r="C93" s="80"/>
      <c r="D93" s="80"/>
      <c r="E93" s="62" t="s">
        <v>43</v>
      </c>
      <c r="F93" s="30">
        <v>4203</v>
      </c>
      <c r="G93" s="30">
        <v>3918</v>
      </c>
      <c r="H93" s="30">
        <v>3722</v>
      </c>
      <c r="I93" s="30"/>
      <c r="J93" s="30"/>
      <c r="K93" s="30"/>
      <c r="L93" s="31"/>
      <c r="M93" s="31"/>
      <c r="N93" s="31"/>
      <c r="O93" s="30"/>
      <c r="P93" s="30"/>
      <c r="Q93" s="30"/>
      <c r="R93" s="82"/>
    </row>
    <row r="94" spans="1:18" ht="54.95" customHeight="1" x14ac:dyDescent="0.25">
      <c r="A94" s="76"/>
      <c r="B94" s="80"/>
      <c r="C94" s="80" t="s">
        <v>83</v>
      </c>
      <c r="D94" s="80" t="s">
        <v>95</v>
      </c>
      <c r="E94" s="62" t="s">
        <v>42</v>
      </c>
      <c r="F94" s="64">
        <v>2203</v>
      </c>
      <c r="G94" s="64">
        <v>2203</v>
      </c>
      <c r="H94" s="64">
        <v>2203</v>
      </c>
      <c r="I94" s="64">
        <v>2203</v>
      </c>
      <c r="J94" s="64">
        <v>2203</v>
      </c>
      <c r="K94" s="64">
        <v>2203</v>
      </c>
      <c r="L94" s="64">
        <v>2203</v>
      </c>
      <c r="M94" s="64">
        <v>2203</v>
      </c>
      <c r="N94" s="64">
        <v>2203</v>
      </c>
      <c r="O94" s="64">
        <v>2203</v>
      </c>
      <c r="P94" s="64">
        <v>2203</v>
      </c>
      <c r="Q94" s="64">
        <v>2203</v>
      </c>
      <c r="R94" s="82">
        <f t="shared" si="0"/>
        <v>0.28986987441367834</v>
      </c>
    </row>
    <row r="95" spans="1:18" ht="54.95" customHeight="1" x14ac:dyDescent="0.25">
      <c r="A95" s="77"/>
      <c r="B95" s="80"/>
      <c r="C95" s="80"/>
      <c r="D95" s="80"/>
      <c r="E95" s="62" t="s">
        <v>43</v>
      </c>
      <c r="F95" s="29">
        <v>3175</v>
      </c>
      <c r="G95" s="29">
        <v>1698</v>
      </c>
      <c r="H95" s="29">
        <v>2790</v>
      </c>
      <c r="I95" s="29"/>
      <c r="J95" s="29"/>
      <c r="K95" s="29"/>
      <c r="L95" s="29"/>
      <c r="M95" s="29"/>
      <c r="N95" s="29"/>
      <c r="O95" s="29"/>
      <c r="P95" s="29"/>
      <c r="Q95" s="29"/>
      <c r="R95" s="82"/>
    </row>
    <row r="96" spans="1:18" ht="54.95" customHeight="1" x14ac:dyDescent="0.25">
      <c r="A96" s="88">
        <v>1</v>
      </c>
      <c r="B96" s="80" t="s">
        <v>77</v>
      </c>
      <c r="C96" s="80" t="s">
        <v>84</v>
      </c>
      <c r="D96" s="80" t="s">
        <v>96</v>
      </c>
      <c r="E96" s="62" t="s">
        <v>42</v>
      </c>
      <c r="F96" s="64">
        <v>676</v>
      </c>
      <c r="G96" s="64">
        <v>676</v>
      </c>
      <c r="H96" s="64">
        <v>676</v>
      </c>
      <c r="I96" s="64">
        <v>676</v>
      </c>
      <c r="J96" s="64">
        <v>676</v>
      </c>
      <c r="K96" s="64">
        <v>676</v>
      </c>
      <c r="L96" s="64">
        <v>676</v>
      </c>
      <c r="M96" s="64">
        <v>676</v>
      </c>
      <c r="N96" s="64">
        <v>676</v>
      </c>
      <c r="O96" s="64">
        <v>676</v>
      </c>
      <c r="P96" s="64">
        <v>676</v>
      </c>
      <c r="Q96" s="64">
        <v>676</v>
      </c>
      <c r="R96" s="82">
        <f t="shared" si="0"/>
        <v>0.29684418145956609</v>
      </c>
    </row>
    <row r="97" spans="1:18" ht="54.95" customHeight="1" x14ac:dyDescent="0.25">
      <c r="A97" s="88"/>
      <c r="B97" s="80"/>
      <c r="C97" s="80"/>
      <c r="D97" s="80"/>
      <c r="E97" s="62" t="s">
        <v>43</v>
      </c>
      <c r="F97" s="30">
        <v>772</v>
      </c>
      <c r="G97" s="30">
        <v>933</v>
      </c>
      <c r="H97" s="30">
        <v>703</v>
      </c>
      <c r="I97" s="30"/>
      <c r="J97" s="30"/>
      <c r="K97" s="30"/>
      <c r="L97" s="31"/>
      <c r="M97" s="31"/>
      <c r="N97" s="31"/>
      <c r="O97" s="30"/>
      <c r="P97" s="30"/>
      <c r="Q97" s="30"/>
      <c r="R97" s="82"/>
    </row>
    <row r="98" spans="1:18" ht="54.95" customHeight="1" x14ac:dyDescent="0.25">
      <c r="A98" s="88"/>
      <c r="B98" s="80"/>
      <c r="C98" s="80" t="s">
        <v>85</v>
      </c>
      <c r="D98" s="80" t="s">
        <v>97</v>
      </c>
      <c r="E98" s="62" t="s">
        <v>42</v>
      </c>
      <c r="F98" s="64">
        <v>1200</v>
      </c>
      <c r="G98" s="64">
        <v>1200</v>
      </c>
      <c r="H98" s="64">
        <v>1185</v>
      </c>
      <c r="I98" s="64">
        <v>1185</v>
      </c>
      <c r="J98" s="64">
        <v>1170</v>
      </c>
      <c r="K98" s="64">
        <v>1171</v>
      </c>
      <c r="L98" s="64">
        <v>1170</v>
      </c>
      <c r="M98" s="64">
        <v>1170</v>
      </c>
      <c r="N98" s="64">
        <v>1185</v>
      </c>
      <c r="O98" s="64">
        <v>1185</v>
      </c>
      <c r="P98" s="64">
        <v>1200</v>
      </c>
      <c r="Q98" s="64">
        <v>1200</v>
      </c>
      <c r="R98" s="82">
        <f t="shared" si="0"/>
        <v>0.37711834610786865</v>
      </c>
    </row>
    <row r="99" spans="1:18" ht="54.95" customHeight="1" x14ac:dyDescent="0.25">
      <c r="A99" s="88"/>
      <c r="B99" s="80"/>
      <c r="C99" s="80"/>
      <c r="D99" s="80"/>
      <c r="E99" s="62" t="s">
        <v>43</v>
      </c>
      <c r="F99" s="30">
        <v>1958</v>
      </c>
      <c r="G99" s="30">
        <v>1675</v>
      </c>
      <c r="H99" s="30">
        <v>1730</v>
      </c>
      <c r="I99" s="30"/>
      <c r="J99" s="30"/>
      <c r="K99" s="30"/>
      <c r="L99" s="31"/>
      <c r="M99" s="31"/>
      <c r="N99" s="31"/>
      <c r="O99" s="30"/>
      <c r="P99" s="30"/>
      <c r="Q99" s="30"/>
      <c r="R99" s="82"/>
    </row>
    <row r="100" spans="1:18" ht="54.95" customHeight="1" x14ac:dyDescent="0.25">
      <c r="A100" s="88"/>
      <c r="B100" s="80"/>
      <c r="C100" s="80" t="s">
        <v>86</v>
      </c>
      <c r="D100" s="80" t="s">
        <v>94</v>
      </c>
      <c r="E100" s="62" t="s">
        <v>42</v>
      </c>
      <c r="F100" s="64">
        <v>1030</v>
      </c>
      <c r="G100" s="64">
        <v>1030</v>
      </c>
      <c r="H100" s="64">
        <v>1030</v>
      </c>
      <c r="I100" s="64">
        <v>1030</v>
      </c>
      <c r="J100" s="64">
        <v>1030</v>
      </c>
      <c r="K100" s="64">
        <v>1030</v>
      </c>
      <c r="L100" s="64">
        <v>1030</v>
      </c>
      <c r="M100" s="64">
        <v>1030</v>
      </c>
      <c r="N100" s="64">
        <v>1030</v>
      </c>
      <c r="O100" s="64">
        <v>1030</v>
      </c>
      <c r="P100" s="64">
        <v>1030</v>
      </c>
      <c r="Q100" s="64">
        <v>1030</v>
      </c>
      <c r="R100" s="82">
        <f t="shared" si="0"/>
        <v>0.24320388349514563</v>
      </c>
    </row>
    <row r="101" spans="1:18" ht="54.95" customHeight="1" x14ac:dyDescent="0.25">
      <c r="A101" s="88"/>
      <c r="B101" s="80"/>
      <c r="C101" s="80"/>
      <c r="D101" s="80"/>
      <c r="E101" s="62" t="s">
        <v>43</v>
      </c>
      <c r="F101" s="30">
        <v>989</v>
      </c>
      <c r="G101" s="30">
        <v>997</v>
      </c>
      <c r="H101" s="30">
        <v>1020</v>
      </c>
      <c r="I101" s="30"/>
      <c r="J101" s="30"/>
      <c r="K101" s="30"/>
      <c r="L101" s="31"/>
      <c r="M101" s="31"/>
      <c r="N101" s="31"/>
      <c r="O101" s="30"/>
      <c r="P101" s="30"/>
      <c r="Q101" s="30"/>
      <c r="R101" s="82"/>
    </row>
    <row r="102" spans="1:18" ht="54.95" customHeight="1" x14ac:dyDescent="0.25">
      <c r="A102" s="88"/>
      <c r="B102" s="80"/>
      <c r="C102" s="80" t="s">
        <v>87</v>
      </c>
      <c r="D102" s="80" t="s">
        <v>98</v>
      </c>
      <c r="E102" s="62" t="s">
        <v>42</v>
      </c>
      <c r="F102" s="64">
        <v>475</v>
      </c>
      <c r="G102" s="64">
        <v>475</v>
      </c>
      <c r="H102" s="64">
        <v>475</v>
      </c>
      <c r="I102" s="64">
        <v>475</v>
      </c>
      <c r="J102" s="64">
        <v>475</v>
      </c>
      <c r="K102" s="64">
        <v>475</v>
      </c>
      <c r="L102" s="64">
        <v>475</v>
      </c>
      <c r="M102" s="64">
        <v>475</v>
      </c>
      <c r="N102" s="64">
        <v>475</v>
      </c>
      <c r="O102" s="64">
        <v>475</v>
      </c>
      <c r="P102" s="64">
        <v>475</v>
      </c>
      <c r="Q102" s="64">
        <v>475</v>
      </c>
      <c r="R102" s="82">
        <f t="shared" si="0"/>
        <v>0.29947368421052634</v>
      </c>
    </row>
    <row r="103" spans="1:18" ht="54.95" customHeight="1" x14ac:dyDescent="0.25">
      <c r="A103" s="88"/>
      <c r="B103" s="80"/>
      <c r="C103" s="80"/>
      <c r="D103" s="80"/>
      <c r="E103" s="62" t="s">
        <v>43</v>
      </c>
      <c r="F103" s="30">
        <v>551</v>
      </c>
      <c r="G103" s="30">
        <v>609</v>
      </c>
      <c r="H103" s="30">
        <v>547</v>
      </c>
      <c r="I103" s="30"/>
      <c r="J103" s="30"/>
      <c r="K103" s="30"/>
      <c r="L103" s="31"/>
      <c r="M103" s="31"/>
      <c r="N103" s="31"/>
      <c r="O103" s="30"/>
      <c r="P103" s="30"/>
      <c r="Q103" s="30"/>
      <c r="R103" s="82"/>
    </row>
    <row r="104" spans="1:18" ht="54.95" customHeight="1" x14ac:dyDescent="0.25">
      <c r="A104" s="88"/>
      <c r="B104" s="80"/>
      <c r="C104" s="80" t="s">
        <v>88</v>
      </c>
      <c r="D104" s="80" t="s">
        <v>99</v>
      </c>
      <c r="E104" s="62" t="s">
        <v>42</v>
      </c>
      <c r="F104" s="64">
        <v>960</v>
      </c>
      <c r="G104" s="64">
        <v>953</v>
      </c>
      <c r="H104" s="64">
        <v>953</v>
      </c>
      <c r="I104" s="64">
        <v>953</v>
      </c>
      <c r="J104" s="64">
        <v>953</v>
      </c>
      <c r="K104" s="64">
        <v>953</v>
      </c>
      <c r="L104" s="64">
        <v>953</v>
      </c>
      <c r="M104" s="64">
        <v>953</v>
      </c>
      <c r="N104" s="64">
        <v>953</v>
      </c>
      <c r="O104" s="64">
        <v>953</v>
      </c>
      <c r="P104" s="64">
        <v>953</v>
      </c>
      <c r="Q104" s="64">
        <v>953</v>
      </c>
      <c r="R104" s="82">
        <f t="shared" si="0"/>
        <v>0.27711264528532725</v>
      </c>
    </row>
    <row r="105" spans="1:18" ht="54.95" customHeight="1" x14ac:dyDescent="0.25">
      <c r="A105" s="88"/>
      <c r="B105" s="80"/>
      <c r="C105" s="80"/>
      <c r="D105" s="80"/>
      <c r="E105" s="62" t="s">
        <v>43</v>
      </c>
      <c r="F105" s="30">
        <v>1028</v>
      </c>
      <c r="G105" s="30">
        <v>1058</v>
      </c>
      <c r="H105" s="30">
        <v>1085</v>
      </c>
      <c r="I105" s="30"/>
      <c r="J105" s="30"/>
      <c r="K105" s="30"/>
      <c r="L105" s="31"/>
      <c r="M105" s="31"/>
      <c r="N105" s="31"/>
      <c r="O105" s="30"/>
      <c r="P105" s="30"/>
      <c r="Q105" s="30"/>
      <c r="R105" s="82"/>
    </row>
    <row r="106" spans="1:18" ht="54.95" customHeight="1" x14ac:dyDescent="0.25">
      <c r="A106" s="88"/>
      <c r="B106" s="80"/>
      <c r="C106" s="80" t="s">
        <v>89</v>
      </c>
      <c r="D106" s="80" t="s">
        <v>100</v>
      </c>
      <c r="E106" s="62" t="s">
        <v>42</v>
      </c>
      <c r="F106" s="64">
        <v>9456</v>
      </c>
      <c r="G106" s="64">
        <v>9456</v>
      </c>
      <c r="H106" s="64">
        <v>9456</v>
      </c>
      <c r="I106" s="64">
        <v>9456</v>
      </c>
      <c r="J106" s="64">
        <v>9456</v>
      </c>
      <c r="K106" s="64">
        <v>9456</v>
      </c>
      <c r="L106" s="64">
        <v>9456</v>
      </c>
      <c r="M106" s="64">
        <v>9456</v>
      </c>
      <c r="N106" s="64">
        <v>9456</v>
      </c>
      <c r="O106" s="64">
        <v>9456</v>
      </c>
      <c r="P106" s="64">
        <v>9456</v>
      </c>
      <c r="Q106" s="64">
        <v>9456</v>
      </c>
      <c r="R106" s="82">
        <f t="shared" si="0"/>
        <v>0.22912260293288211</v>
      </c>
    </row>
    <row r="107" spans="1:18" ht="54.95" customHeight="1" x14ac:dyDescent="0.25">
      <c r="A107" s="88"/>
      <c r="B107" s="80"/>
      <c r="C107" s="80"/>
      <c r="D107" s="80"/>
      <c r="E107" s="62" t="s">
        <v>43</v>
      </c>
      <c r="F107" s="30">
        <v>8436</v>
      </c>
      <c r="G107" s="30">
        <v>8209</v>
      </c>
      <c r="H107" s="30">
        <v>9354</v>
      </c>
      <c r="I107" s="30"/>
      <c r="J107" s="30"/>
      <c r="K107" s="30"/>
      <c r="L107" s="31"/>
      <c r="M107" s="31"/>
      <c r="N107" s="31"/>
      <c r="O107" s="30"/>
      <c r="P107" s="30"/>
      <c r="Q107" s="30"/>
      <c r="R107" s="82"/>
    </row>
    <row r="108" spans="1:18" ht="54.95" customHeight="1" x14ac:dyDescent="0.25">
      <c r="A108" s="88"/>
      <c r="B108" s="80"/>
      <c r="C108" s="80" t="s">
        <v>90</v>
      </c>
      <c r="D108" s="80" t="s">
        <v>94</v>
      </c>
      <c r="E108" s="62" t="s">
        <v>42</v>
      </c>
      <c r="F108" s="64">
        <v>3228</v>
      </c>
      <c r="G108" s="64">
        <v>3228</v>
      </c>
      <c r="H108" s="64">
        <v>3228</v>
      </c>
      <c r="I108" s="64">
        <v>3228</v>
      </c>
      <c r="J108" s="64">
        <v>3228</v>
      </c>
      <c r="K108" s="64">
        <v>3228</v>
      </c>
      <c r="L108" s="64">
        <v>3228</v>
      </c>
      <c r="M108" s="64">
        <v>3228</v>
      </c>
      <c r="N108" s="64">
        <v>3228</v>
      </c>
      <c r="O108" s="64">
        <v>3228</v>
      </c>
      <c r="P108" s="64">
        <v>3228</v>
      </c>
      <c r="Q108" s="64">
        <v>3228</v>
      </c>
      <c r="R108" s="82">
        <f>SUM(F109:Q109)/SUM(F108:Q108)</f>
        <v>0.35914911193721605</v>
      </c>
    </row>
    <row r="109" spans="1:18" ht="54.95" customHeight="1" x14ac:dyDescent="0.25">
      <c r="A109" s="88"/>
      <c r="B109" s="80"/>
      <c r="C109" s="80"/>
      <c r="D109" s="80"/>
      <c r="E109" s="62" t="s">
        <v>43</v>
      </c>
      <c r="F109" s="30">
        <v>5713</v>
      </c>
      <c r="G109" s="30">
        <v>4213</v>
      </c>
      <c r="H109" s="30">
        <v>3986</v>
      </c>
      <c r="I109" s="30"/>
      <c r="J109" s="30"/>
      <c r="K109" s="30"/>
      <c r="L109" s="31"/>
      <c r="M109" s="31"/>
      <c r="N109" s="31"/>
      <c r="O109" s="30"/>
      <c r="P109" s="30"/>
      <c r="Q109" s="30"/>
      <c r="R109" s="82"/>
    </row>
    <row r="110" spans="1:18" ht="54.95" customHeight="1" x14ac:dyDescent="0.25">
      <c r="A110" s="88"/>
      <c r="B110" s="80"/>
      <c r="C110" s="80" t="s">
        <v>91</v>
      </c>
      <c r="D110" s="80" t="s">
        <v>101</v>
      </c>
      <c r="E110" s="62" t="s">
        <v>42</v>
      </c>
      <c r="F110" s="64">
        <v>514</v>
      </c>
      <c r="G110" s="64">
        <v>514</v>
      </c>
      <c r="H110" s="64">
        <v>514</v>
      </c>
      <c r="I110" s="64">
        <v>514</v>
      </c>
      <c r="J110" s="64">
        <v>514</v>
      </c>
      <c r="K110" s="64">
        <v>514</v>
      </c>
      <c r="L110" s="64">
        <v>514</v>
      </c>
      <c r="M110" s="64">
        <v>514</v>
      </c>
      <c r="N110" s="64">
        <v>514</v>
      </c>
      <c r="O110" s="64">
        <v>514</v>
      </c>
      <c r="P110" s="64">
        <v>514</v>
      </c>
      <c r="Q110" s="64">
        <v>514</v>
      </c>
      <c r="R110" s="82">
        <f>SUM(F111:Q111)/SUM(F110:Q110)</f>
        <v>0.23978599221789884</v>
      </c>
    </row>
    <row r="111" spans="1:18" ht="54.95" customHeight="1" x14ac:dyDescent="0.25">
      <c r="A111" s="88"/>
      <c r="B111" s="80"/>
      <c r="C111" s="80"/>
      <c r="D111" s="80"/>
      <c r="E111" s="62" t="s">
        <v>43</v>
      </c>
      <c r="F111" s="30">
        <v>504</v>
      </c>
      <c r="G111" s="30">
        <v>498</v>
      </c>
      <c r="H111" s="30">
        <v>477</v>
      </c>
      <c r="I111" s="30"/>
      <c r="J111" s="30"/>
      <c r="K111" s="30"/>
      <c r="L111" s="31"/>
      <c r="M111" s="31"/>
      <c r="N111" s="31"/>
      <c r="O111" s="30"/>
      <c r="P111" s="30"/>
      <c r="Q111" s="30"/>
      <c r="R111" s="82"/>
    </row>
    <row r="112" spans="1:18" ht="54.95" customHeight="1" x14ac:dyDescent="0.25">
      <c r="A112" s="88"/>
      <c r="B112" s="80"/>
      <c r="C112" s="80" t="s">
        <v>92</v>
      </c>
      <c r="D112" s="80" t="s">
        <v>101</v>
      </c>
      <c r="E112" s="62" t="s">
        <v>42</v>
      </c>
      <c r="F112" s="64">
        <v>371</v>
      </c>
      <c r="G112" s="64">
        <v>371</v>
      </c>
      <c r="H112" s="64">
        <v>371</v>
      </c>
      <c r="I112" s="64">
        <v>371</v>
      </c>
      <c r="J112" s="64">
        <v>371</v>
      </c>
      <c r="K112" s="64">
        <v>371</v>
      </c>
      <c r="L112" s="64">
        <v>371</v>
      </c>
      <c r="M112" s="64">
        <v>371</v>
      </c>
      <c r="N112" s="64">
        <v>371</v>
      </c>
      <c r="O112" s="64">
        <v>371</v>
      </c>
      <c r="P112" s="64">
        <v>371</v>
      </c>
      <c r="Q112" s="64">
        <v>371</v>
      </c>
      <c r="R112" s="82">
        <f>SUM(F113:Q113)/SUM(F112:Q112)</f>
        <v>0.25</v>
      </c>
    </row>
    <row r="113" spans="1:18" ht="54.95" customHeight="1" x14ac:dyDescent="0.25">
      <c r="A113" s="88"/>
      <c r="B113" s="80"/>
      <c r="C113" s="80"/>
      <c r="D113" s="80"/>
      <c r="E113" s="62" t="s">
        <v>43</v>
      </c>
      <c r="F113" s="30">
        <v>371</v>
      </c>
      <c r="G113" s="30">
        <v>371</v>
      </c>
      <c r="H113" s="30">
        <v>371</v>
      </c>
      <c r="I113" s="30"/>
      <c r="J113" s="30"/>
      <c r="K113" s="30"/>
      <c r="L113" s="31"/>
      <c r="M113" s="31"/>
      <c r="N113" s="31"/>
      <c r="O113" s="30"/>
      <c r="P113" s="30"/>
      <c r="Q113" s="30"/>
      <c r="R113" s="82"/>
    </row>
    <row r="114" spans="1:18" ht="54.95" customHeight="1" x14ac:dyDescent="0.25">
      <c r="A114" s="75">
        <v>1</v>
      </c>
      <c r="B114" s="80" t="s">
        <v>77</v>
      </c>
      <c r="C114" s="80" t="s">
        <v>93</v>
      </c>
      <c r="D114" s="80" t="s">
        <v>102</v>
      </c>
      <c r="E114" s="62" t="s">
        <v>42</v>
      </c>
      <c r="F114" s="64">
        <v>7650</v>
      </c>
      <c r="G114" s="64">
        <v>7650</v>
      </c>
      <c r="H114" s="64">
        <v>7650</v>
      </c>
      <c r="I114" s="64">
        <v>7650</v>
      </c>
      <c r="J114" s="64">
        <v>7650</v>
      </c>
      <c r="K114" s="64">
        <v>7650</v>
      </c>
      <c r="L114" s="64">
        <v>7650</v>
      </c>
      <c r="M114" s="64">
        <v>7650</v>
      </c>
      <c r="N114" s="64">
        <v>7650</v>
      </c>
      <c r="O114" s="64">
        <v>7650</v>
      </c>
      <c r="P114" s="64">
        <v>7650</v>
      </c>
      <c r="Q114" s="64">
        <v>7650</v>
      </c>
      <c r="R114" s="82">
        <f>SUM(F115:Q115)/SUM(F114:Q114)</f>
        <v>0.25240740740740741</v>
      </c>
    </row>
    <row r="115" spans="1:18" ht="54.95" customHeight="1" thickBot="1" x14ac:dyDescent="0.3">
      <c r="A115" s="79"/>
      <c r="B115" s="84"/>
      <c r="C115" s="84"/>
      <c r="D115" s="84"/>
      <c r="E115" s="63" t="s">
        <v>43</v>
      </c>
      <c r="F115" s="54">
        <v>7327</v>
      </c>
      <c r="G115" s="54">
        <v>7432</v>
      </c>
      <c r="H115" s="54">
        <v>8412</v>
      </c>
      <c r="I115" s="54"/>
      <c r="J115" s="54"/>
      <c r="K115" s="54"/>
      <c r="L115" s="55"/>
      <c r="M115" s="55"/>
      <c r="N115" s="55"/>
      <c r="O115" s="54"/>
      <c r="P115" s="54"/>
      <c r="Q115" s="54"/>
      <c r="R115" s="83"/>
    </row>
    <row r="116" spans="1:18" ht="54.95" customHeight="1" x14ac:dyDescent="0.25">
      <c r="A116" s="76">
        <v>1</v>
      </c>
      <c r="B116" s="74" t="s">
        <v>103</v>
      </c>
      <c r="C116" s="74" t="s">
        <v>104</v>
      </c>
      <c r="D116" s="100" t="s">
        <v>116</v>
      </c>
      <c r="E116" s="73" t="s">
        <v>42</v>
      </c>
      <c r="F116" s="112">
        <v>40</v>
      </c>
      <c r="G116" s="112">
        <v>40</v>
      </c>
      <c r="H116" s="112">
        <v>40</v>
      </c>
      <c r="I116" s="112">
        <v>40</v>
      </c>
      <c r="J116" s="112">
        <v>40</v>
      </c>
      <c r="K116" s="112">
        <v>40</v>
      </c>
      <c r="L116" s="112">
        <v>40</v>
      </c>
      <c r="M116" s="112">
        <v>40</v>
      </c>
      <c r="N116" s="112">
        <v>40</v>
      </c>
      <c r="O116" s="112">
        <v>40</v>
      </c>
      <c r="P116" s="112">
        <v>40</v>
      </c>
      <c r="Q116" s="112">
        <v>40</v>
      </c>
      <c r="R116" s="86">
        <f>SUM(F117:Q117)/SUM(F116:Q116)</f>
        <v>0.23541666666666666</v>
      </c>
    </row>
    <row r="117" spans="1:18" ht="54.95" customHeight="1" x14ac:dyDescent="0.25">
      <c r="A117" s="76"/>
      <c r="B117" s="80"/>
      <c r="C117" s="80"/>
      <c r="D117" s="81"/>
      <c r="E117" s="62" t="s">
        <v>43</v>
      </c>
      <c r="F117" s="42">
        <v>39</v>
      </c>
      <c r="G117" s="42">
        <v>36</v>
      </c>
      <c r="H117" s="45">
        <v>38</v>
      </c>
      <c r="I117" s="32"/>
      <c r="J117" s="32"/>
      <c r="K117" s="43"/>
      <c r="L117" s="42"/>
      <c r="M117" s="42"/>
      <c r="N117" s="42"/>
      <c r="O117" s="43"/>
      <c r="P117" s="43"/>
      <c r="Q117" s="43"/>
      <c r="R117" s="82"/>
    </row>
    <row r="118" spans="1:18" ht="54.95" customHeight="1" x14ac:dyDescent="0.25">
      <c r="A118" s="76"/>
      <c r="B118" s="80"/>
      <c r="C118" s="80" t="s">
        <v>105</v>
      </c>
      <c r="D118" s="81" t="s">
        <v>116</v>
      </c>
      <c r="E118" s="61" t="s">
        <v>42</v>
      </c>
      <c r="F118" s="69">
        <v>14</v>
      </c>
      <c r="G118" s="69">
        <v>14</v>
      </c>
      <c r="H118" s="69">
        <v>15</v>
      </c>
      <c r="I118" s="69">
        <v>14</v>
      </c>
      <c r="J118" s="69">
        <v>14</v>
      </c>
      <c r="K118" s="69">
        <v>15</v>
      </c>
      <c r="L118" s="69">
        <v>14</v>
      </c>
      <c r="M118" s="69">
        <v>15</v>
      </c>
      <c r="N118" s="69">
        <v>14</v>
      </c>
      <c r="O118" s="69">
        <v>14</v>
      </c>
      <c r="P118" s="69">
        <v>21</v>
      </c>
      <c r="Q118" s="69">
        <v>14</v>
      </c>
      <c r="R118" s="82">
        <f t="shared" ref="R118" si="1">SUM(F119:Q119)/SUM(F118:Q118)</f>
        <v>0.20786516853932585</v>
      </c>
    </row>
    <row r="119" spans="1:18" ht="54.95" customHeight="1" x14ac:dyDescent="0.25">
      <c r="A119" s="76"/>
      <c r="B119" s="80"/>
      <c r="C119" s="80"/>
      <c r="D119" s="81"/>
      <c r="E119" s="62" t="s">
        <v>43</v>
      </c>
      <c r="F119" s="39">
        <v>12</v>
      </c>
      <c r="G119" s="39">
        <v>11</v>
      </c>
      <c r="H119" s="41">
        <v>14</v>
      </c>
      <c r="I119" s="40"/>
      <c r="J119" s="40"/>
      <c r="K119" s="40"/>
      <c r="L119" s="39"/>
      <c r="M119" s="39"/>
      <c r="N119" s="39"/>
      <c r="O119" s="40"/>
      <c r="P119" s="40"/>
      <c r="Q119" s="40"/>
      <c r="R119" s="82"/>
    </row>
    <row r="120" spans="1:18" ht="54.95" customHeight="1" x14ac:dyDescent="0.25">
      <c r="A120" s="76"/>
      <c r="B120" s="80"/>
      <c r="C120" s="80" t="s">
        <v>106</v>
      </c>
      <c r="D120" s="80" t="s">
        <v>116</v>
      </c>
      <c r="E120" s="62" t="s">
        <v>42</v>
      </c>
      <c r="F120" s="69">
        <v>35</v>
      </c>
      <c r="G120" s="69">
        <v>35</v>
      </c>
      <c r="H120" s="69">
        <v>35</v>
      </c>
      <c r="I120" s="69">
        <v>35</v>
      </c>
      <c r="J120" s="69">
        <v>35</v>
      </c>
      <c r="K120" s="69">
        <v>35</v>
      </c>
      <c r="L120" s="69">
        <v>35</v>
      </c>
      <c r="M120" s="69">
        <v>35</v>
      </c>
      <c r="N120" s="69">
        <v>35</v>
      </c>
      <c r="O120" s="69">
        <v>35</v>
      </c>
      <c r="P120" s="69">
        <v>35</v>
      </c>
      <c r="Q120" s="69">
        <v>35</v>
      </c>
      <c r="R120" s="82">
        <f t="shared" ref="R120" si="2">SUM(F121:Q121)/SUM(F120:Q120)</f>
        <v>0.24047619047619048</v>
      </c>
    </row>
    <row r="121" spans="1:18" ht="54.95" customHeight="1" x14ac:dyDescent="0.25">
      <c r="A121" s="76"/>
      <c r="B121" s="80"/>
      <c r="C121" s="80"/>
      <c r="D121" s="80"/>
      <c r="E121" s="62" t="s">
        <v>43</v>
      </c>
      <c r="F121" s="39">
        <v>33</v>
      </c>
      <c r="G121" s="39">
        <v>34</v>
      </c>
      <c r="H121" s="41">
        <v>34</v>
      </c>
      <c r="I121" s="40"/>
      <c r="J121" s="40"/>
      <c r="K121" s="40"/>
      <c r="L121" s="39"/>
      <c r="M121" s="39"/>
      <c r="N121" s="39"/>
      <c r="O121" s="40"/>
      <c r="P121" s="40"/>
      <c r="Q121" s="40"/>
      <c r="R121" s="82"/>
    </row>
    <row r="122" spans="1:18" ht="54.95" customHeight="1" x14ac:dyDescent="0.25">
      <c r="A122" s="76"/>
      <c r="B122" s="80"/>
      <c r="C122" s="80" t="s">
        <v>107</v>
      </c>
      <c r="D122" s="81" t="s">
        <v>117</v>
      </c>
      <c r="E122" s="62" t="s">
        <v>42</v>
      </c>
      <c r="F122" s="70">
        <v>10</v>
      </c>
      <c r="G122" s="70">
        <v>10</v>
      </c>
      <c r="H122" s="70">
        <v>10</v>
      </c>
      <c r="I122" s="70">
        <v>10</v>
      </c>
      <c r="J122" s="70">
        <v>10</v>
      </c>
      <c r="K122" s="70">
        <v>10</v>
      </c>
      <c r="L122" s="70">
        <v>10</v>
      </c>
      <c r="M122" s="70">
        <v>10</v>
      </c>
      <c r="N122" s="70">
        <v>10</v>
      </c>
      <c r="O122" s="70">
        <v>10</v>
      </c>
      <c r="P122" s="70">
        <v>10</v>
      </c>
      <c r="Q122" s="70">
        <v>10</v>
      </c>
      <c r="R122" s="82">
        <f t="shared" ref="R122" si="3">SUM(F123:Q123)/SUM(F122:Q122)</f>
        <v>0.23333333333333334</v>
      </c>
    </row>
    <row r="123" spans="1:18" ht="54.95" customHeight="1" x14ac:dyDescent="0.25">
      <c r="A123" s="76"/>
      <c r="B123" s="80"/>
      <c r="C123" s="80"/>
      <c r="D123" s="81"/>
      <c r="E123" s="62" t="s">
        <v>43</v>
      </c>
      <c r="F123" s="36">
        <v>9</v>
      </c>
      <c r="G123" s="36">
        <v>10</v>
      </c>
      <c r="H123" s="36">
        <v>9</v>
      </c>
      <c r="I123" s="35"/>
      <c r="J123" s="35"/>
      <c r="K123" s="35"/>
      <c r="L123" s="36"/>
      <c r="M123" s="36"/>
      <c r="N123" s="36"/>
      <c r="O123" s="35"/>
      <c r="P123" s="35"/>
      <c r="Q123" s="35"/>
      <c r="R123" s="82"/>
    </row>
    <row r="124" spans="1:18" ht="54.95" customHeight="1" x14ac:dyDescent="0.25">
      <c r="A124" s="76"/>
      <c r="B124" s="80"/>
      <c r="C124" s="80" t="s">
        <v>108</v>
      </c>
      <c r="D124" s="81" t="s">
        <v>118</v>
      </c>
      <c r="E124" s="62" t="s">
        <v>42</v>
      </c>
      <c r="F124" s="70">
        <v>4290</v>
      </c>
      <c r="G124" s="70">
        <v>4290</v>
      </c>
      <c r="H124" s="70">
        <v>4290</v>
      </c>
      <c r="I124" s="70">
        <v>4290</v>
      </c>
      <c r="J124" s="70">
        <v>4290</v>
      </c>
      <c r="K124" s="70">
        <v>4290</v>
      </c>
      <c r="L124" s="70">
        <v>4290</v>
      </c>
      <c r="M124" s="70">
        <v>4290</v>
      </c>
      <c r="N124" s="70">
        <v>4290</v>
      </c>
      <c r="O124" s="70">
        <v>4290</v>
      </c>
      <c r="P124" s="70">
        <v>4290</v>
      </c>
      <c r="Q124" s="70">
        <v>4290</v>
      </c>
      <c r="R124" s="82">
        <f t="shared" ref="R124" si="4">SUM(F125:Q125)/SUM(F124:Q124)</f>
        <v>0.2463092463092463</v>
      </c>
    </row>
    <row r="125" spans="1:18" ht="54.95" customHeight="1" x14ac:dyDescent="0.25">
      <c r="A125" s="76"/>
      <c r="B125" s="80"/>
      <c r="C125" s="80"/>
      <c r="D125" s="81"/>
      <c r="E125" s="62" t="s">
        <v>43</v>
      </c>
      <c r="F125" s="33">
        <v>4210</v>
      </c>
      <c r="G125" s="33">
        <v>4250</v>
      </c>
      <c r="H125" s="33">
        <v>4220</v>
      </c>
      <c r="I125" s="36"/>
      <c r="J125" s="36"/>
      <c r="K125" s="36"/>
      <c r="L125" s="37"/>
      <c r="M125" s="37"/>
      <c r="N125" s="37"/>
      <c r="O125" s="34"/>
      <c r="P125" s="34"/>
      <c r="Q125" s="34"/>
      <c r="R125" s="82"/>
    </row>
    <row r="126" spans="1:18" ht="54.95" customHeight="1" x14ac:dyDescent="0.25">
      <c r="A126" s="76"/>
      <c r="B126" s="80"/>
      <c r="C126" s="80" t="s">
        <v>109</v>
      </c>
      <c r="D126" s="81" t="s">
        <v>119</v>
      </c>
      <c r="E126" s="62" t="s">
        <v>42</v>
      </c>
      <c r="F126" s="70">
        <v>400</v>
      </c>
      <c r="G126" s="70">
        <v>400</v>
      </c>
      <c r="H126" s="70">
        <v>400</v>
      </c>
      <c r="I126" s="70">
        <v>400</v>
      </c>
      <c r="J126" s="70">
        <v>400</v>
      </c>
      <c r="K126" s="70">
        <v>400</v>
      </c>
      <c r="L126" s="70">
        <v>400</v>
      </c>
      <c r="M126" s="70">
        <v>400</v>
      </c>
      <c r="N126" s="70">
        <v>400</v>
      </c>
      <c r="O126" s="70">
        <v>400</v>
      </c>
      <c r="P126" s="70">
        <v>400</v>
      </c>
      <c r="Q126" s="70">
        <v>400</v>
      </c>
      <c r="R126" s="82">
        <f t="shared" ref="R126" si="5">SUM(F127:Q127)/SUM(F126:Q126)</f>
        <v>0.24812500000000001</v>
      </c>
    </row>
    <row r="127" spans="1:18" ht="54.95" customHeight="1" x14ac:dyDescent="0.25">
      <c r="A127" s="76"/>
      <c r="B127" s="80"/>
      <c r="C127" s="80"/>
      <c r="D127" s="81"/>
      <c r="E127" s="62" t="s">
        <v>43</v>
      </c>
      <c r="F127" s="36">
        <v>397</v>
      </c>
      <c r="G127" s="36">
        <v>395</v>
      </c>
      <c r="H127" s="36">
        <v>399</v>
      </c>
      <c r="I127" s="36"/>
      <c r="J127" s="36"/>
      <c r="K127" s="36"/>
      <c r="L127" s="36"/>
      <c r="M127" s="36"/>
      <c r="N127" s="36"/>
      <c r="O127" s="35"/>
      <c r="P127" s="35"/>
      <c r="Q127" s="35"/>
      <c r="R127" s="82"/>
    </row>
    <row r="128" spans="1:18" ht="54.95" customHeight="1" x14ac:dyDescent="0.25">
      <c r="A128" s="76"/>
      <c r="B128" s="80"/>
      <c r="C128" s="80" t="s">
        <v>110</v>
      </c>
      <c r="D128" s="81" t="s">
        <v>119</v>
      </c>
      <c r="E128" s="62" t="s">
        <v>42</v>
      </c>
      <c r="F128" s="70">
        <v>80</v>
      </c>
      <c r="G128" s="70">
        <v>80</v>
      </c>
      <c r="H128" s="70">
        <v>80</v>
      </c>
      <c r="I128" s="70">
        <v>80</v>
      </c>
      <c r="J128" s="70">
        <v>80</v>
      </c>
      <c r="K128" s="70">
        <v>80</v>
      </c>
      <c r="L128" s="70">
        <v>80</v>
      </c>
      <c r="M128" s="70">
        <v>80</v>
      </c>
      <c r="N128" s="70">
        <v>80</v>
      </c>
      <c r="O128" s="70">
        <v>80</v>
      </c>
      <c r="P128" s="70">
        <v>80</v>
      </c>
      <c r="Q128" s="70">
        <v>80</v>
      </c>
      <c r="R128" s="82">
        <f t="shared" ref="R128" si="6">SUM(F129:Q129)/SUM(F128:Q128)</f>
        <v>0.24062500000000001</v>
      </c>
    </row>
    <row r="129" spans="1:18" ht="54.95" customHeight="1" x14ac:dyDescent="0.25">
      <c r="A129" s="76"/>
      <c r="B129" s="80"/>
      <c r="C129" s="80"/>
      <c r="D129" s="81"/>
      <c r="E129" s="62" t="s">
        <v>43</v>
      </c>
      <c r="F129" s="36">
        <v>79</v>
      </c>
      <c r="G129" s="36">
        <v>75</v>
      </c>
      <c r="H129" s="36">
        <v>77</v>
      </c>
      <c r="I129" s="36"/>
      <c r="J129" s="36"/>
      <c r="K129" s="36"/>
      <c r="L129" s="36"/>
      <c r="M129" s="36"/>
      <c r="N129" s="36"/>
      <c r="O129" s="35"/>
      <c r="P129" s="35"/>
      <c r="Q129" s="35"/>
      <c r="R129" s="82"/>
    </row>
    <row r="130" spans="1:18" ht="54.95" customHeight="1" x14ac:dyDescent="0.25">
      <c r="A130" s="76"/>
      <c r="B130" s="80"/>
      <c r="C130" s="80" t="s">
        <v>124</v>
      </c>
      <c r="D130" s="81" t="s">
        <v>120</v>
      </c>
      <c r="E130" s="62" t="s">
        <v>42</v>
      </c>
      <c r="F130" s="70">
        <v>50</v>
      </c>
      <c r="G130" s="70">
        <v>50</v>
      </c>
      <c r="H130" s="70">
        <v>50</v>
      </c>
      <c r="I130" s="70">
        <v>50</v>
      </c>
      <c r="J130" s="70">
        <v>50</v>
      </c>
      <c r="K130" s="70">
        <v>50</v>
      </c>
      <c r="L130" s="70">
        <v>50</v>
      </c>
      <c r="M130" s="70">
        <v>50</v>
      </c>
      <c r="N130" s="70">
        <v>50</v>
      </c>
      <c r="O130" s="70">
        <v>50</v>
      </c>
      <c r="P130" s="70">
        <v>50</v>
      </c>
      <c r="Q130" s="70">
        <v>50</v>
      </c>
      <c r="R130" s="82">
        <f t="shared" ref="R130" si="7">SUM(F131:Q131)/SUM(F130:Q130)</f>
        <v>0.23333333333333334</v>
      </c>
    </row>
    <row r="131" spans="1:18" ht="54.95" customHeight="1" x14ac:dyDescent="0.25">
      <c r="A131" s="77"/>
      <c r="B131" s="80"/>
      <c r="C131" s="80"/>
      <c r="D131" s="81"/>
      <c r="E131" s="62" t="s">
        <v>43</v>
      </c>
      <c r="F131" s="36">
        <v>46</v>
      </c>
      <c r="G131" s="36">
        <v>48</v>
      </c>
      <c r="H131" s="36">
        <v>46</v>
      </c>
      <c r="I131" s="34"/>
      <c r="J131" s="34"/>
      <c r="K131" s="34"/>
      <c r="L131" s="37"/>
      <c r="M131" s="37"/>
      <c r="N131" s="37"/>
      <c r="O131" s="34"/>
      <c r="P131" s="34"/>
      <c r="Q131" s="34"/>
      <c r="R131" s="82"/>
    </row>
    <row r="132" spans="1:18" ht="54.95" customHeight="1" x14ac:dyDescent="0.25">
      <c r="A132" s="75">
        <v>1</v>
      </c>
      <c r="B132" s="80" t="s">
        <v>103</v>
      </c>
      <c r="C132" s="80" t="s">
        <v>125</v>
      </c>
      <c r="D132" s="81" t="s">
        <v>121</v>
      </c>
      <c r="E132" s="62" t="s">
        <v>42</v>
      </c>
      <c r="F132" s="70">
        <v>110</v>
      </c>
      <c r="G132" s="70">
        <v>110</v>
      </c>
      <c r="H132" s="70">
        <v>110</v>
      </c>
      <c r="I132" s="70">
        <v>110</v>
      </c>
      <c r="J132" s="70">
        <v>110</v>
      </c>
      <c r="K132" s="70">
        <v>110</v>
      </c>
      <c r="L132" s="70">
        <v>110</v>
      </c>
      <c r="M132" s="70">
        <v>110</v>
      </c>
      <c r="N132" s="70">
        <v>110</v>
      </c>
      <c r="O132" s="70">
        <v>110</v>
      </c>
      <c r="P132" s="70">
        <v>110</v>
      </c>
      <c r="Q132" s="70">
        <v>110</v>
      </c>
      <c r="R132" s="82">
        <f t="shared" ref="R132" si="8">SUM(F133:Q133)/SUM(F132:Q132)</f>
        <v>0.23787878787878788</v>
      </c>
    </row>
    <row r="133" spans="1:18" ht="54.95" customHeight="1" x14ac:dyDescent="0.25">
      <c r="A133" s="76"/>
      <c r="B133" s="80"/>
      <c r="C133" s="80"/>
      <c r="D133" s="81"/>
      <c r="E133" s="62" t="s">
        <v>43</v>
      </c>
      <c r="F133" s="36">
        <v>105</v>
      </c>
      <c r="G133" s="36">
        <v>103</v>
      </c>
      <c r="H133" s="36">
        <v>106</v>
      </c>
      <c r="I133" s="34"/>
      <c r="J133" s="34"/>
      <c r="K133" s="34"/>
      <c r="L133" s="37"/>
      <c r="M133" s="37"/>
      <c r="N133" s="37"/>
      <c r="O133" s="34"/>
      <c r="P133" s="34"/>
      <c r="Q133" s="34"/>
      <c r="R133" s="82"/>
    </row>
    <row r="134" spans="1:18" ht="54.95" customHeight="1" x14ac:dyDescent="0.25">
      <c r="A134" s="76"/>
      <c r="B134" s="80"/>
      <c r="C134" s="80" t="s">
        <v>126</v>
      </c>
      <c r="D134" s="81" t="s">
        <v>119</v>
      </c>
      <c r="E134" s="62" t="s">
        <v>42</v>
      </c>
      <c r="F134" s="70">
        <v>20</v>
      </c>
      <c r="G134" s="70">
        <v>20</v>
      </c>
      <c r="H134" s="70">
        <v>20</v>
      </c>
      <c r="I134" s="70">
        <v>20</v>
      </c>
      <c r="J134" s="70">
        <v>20</v>
      </c>
      <c r="K134" s="70">
        <v>20</v>
      </c>
      <c r="L134" s="70">
        <v>20</v>
      </c>
      <c r="M134" s="70">
        <v>20</v>
      </c>
      <c r="N134" s="70">
        <v>20</v>
      </c>
      <c r="O134" s="70">
        <v>20</v>
      </c>
      <c r="P134" s="70">
        <v>20</v>
      </c>
      <c r="Q134" s="70">
        <v>20</v>
      </c>
      <c r="R134" s="82">
        <f t="shared" ref="R134" si="9">SUM(F135:Q135)/SUM(F134:Q134)</f>
        <v>0.22500000000000001</v>
      </c>
    </row>
    <row r="135" spans="1:18" ht="54.95" customHeight="1" x14ac:dyDescent="0.25">
      <c r="A135" s="76"/>
      <c r="B135" s="80"/>
      <c r="C135" s="80"/>
      <c r="D135" s="81"/>
      <c r="E135" s="62" t="s">
        <v>43</v>
      </c>
      <c r="F135" s="36">
        <v>19</v>
      </c>
      <c r="G135" s="36">
        <v>18</v>
      </c>
      <c r="H135" s="36">
        <v>17</v>
      </c>
      <c r="I135" s="36"/>
      <c r="J135" s="36"/>
      <c r="K135" s="36"/>
      <c r="L135" s="36"/>
      <c r="M135" s="36"/>
      <c r="N135" s="36"/>
      <c r="O135" s="35"/>
      <c r="P135" s="35"/>
      <c r="Q135" s="35"/>
      <c r="R135" s="82"/>
    </row>
    <row r="136" spans="1:18" ht="54.95" customHeight="1" x14ac:dyDescent="0.25">
      <c r="A136" s="76"/>
      <c r="B136" s="80"/>
      <c r="C136" s="80" t="s">
        <v>111</v>
      </c>
      <c r="D136" s="81" t="s">
        <v>62</v>
      </c>
      <c r="E136" s="62" t="s">
        <v>42</v>
      </c>
      <c r="F136" s="71">
        <v>35</v>
      </c>
      <c r="G136" s="71">
        <v>35</v>
      </c>
      <c r="H136" s="71">
        <v>35</v>
      </c>
      <c r="I136" s="71">
        <v>35</v>
      </c>
      <c r="J136" s="71">
        <v>35</v>
      </c>
      <c r="K136" s="71">
        <v>35</v>
      </c>
      <c r="L136" s="71">
        <v>35</v>
      </c>
      <c r="M136" s="71">
        <v>35</v>
      </c>
      <c r="N136" s="71">
        <v>35</v>
      </c>
      <c r="O136" s="71">
        <v>35</v>
      </c>
      <c r="P136" s="71">
        <v>35</v>
      </c>
      <c r="Q136" s="71">
        <v>35</v>
      </c>
      <c r="R136" s="82">
        <f t="shared" ref="R136" si="10">SUM(F137:Q137)/SUM(F136:Q136)</f>
        <v>0.23809523809523808</v>
      </c>
    </row>
    <row r="137" spans="1:18" ht="54.95" customHeight="1" x14ac:dyDescent="0.25">
      <c r="A137" s="76"/>
      <c r="B137" s="80"/>
      <c r="C137" s="80"/>
      <c r="D137" s="81"/>
      <c r="E137" s="62" t="s">
        <v>43</v>
      </c>
      <c r="F137" s="42">
        <v>33</v>
      </c>
      <c r="G137" s="42">
        <v>34</v>
      </c>
      <c r="H137" s="42">
        <v>33</v>
      </c>
      <c r="I137" s="43"/>
      <c r="J137" s="43"/>
      <c r="K137" s="43"/>
      <c r="L137" s="44"/>
      <c r="M137" s="44"/>
      <c r="N137" s="44"/>
      <c r="O137" s="43"/>
      <c r="P137" s="43"/>
      <c r="Q137" s="43"/>
      <c r="R137" s="82"/>
    </row>
    <row r="138" spans="1:18" ht="54.95" customHeight="1" x14ac:dyDescent="0.25">
      <c r="A138" s="76"/>
      <c r="B138" s="80"/>
      <c r="C138" s="80" t="s">
        <v>112</v>
      </c>
      <c r="D138" s="81" t="s">
        <v>119</v>
      </c>
      <c r="E138" s="62" t="s">
        <v>42</v>
      </c>
      <c r="F138" s="70">
        <v>150</v>
      </c>
      <c r="G138" s="70">
        <v>150</v>
      </c>
      <c r="H138" s="70">
        <v>150</v>
      </c>
      <c r="I138" s="70">
        <v>150</v>
      </c>
      <c r="J138" s="70">
        <v>150</v>
      </c>
      <c r="K138" s="70">
        <v>150</v>
      </c>
      <c r="L138" s="70">
        <v>150</v>
      </c>
      <c r="M138" s="70">
        <v>150</v>
      </c>
      <c r="N138" s="70">
        <v>150</v>
      </c>
      <c r="O138" s="70">
        <v>150</v>
      </c>
      <c r="P138" s="70">
        <v>150</v>
      </c>
      <c r="Q138" s="70">
        <v>150</v>
      </c>
      <c r="R138" s="82">
        <f t="shared" ref="R138" si="11">SUM(F139:Q139)/SUM(F138:Q138)</f>
        <v>0.24333333333333335</v>
      </c>
    </row>
    <row r="139" spans="1:18" ht="54.95" customHeight="1" x14ac:dyDescent="0.25">
      <c r="A139" s="76"/>
      <c r="B139" s="80"/>
      <c r="C139" s="80"/>
      <c r="D139" s="81"/>
      <c r="E139" s="62" t="s">
        <v>43</v>
      </c>
      <c r="F139" s="36">
        <v>148</v>
      </c>
      <c r="G139" s="36">
        <v>144</v>
      </c>
      <c r="H139" s="36">
        <v>146</v>
      </c>
      <c r="I139" s="36"/>
      <c r="J139" s="36"/>
      <c r="K139" s="36"/>
      <c r="L139" s="37"/>
      <c r="M139" s="37"/>
      <c r="N139" s="37"/>
      <c r="O139" s="38"/>
      <c r="P139" s="38"/>
      <c r="Q139" s="38"/>
      <c r="R139" s="82"/>
    </row>
    <row r="140" spans="1:18" ht="54.95" customHeight="1" x14ac:dyDescent="0.25">
      <c r="A140" s="76"/>
      <c r="B140" s="80"/>
      <c r="C140" s="80" t="s">
        <v>113</v>
      </c>
      <c r="D140" s="81" t="s">
        <v>122</v>
      </c>
      <c r="E140" s="62" t="s">
        <v>42</v>
      </c>
      <c r="F140" s="70">
        <v>50</v>
      </c>
      <c r="G140" s="70">
        <v>50</v>
      </c>
      <c r="H140" s="70">
        <v>50</v>
      </c>
      <c r="I140" s="70">
        <v>50</v>
      </c>
      <c r="J140" s="70">
        <v>50</v>
      </c>
      <c r="K140" s="70">
        <v>50</v>
      </c>
      <c r="L140" s="70">
        <v>50</v>
      </c>
      <c r="M140" s="70">
        <v>50</v>
      </c>
      <c r="N140" s="70">
        <v>50</v>
      </c>
      <c r="O140" s="70">
        <v>50</v>
      </c>
      <c r="P140" s="70">
        <v>50</v>
      </c>
      <c r="Q140" s="70">
        <v>50</v>
      </c>
      <c r="R140" s="82">
        <f>SUM(F141:Q141)/SUM(F140:Q140)</f>
        <v>0.24</v>
      </c>
    </row>
    <row r="141" spans="1:18" ht="54.95" customHeight="1" x14ac:dyDescent="0.25">
      <c r="A141" s="76"/>
      <c r="B141" s="80"/>
      <c r="C141" s="80"/>
      <c r="D141" s="81"/>
      <c r="E141" s="62" t="s">
        <v>43</v>
      </c>
      <c r="F141" s="36">
        <v>47</v>
      </c>
      <c r="G141" s="36">
        <v>48</v>
      </c>
      <c r="H141" s="36">
        <v>49</v>
      </c>
      <c r="I141" s="36"/>
      <c r="J141" s="36"/>
      <c r="K141" s="36"/>
      <c r="L141" s="37"/>
      <c r="M141" s="37"/>
      <c r="N141" s="37"/>
      <c r="O141" s="38"/>
      <c r="P141" s="38"/>
      <c r="Q141" s="38"/>
      <c r="R141" s="82"/>
    </row>
    <row r="142" spans="1:18" ht="54.95" customHeight="1" x14ac:dyDescent="0.25">
      <c r="A142" s="76"/>
      <c r="B142" s="80"/>
      <c r="C142" s="80" t="s">
        <v>114</v>
      </c>
      <c r="D142" s="81" t="s">
        <v>123</v>
      </c>
      <c r="E142" s="62" t="s">
        <v>42</v>
      </c>
      <c r="F142" s="71">
        <v>120</v>
      </c>
      <c r="G142" s="71">
        <v>120</v>
      </c>
      <c r="H142" s="71">
        <v>120</v>
      </c>
      <c r="I142" s="71">
        <v>120</v>
      </c>
      <c r="J142" s="71">
        <v>120</v>
      </c>
      <c r="K142" s="71">
        <v>120</v>
      </c>
      <c r="L142" s="71">
        <v>120</v>
      </c>
      <c r="M142" s="71">
        <v>120</v>
      </c>
      <c r="N142" s="71">
        <v>120</v>
      </c>
      <c r="O142" s="71">
        <v>120</v>
      </c>
      <c r="P142" s="71">
        <v>120</v>
      </c>
      <c r="Q142" s="71">
        <v>120</v>
      </c>
      <c r="R142" s="82">
        <f t="shared" ref="R142" si="12">SUM(F143:Q143)/SUM(F142:Q142)</f>
        <v>0.24444444444444444</v>
      </c>
    </row>
    <row r="143" spans="1:18" ht="54.95" customHeight="1" x14ac:dyDescent="0.25">
      <c r="A143" s="76"/>
      <c r="B143" s="80"/>
      <c r="C143" s="80"/>
      <c r="D143" s="81"/>
      <c r="E143" s="62" t="s">
        <v>43</v>
      </c>
      <c r="F143" s="41">
        <v>118</v>
      </c>
      <c r="G143" s="41">
        <v>116</v>
      </c>
      <c r="H143" s="39">
        <v>118</v>
      </c>
      <c r="I143" s="40"/>
      <c r="J143" s="40"/>
      <c r="K143" s="40"/>
      <c r="L143" s="40"/>
      <c r="M143" s="40"/>
      <c r="N143" s="40"/>
      <c r="O143" s="40"/>
      <c r="P143" s="40"/>
      <c r="Q143" s="40"/>
      <c r="R143" s="82"/>
    </row>
    <row r="144" spans="1:18" ht="54.95" customHeight="1" x14ac:dyDescent="0.25">
      <c r="A144" s="76"/>
      <c r="B144" s="80"/>
      <c r="C144" s="80" t="s">
        <v>115</v>
      </c>
      <c r="D144" s="81" t="s">
        <v>119</v>
      </c>
      <c r="E144" s="62" t="s">
        <v>42</v>
      </c>
      <c r="F144" s="71">
        <v>90</v>
      </c>
      <c r="G144" s="71">
        <v>90</v>
      </c>
      <c r="H144" s="71">
        <v>90</v>
      </c>
      <c r="I144" s="71">
        <v>90</v>
      </c>
      <c r="J144" s="71">
        <v>90</v>
      </c>
      <c r="K144" s="71">
        <v>90</v>
      </c>
      <c r="L144" s="71">
        <v>90</v>
      </c>
      <c r="M144" s="71">
        <v>90</v>
      </c>
      <c r="N144" s="71">
        <v>90</v>
      </c>
      <c r="O144" s="71">
        <v>90</v>
      </c>
      <c r="P144" s="71">
        <v>90</v>
      </c>
      <c r="Q144" s="71">
        <v>90</v>
      </c>
      <c r="R144" s="82">
        <f t="shared" ref="R144" si="13">SUM(F145:Q145)/SUM(F144:Q144)</f>
        <v>0.24166666666666667</v>
      </c>
    </row>
    <row r="145" spans="1:18" ht="54.95" customHeight="1" thickBot="1" x14ac:dyDescent="0.3">
      <c r="A145" s="79"/>
      <c r="B145" s="84"/>
      <c r="C145" s="84"/>
      <c r="D145" s="85"/>
      <c r="E145" s="63" t="s">
        <v>43</v>
      </c>
      <c r="F145" s="56">
        <v>84</v>
      </c>
      <c r="G145" s="56">
        <v>89</v>
      </c>
      <c r="H145" s="57">
        <v>88</v>
      </c>
      <c r="I145" s="57"/>
      <c r="J145" s="57"/>
      <c r="K145" s="57"/>
      <c r="L145" s="58"/>
      <c r="M145" s="58"/>
      <c r="N145" s="58"/>
      <c r="O145" s="59"/>
      <c r="P145" s="59"/>
      <c r="Q145" s="59"/>
      <c r="R145" s="83"/>
    </row>
    <row r="146" spans="1:18" ht="54.95" customHeight="1" x14ac:dyDescent="0.25">
      <c r="A146" s="76">
        <v>1</v>
      </c>
      <c r="B146" s="74" t="s">
        <v>127</v>
      </c>
      <c r="C146" s="74" t="s">
        <v>128</v>
      </c>
      <c r="D146" s="100" t="s">
        <v>62</v>
      </c>
      <c r="E146" s="113" t="s">
        <v>42</v>
      </c>
      <c r="F146" s="114">
        <v>22</v>
      </c>
      <c r="G146" s="114">
        <v>22</v>
      </c>
      <c r="H146" s="114">
        <v>22</v>
      </c>
      <c r="I146" s="114">
        <v>22</v>
      </c>
      <c r="J146" s="114">
        <v>22</v>
      </c>
      <c r="K146" s="114">
        <v>22</v>
      </c>
      <c r="L146" s="114">
        <v>22</v>
      </c>
      <c r="M146" s="114">
        <v>22</v>
      </c>
      <c r="N146" s="114">
        <v>22</v>
      </c>
      <c r="O146" s="114">
        <v>22</v>
      </c>
      <c r="P146" s="114">
        <v>22</v>
      </c>
      <c r="Q146" s="114">
        <v>22</v>
      </c>
      <c r="R146" s="86">
        <f t="shared" ref="R146" si="14">SUM(F147:Q147)/SUM(F146:Q146)</f>
        <v>0.26515151515151514</v>
      </c>
    </row>
    <row r="147" spans="1:18" ht="54.95" customHeight="1" x14ac:dyDescent="0.25">
      <c r="A147" s="76"/>
      <c r="B147" s="80"/>
      <c r="C147" s="80"/>
      <c r="D147" s="81"/>
      <c r="E147" s="62" t="s">
        <v>43</v>
      </c>
      <c r="F147" s="52">
        <v>21</v>
      </c>
      <c r="G147" s="52">
        <v>24</v>
      </c>
      <c r="H147" s="52">
        <v>25</v>
      </c>
      <c r="I147" s="52"/>
      <c r="J147" s="52"/>
      <c r="K147" s="52"/>
      <c r="L147" s="46"/>
      <c r="M147" s="46"/>
      <c r="N147" s="46"/>
      <c r="O147" s="47"/>
      <c r="P147" s="47"/>
      <c r="Q147" s="47"/>
      <c r="R147" s="82"/>
    </row>
    <row r="148" spans="1:18" ht="54.95" customHeight="1" x14ac:dyDescent="0.25">
      <c r="A148" s="76"/>
      <c r="B148" s="80"/>
      <c r="C148" s="80" t="s">
        <v>129</v>
      </c>
      <c r="D148" s="81" t="s">
        <v>38</v>
      </c>
      <c r="E148" s="61" t="s">
        <v>42</v>
      </c>
      <c r="F148" s="72">
        <v>22</v>
      </c>
      <c r="G148" s="72">
        <v>22</v>
      </c>
      <c r="H148" s="72">
        <v>22</v>
      </c>
      <c r="I148" s="72">
        <v>22</v>
      </c>
      <c r="J148" s="72">
        <v>22</v>
      </c>
      <c r="K148" s="72">
        <v>22</v>
      </c>
      <c r="L148" s="72">
        <v>22</v>
      </c>
      <c r="M148" s="72">
        <v>22</v>
      </c>
      <c r="N148" s="72">
        <v>22</v>
      </c>
      <c r="O148" s="72">
        <v>22</v>
      </c>
      <c r="P148" s="72">
        <v>22</v>
      </c>
      <c r="Q148" s="72">
        <v>22</v>
      </c>
      <c r="R148" s="82">
        <f t="shared" ref="R148" si="15">SUM(F149:Q149)/SUM(F148:Q148)</f>
        <v>0.25</v>
      </c>
    </row>
    <row r="149" spans="1:18" ht="54.95" customHeight="1" x14ac:dyDescent="0.25">
      <c r="A149" s="77"/>
      <c r="B149" s="80"/>
      <c r="C149" s="80"/>
      <c r="D149" s="81"/>
      <c r="E149" s="62" t="s">
        <v>43</v>
      </c>
      <c r="F149" s="52">
        <v>20</v>
      </c>
      <c r="G149" s="52">
        <v>20</v>
      </c>
      <c r="H149" s="52">
        <v>26</v>
      </c>
      <c r="I149" s="52"/>
      <c r="J149" s="52"/>
      <c r="K149" s="52"/>
      <c r="L149" s="53"/>
      <c r="M149" s="49"/>
      <c r="N149" s="49"/>
      <c r="O149" s="52"/>
      <c r="P149" s="52"/>
      <c r="Q149" s="52"/>
      <c r="R149" s="82"/>
    </row>
    <row r="150" spans="1:18" ht="54.95" customHeight="1" x14ac:dyDescent="0.25">
      <c r="A150" s="88">
        <v>1</v>
      </c>
      <c r="B150" s="80" t="s">
        <v>127</v>
      </c>
      <c r="C150" s="80" t="s">
        <v>130</v>
      </c>
      <c r="D150" s="81" t="s">
        <v>138</v>
      </c>
      <c r="E150" s="61" t="s">
        <v>42</v>
      </c>
      <c r="F150" s="72">
        <v>12</v>
      </c>
      <c r="G150" s="72">
        <v>12</v>
      </c>
      <c r="H150" s="72">
        <v>12</v>
      </c>
      <c r="I150" s="72">
        <v>12</v>
      </c>
      <c r="J150" s="72">
        <v>12</v>
      </c>
      <c r="K150" s="72">
        <v>12</v>
      </c>
      <c r="L150" s="72">
        <v>12</v>
      </c>
      <c r="M150" s="72">
        <v>12</v>
      </c>
      <c r="N150" s="72">
        <v>12</v>
      </c>
      <c r="O150" s="72">
        <v>12</v>
      </c>
      <c r="P150" s="72">
        <v>12</v>
      </c>
      <c r="Q150" s="72">
        <v>12</v>
      </c>
      <c r="R150" s="82">
        <f t="shared" ref="R150" si="16">SUM(F151:Q151)/SUM(F150:Q150)</f>
        <v>0.2361111111111111</v>
      </c>
    </row>
    <row r="151" spans="1:18" ht="54.95" customHeight="1" x14ac:dyDescent="0.25">
      <c r="A151" s="88"/>
      <c r="B151" s="80"/>
      <c r="C151" s="80"/>
      <c r="D151" s="81"/>
      <c r="E151" s="62" t="s">
        <v>43</v>
      </c>
      <c r="F151" s="52">
        <v>10</v>
      </c>
      <c r="G151" s="52">
        <v>10</v>
      </c>
      <c r="H151" s="52">
        <v>14</v>
      </c>
      <c r="I151" s="48"/>
      <c r="J151" s="52"/>
      <c r="K151" s="48"/>
      <c r="L151" s="53"/>
      <c r="M151" s="49"/>
      <c r="N151" s="49"/>
      <c r="O151" s="49"/>
      <c r="P151" s="49"/>
      <c r="Q151" s="49"/>
      <c r="R151" s="82"/>
    </row>
    <row r="152" spans="1:18" ht="54.95" customHeight="1" x14ac:dyDescent="0.25">
      <c r="A152" s="88"/>
      <c r="B152" s="80"/>
      <c r="C152" s="80" t="s">
        <v>131</v>
      </c>
      <c r="D152" s="81" t="s">
        <v>139</v>
      </c>
      <c r="E152" s="62" t="s">
        <v>42</v>
      </c>
      <c r="F152" s="72">
        <v>16</v>
      </c>
      <c r="G152" s="72">
        <v>16</v>
      </c>
      <c r="H152" s="72">
        <v>16</v>
      </c>
      <c r="I152" s="72">
        <v>16</v>
      </c>
      <c r="J152" s="72">
        <v>16</v>
      </c>
      <c r="K152" s="72">
        <v>16</v>
      </c>
      <c r="L152" s="72">
        <v>16</v>
      </c>
      <c r="M152" s="72">
        <v>16</v>
      </c>
      <c r="N152" s="72">
        <v>16</v>
      </c>
      <c r="O152" s="72">
        <v>16</v>
      </c>
      <c r="P152" s="72">
        <v>16</v>
      </c>
      <c r="Q152" s="72">
        <v>16</v>
      </c>
      <c r="R152" s="82">
        <f t="shared" ref="R152" si="17">SUM(F153:Q153)/SUM(F152:Q152)</f>
        <v>0.25</v>
      </c>
    </row>
    <row r="153" spans="1:18" ht="54.95" customHeight="1" x14ac:dyDescent="0.25">
      <c r="A153" s="88"/>
      <c r="B153" s="80"/>
      <c r="C153" s="80"/>
      <c r="D153" s="81"/>
      <c r="E153" s="62" t="s">
        <v>43</v>
      </c>
      <c r="F153" s="52">
        <v>13</v>
      </c>
      <c r="G153" s="52">
        <v>16</v>
      </c>
      <c r="H153" s="52">
        <v>19</v>
      </c>
      <c r="I153" s="52"/>
      <c r="J153" s="52"/>
      <c r="K153" s="52"/>
      <c r="L153" s="53"/>
      <c r="M153" s="53"/>
      <c r="N153" s="53"/>
      <c r="O153" s="50"/>
      <c r="P153" s="50"/>
      <c r="Q153" s="50"/>
      <c r="R153" s="82"/>
    </row>
    <row r="154" spans="1:18" ht="54.95" customHeight="1" x14ac:dyDescent="0.25">
      <c r="A154" s="88"/>
      <c r="B154" s="80"/>
      <c r="C154" s="80" t="s">
        <v>132</v>
      </c>
      <c r="D154" s="81" t="s">
        <v>140</v>
      </c>
      <c r="E154" s="62" t="s">
        <v>42</v>
      </c>
      <c r="F154" s="72">
        <v>2</v>
      </c>
      <c r="G154" s="72">
        <v>2</v>
      </c>
      <c r="H154" s="72">
        <v>8</v>
      </c>
      <c r="I154" s="72">
        <v>1</v>
      </c>
      <c r="J154" s="72">
        <v>2</v>
      </c>
      <c r="K154" s="72">
        <v>0</v>
      </c>
      <c r="L154" s="72">
        <v>2</v>
      </c>
      <c r="M154" s="72">
        <v>1</v>
      </c>
      <c r="N154" s="72">
        <v>8</v>
      </c>
      <c r="O154" s="72">
        <v>0</v>
      </c>
      <c r="P154" s="72">
        <v>1</v>
      </c>
      <c r="Q154" s="72">
        <v>0</v>
      </c>
      <c r="R154" s="82">
        <f t="shared" ref="R154" si="18">SUM(F155:Q155)/SUM(F154:Q154)</f>
        <v>0.44444444444444442</v>
      </c>
    </row>
    <row r="155" spans="1:18" ht="54.95" customHeight="1" x14ac:dyDescent="0.25">
      <c r="A155" s="88"/>
      <c r="B155" s="80"/>
      <c r="C155" s="80"/>
      <c r="D155" s="81"/>
      <c r="E155" s="62" t="s">
        <v>43</v>
      </c>
      <c r="F155" s="52">
        <v>2</v>
      </c>
      <c r="G155" s="52">
        <v>2</v>
      </c>
      <c r="H155" s="52">
        <v>8</v>
      </c>
      <c r="I155" s="52"/>
      <c r="J155" s="52"/>
      <c r="K155" s="52"/>
      <c r="L155" s="53"/>
      <c r="M155" s="51"/>
      <c r="N155" s="51"/>
      <c r="O155" s="50"/>
      <c r="P155" s="50"/>
      <c r="Q155" s="50"/>
      <c r="R155" s="82"/>
    </row>
    <row r="156" spans="1:18" ht="54.95" customHeight="1" x14ac:dyDescent="0.25">
      <c r="A156" s="88"/>
      <c r="B156" s="80"/>
      <c r="C156" s="80" t="s">
        <v>133</v>
      </c>
      <c r="D156" s="81" t="s">
        <v>138</v>
      </c>
      <c r="E156" s="62" t="s">
        <v>42</v>
      </c>
      <c r="F156" s="72">
        <v>2</v>
      </c>
      <c r="G156" s="72">
        <v>2</v>
      </c>
      <c r="H156" s="72">
        <v>2</v>
      </c>
      <c r="I156" s="72">
        <v>2</v>
      </c>
      <c r="J156" s="72">
        <v>2</v>
      </c>
      <c r="K156" s="72">
        <v>2</v>
      </c>
      <c r="L156" s="72">
        <v>2</v>
      </c>
      <c r="M156" s="72">
        <v>2</v>
      </c>
      <c r="N156" s="72">
        <v>2</v>
      </c>
      <c r="O156" s="72">
        <v>2</v>
      </c>
      <c r="P156" s="72">
        <v>2</v>
      </c>
      <c r="Q156" s="72">
        <v>2</v>
      </c>
      <c r="R156" s="82">
        <f t="shared" ref="R156" si="19">SUM(F157:Q157)/SUM(F156:Q156)</f>
        <v>0.25</v>
      </c>
    </row>
    <row r="157" spans="1:18" ht="54.95" customHeight="1" x14ac:dyDescent="0.25">
      <c r="A157" s="88"/>
      <c r="B157" s="80"/>
      <c r="C157" s="80"/>
      <c r="D157" s="81"/>
      <c r="E157" s="62" t="s">
        <v>43</v>
      </c>
      <c r="F157" s="52">
        <v>2</v>
      </c>
      <c r="G157" s="52">
        <v>2</v>
      </c>
      <c r="H157" s="52">
        <v>2</v>
      </c>
      <c r="I157" s="52"/>
      <c r="J157" s="52"/>
      <c r="K157" s="52"/>
      <c r="L157" s="53"/>
      <c r="M157" s="53"/>
      <c r="N157" s="53"/>
      <c r="O157" s="52"/>
      <c r="P157" s="52"/>
      <c r="Q157" s="52"/>
      <c r="R157" s="82"/>
    </row>
    <row r="158" spans="1:18" ht="54.95" customHeight="1" x14ac:dyDescent="0.25">
      <c r="A158" s="88"/>
      <c r="B158" s="80"/>
      <c r="C158" s="80" t="s">
        <v>134</v>
      </c>
      <c r="D158" s="81" t="s">
        <v>38</v>
      </c>
      <c r="E158" s="62" t="s">
        <v>42</v>
      </c>
      <c r="F158" s="72">
        <v>20</v>
      </c>
      <c r="G158" s="72">
        <v>20</v>
      </c>
      <c r="H158" s="72">
        <v>20</v>
      </c>
      <c r="I158" s="72">
        <v>20</v>
      </c>
      <c r="J158" s="72">
        <v>20</v>
      </c>
      <c r="K158" s="72">
        <v>20</v>
      </c>
      <c r="L158" s="72">
        <v>20</v>
      </c>
      <c r="M158" s="72">
        <v>20</v>
      </c>
      <c r="N158" s="72">
        <v>20</v>
      </c>
      <c r="O158" s="72">
        <v>20</v>
      </c>
      <c r="P158" s="72">
        <v>20</v>
      </c>
      <c r="Q158" s="72">
        <v>20</v>
      </c>
      <c r="R158" s="82">
        <f t="shared" ref="R158" si="20">SUM(F159:Q159)/SUM(F158:Q158)</f>
        <v>0.25833333333333336</v>
      </c>
    </row>
    <row r="159" spans="1:18" ht="54.95" customHeight="1" x14ac:dyDescent="0.25">
      <c r="A159" s="88"/>
      <c r="B159" s="80"/>
      <c r="C159" s="80"/>
      <c r="D159" s="81"/>
      <c r="E159" s="62" t="s">
        <v>43</v>
      </c>
      <c r="F159" s="52">
        <v>24</v>
      </c>
      <c r="G159" s="52">
        <v>17</v>
      </c>
      <c r="H159" s="52">
        <v>21</v>
      </c>
      <c r="I159" s="52"/>
      <c r="J159" s="52"/>
      <c r="K159" s="52"/>
      <c r="L159" s="53"/>
      <c r="M159" s="53"/>
      <c r="N159" s="53"/>
      <c r="O159" s="52"/>
      <c r="P159" s="52"/>
      <c r="Q159" s="52"/>
      <c r="R159" s="82"/>
    </row>
    <row r="160" spans="1:18" ht="54.95" customHeight="1" x14ac:dyDescent="0.25">
      <c r="A160" s="88"/>
      <c r="B160" s="80"/>
      <c r="C160" s="80" t="s">
        <v>135</v>
      </c>
      <c r="D160" s="81" t="s">
        <v>38</v>
      </c>
      <c r="E160" s="62" t="s">
        <v>42</v>
      </c>
      <c r="F160" s="72">
        <v>10</v>
      </c>
      <c r="G160" s="72">
        <v>10</v>
      </c>
      <c r="H160" s="72">
        <v>10</v>
      </c>
      <c r="I160" s="72">
        <v>8</v>
      </c>
      <c r="J160" s="72">
        <v>8</v>
      </c>
      <c r="K160" s="72">
        <v>8</v>
      </c>
      <c r="L160" s="72">
        <v>8</v>
      </c>
      <c r="M160" s="72">
        <v>8</v>
      </c>
      <c r="N160" s="72">
        <v>8</v>
      </c>
      <c r="O160" s="72">
        <v>10</v>
      </c>
      <c r="P160" s="72">
        <v>10</v>
      </c>
      <c r="Q160" s="72">
        <v>10</v>
      </c>
      <c r="R160" s="82">
        <f t="shared" ref="R160" si="21">SUM(F161:Q161)/SUM(F160:Q160)</f>
        <v>0.24074074074074073</v>
      </c>
    </row>
    <row r="161" spans="1:18" ht="54.95" customHeight="1" x14ac:dyDescent="0.25">
      <c r="A161" s="88"/>
      <c r="B161" s="80"/>
      <c r="C161" s="80"/>
      <c r="D161" s="81"/>
      <c r="E161" s="62" t="s">
        <v>43</v>
      </c>
      <c r="F161" s="52">
        <v>9</v>
      </c>
      <c r="G161" s="52">
        <v>8</v>
      </c>
      <c r="H161" s="52">
        <v>9</v>
      </c>
      <c r="I161" s="52"/>
      <c r="J161" s="52"/>
      <c r="K161" s="52"/>
      <c r="L161" s="53"/>
      <c r="M161" s="53"/>
      <c r="N161" s="53"/>
      <c r="O161" s="52"/>
      <c r="P161" s="52"/>
      <c r="Q161" s="52"/>
      <c r="R161" s="82"/>
    </row>
    <row r="162" spans="1:18" ht="54.95" customHeight="1" x14ac:dyDescent="0.25">
      <c r="A162" s="88"/>
      <c r="B162" s="80"/>
      <c r="C162" s="80" t="s">
        <v>136</v>
      </c>
      <c r="D162" s="81" t="s">
        <v>141</v>
      </c>
      <c r="E162" s="62" t="s">
        <v>42</v>
      </c>
      <c r="F162" s="72">
        <v>10</v>
      </c>
      <c r="G162" s="72">
        <v>10</v>
      </c>
      <c r="H162" s="72">
        <v>10</v>
      </c>
      <c r="I162" s="72">
        <v>10</v>
      </c>
      <c r="J162" s="72">
        <v>10</v>
      </c>
      <c r="K162" s="72">
        <v>10</v>
      </c>
      <c r="L162" s="72">
        <v>10</v>
      </c>
      <c r="M162" s="72">
        <v>10</v>
      </c>
      <c r="N162" s="72">
        <v>10</v>
      </c>
      <c r="O162" s="72">
        <v>10</v>
      </c>
      <c r="P162" s="72">
        <v>10</v>
      </c>
      <c r="Q162" s="72">
        <v>10</v>
      </c>
      <c r="R162" s="82">
        <f>SUM(F163:Q163)/SUM(F162:Q162)</f>
        <v>0.25833333333333336</v>
      </c>
    </row>
    <row r="163" spans="1:18" ht="54.95" customHeight="1" x14ac:dyDescent="0.25">
      <c r="A163" s="88"/>
      <c r="B163" s="80"/>
      <c r="C163" s="80"/>
      <c r="D163" s="81"/>
      <c r="E163" s="62" t="s">
        <v>43</v>
      </c>
      <c r="F163" s="52">
        <v>9</v>
      </c>
      <c r="G163" s="52">
        <v>11</v>
      </c>
      <c r="H163" s="52">
        <v>11</v>
      </c>
      <c r="I163" s="2"/>
      <c r="J163" s="2"/>
      <c r="K163" s="2"/>
      <c r="L163" s="2"/>
      <c r="M163" s="2"/>
      <c r="N163" s="2"/>
      <c r="O163" s="2"/>
      <c r="P163" s="2"/>
      <c r="Q163" s="2"/>
      <c r="R163" s="82"/>
    </row>
    <row r="164" spans="1:18" ht="54.95" customHeight="1" x14ac:dyDescent="0.25">
      <c r="A164" s="88"/>
      <c r="B164" s="80"/>
      <c r="C164" s="80" t="s">
        <v>137</v>
      </c>
      <c r="D164" s="81" t="s">
        <v>38</v>
      </c>
      <c r="E164" s="62" t="s">
        <v>42</v>
      </c>
      <c r="F164" s="72">
        <v>10</v>
      </c>
      <c r="G164" s="72">
        <v>10</v>
      </c>
      <c r="H164" s="72">
        <v>10</v>
      </c>
      <c r="I164" s="72">
        <v>10</v>
      </c>
      <c r="J164" s="72">
        <v>10</v>
      </c>
      <c r="K164" s="72">
        <v>10</v>
      </c>
      <c r="L164" s="72">
        <v>10</v>
      </c>
      <c r="M164" s="72">
        <v>10</v>
      </c>
      <c r="N164" s="72">
        <v>10</v>
      </c>
      <c r="O164" s="72">
        <v>10</v>
      </c>
      <c r="P164" s="72">
        <v>10</v>
      </c>
      <c r="Q164" s="72">
        <v>10</v>
      </c>
      <c r="R164" s="82">
        <f t="shared" ref="R164" si="22">SUM(F165:Q165)/SUM(F164:Q164)</f>
        <v>0.24166666666666667</v>
      </c>
    </row>
    <row r="165" spans="1:18" ht="54.95" customHeight="1" thickBot="1" x14ac:dyDescent="0.3">
      <c r="A165" s="89"/>
      <c r="B165" s="84"/>
      <c r="C165" s="84"/>
      <c r="D165" s="85"/>
      <c r="E165" s="63" t="s">
        <v>43</v>
      </c>
      <c r="F165" s="60">
        <v>8</v>
      </c>
      <c r="G165" s="60">
        <v>11</v>
      </c>
      <c r="H165" s="60">
        <v>10</v>
      </c>
      <c r="I165" s="4"/>
      <c r="J165" s="4"/>
      <c r="K165" s="4"/>
      <c r="L165" s="4"/>
      <c r="M165" s="4"/>
      <c r="N165" s="4"/>
      <c r="O165" s="4"/>
      <c r="P165" s="4"/>
      <c r="Q165" s="4"/>
      <c r="R165" s="83"/>
    </row>
  </sheetData>
  <mergeCells count="271">
    <mergeCell ref="B150:B165"/>
    <mergeCell ref="A150:A165"/>
    <mergeCell ref="B146:B149"/>
    <mergeCell ref="A60:A67"/>
    <mergeCell ref="A68:A77"/>
    <mergeCell ref="A78:A83"/>
    <mergeCell ref="A84:A95"/>
    <mergeCell ref="A114:A115"/>
    <mergeCell ref="A116:A131"/>
    <mergeCell ref="A146:A149"/>
    <mergeCell ref="A132:A145"/>
    <mergeCell ref="A6:R6"/>
    <mergeCell ref="A5:R5"/>
    <mergeCell ref="A4:R4"/>
    <mergeCell ref="A2:R2"/>
    <mergeCell ref="C56:C57"/>
    <mergeCell ref="A8:A9"/>
    <mergeCell ref="B8:B9"/>
    <mergeCell ref="C8:C9"/>
    <mergeCell ref="D8:D9"/>
    <mergeCell ref="E8:E9"/>
    <mergeCell ref="F8:Q8"/>
    <mergeCell ref="R8:R9"/>
    <mergeCell ref="C44:C45"/>
    <mergeCell ref="D44:D45"/>
    <mergeCell ref="D46:D47"/>
    <mergeCell ref="C46:C47"/>
    <mergeCell ref="C48:C49"/>
    <mergeCell ref="D48:D49"/>
    <mergeCell ref="C54:C55"/>
    <mergeCell ref="D54:D55"/>
    <mergeCell ref="C38:C39"/>
    <mergeCell ref="C40:C41"/>
    <mergeCell ref="C42:C43"/>
    <mergeCell ref="C20:C21"/>
    <mergeCell ref="D20:D21"/>
    <mergeCell ref="C22:C23"/>
    <mergeCell ref="D22:D23"/>
    <mergeCell ref="C24:C25"/>
    <mergeCell ref="D24:D25"/>
    <mergeCell ref="D26:D27"/>
    <mergeCell ref="C26:C27"/>
    <mergeCell ref="D10:D11"/>
    <mergeCell ref="C10:C11"/>
    <mergeCell ref="D12:D13"/>
    <mergeCell ref="C12:C13"/>
    <mergeCell ref="C14:C15"/>
    <mergeCell ref="D14:D15"/>
    <mergeCell ref="C16:C17"/>
    <mergeCell ref="D16:D17"/>
    <mergeCell ref="C18:C19"/>
    <mergeCell ref="D18:D19"/>
    <mergeCell ref="D32:D33"/>
    <mergeCell ref="C32:C33"/>
    <mergeCell ref="C34:C35"/>
    <mergeCell ref="D34:D35"/>
    <mergeCell ref="C36:C37"/>
    <mergeCell ref="D36:D37"/>
    <mergeCell ref="D38:D39"/>
    <mergeCell ref="D40:D41"/>
    <mergeCell ref="D42:D43"/>
    <mergeCell ref="D50:D51"/>
    <mergeCell ref="D52:D53"/>
    <mergeCell ref="C52:C53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R28:R29"/>
    <mergeCell ref="R30:R31"/>
    <mergeCell ref="R32:R33"/>
    <mergeCell ref="R34:R35"/>
    <mergeCell ref="R36:R37"/>
    <mergeCell ref="R38:R39"/>
    <mergeCell ref="R40:R41"/>
    <mergeCell ref="R42:R43"/>
    <mergeCell ref="C28:C29"/>
    <mergeCell ref="D28:D29"/>
    <mergeCell ref="C30:C31"/>
    <mergeCell ref="D30:D31"/>
    <mergeCell ref="C66:C67"/>
    <mergeCell ref="D66:D67"/>
    <mergeCell ref="R44:R45"/>
    <mergeCell ref="R46:R47"/>
    <mergeCell ref="R48:R49"/>
    <mergeCell ref="R50:R51"/>
    <mergeCell ref="R52:R53"/>
    <mergeCell ref="R54:R55"/>
    <mergeCell ref="R56:R57"/>
    <mergeCell ref="R58:R59"/>
    <mergeCell ref="R60:R61"/>
    <mergeCell ref="R62:R63"/>
    <mergeCell ref="R64:R65"/>
    <mergeCell ref="R66:R67"/>
    <mergeCell ref="D56:D57"/>
    <mergeCell ref="C58:C59"/>
    <mergeCell ref="D58:D59"/>
    <mergeCell ref="C60:C61"/>
    <mergeCell ref="D60:D61"/>
    <mergeCell ref="C62:C63"/>
    <mergeCell ref="D62:D63"/>
    <mergeCell ref="C64:C65"/>
    <mergeCell ref="D64:D65"/>
    <mergeCell ref="C50:C51"/>
    <mergeCell ref="C78:C79"/>
    <mergeCell ref="D78:D79"/>
    <mergeCell ref="C80:C81"/>
    <mergeCell ref="D80:D81"/>
    <mergeCell ref="C82:C83"/>
    <mergeCell ref="D82:D83"/>
    <mergeCell ref="R68:R69"/>
    <mergeCell ref="R70:R71"/>
    <mergeCell ref="R72:R73"/>
    <mergeCell ref="R74:R75"/>
    <mergeCell ref="R76:R77"/>
    <mergeCell ref="R78:R79"/>
    <mergeCell ref="R80:R81"/>
    <mergeCell ref="R82:R83"/>
    <mergeCell ref="C68:C69"/>
    <mergeCell ref="D68:D69"/>
    <mergeCell ref="C70:C71"/>
    <mergeCell ref="D70:D71"/>
    <mergeCell ref="C72:C73"/>
    <mergeCell ref="D72:D73"/>
    <mergeCell ref="C74:C75"/>
    <mergeCell ref="D74:D75"/>
    <mergeCell ref="C76:C77"/>
    <mergeCell ref="D76:D77"/>
    <mergeCell ref="R102:R103"/>
    <mergeCell ref="R104:R105"/>
    <mergeCell ref="R106:R107"/>
    <mergeCell ref="R108:R109"/>
    <mergeCell ref="R110:R111"/>
    <mergeCell ref="R112:R113"/>
    <mergeCell ref="R114:R115"/>
    <mergeCell ref="C84:C85"/>
    <mergeCell ref="D84:D85"/>
    <mergeCell ref="C86:C87"/>
    <mergeCell ref="D86:D87"/>
    <mergeCell ref="C88:C89"/>
    <mergeCell ref="D88:D89"/>
    <mergeCell ref="C90:C91"/>
    <mergeCell ref="D90:D91"/>
    <mergeCell ref="C92:C93"/>
    <mergeCell ref="D92:D93"/>
    <mergeCell ref="C94:C95"/>
    <mergeCell ref="D94:D95"/>
    <mergeCell ref="C96:C97"/>
    <mergeCell ref="D96:D97"/>
    <mergeCell ref="C98:C99"/>
    <mergeCell ref="D98:D99"/>
    <mergeCell ref="C100:C101"/>
    <mergeCell ref="R84:R85"/>
    <mergeCell ref="R86:R87"/>
    <mergeCell ref="R88:R89"/>
    <mergeCell ref="R90:R91"/>
    <mergeCell ref="R92:R93"/>
    <mergeCell ref="R94:R95"/>
    <mergeCell ref="R96:R97"/>
    <mergeCell ref="R98:R99"/>
    <mergeCell ref="R100:R101"/>
    <mergeCell ref="D114:D115"/>
    <mergeCell ref="D100:D101"/>
    <mergeCell ref="D102:D103"/>
    <mergeCell ref="C102:C103"/>
    <mergeCell ref="C104:C105"/>
    <mergeCell ref="D104:D105"/>
    <mergeCell ref="D106:D107"/>
    <mergeCell ref="C106:C107"/>
    <mergeCell ref="C108:C109"/>
    <mergeCell ref="C110:C111"/>
    <mergeCell ref="C112:C113"/>
    <mergeCell ref="C114:C115"/>
    <mergeCell ref="D108:D109"/>
    <mergeCell ref="D110:D111"/>
    <mergeCell ref="D112:D113"/>
    <mergeCell ref="C144:C145"/>
    <mergeCell ref="D144:D145"/>
    <mergeCell ref="D142:D143"/>
    <mergeCell ref="D140:D141"/>
    <mergeCell ref="D138:D139"/>
    <mergeCell ref="D136:D137"/>
    <mergeCell ref="D134:D135"/>
    <mergeCell ref="R116:R117"/>
    <mergeCell ref="R118:R119"/>
    <mergeCell ref="R120:R121"/>
    <mergeCell ref="R122:R123"/>
    <mergeCell ref="R124:R125"/>
    <mergeCell ref="R126:R127"/>
    <mergeCell ref="R128:R129"/>
    <mergeCell ref="R130:R131"/>
    <mergeCell ref="R132:R133"/>
    <mergeCell ref="R134:R135"/>
    <mergeCell ref="R136:R137"/>
    <mergeCell ref="R138:R139"/>
    <mergeCell ref="R140:R141"/>
    <mergeCell ref="R142:R143"/>
    <mergeCell ref="R144:R145"/>
    <mergeCell ref="C116:C117"/>
    <mergeCell ref="C118:C119"/>
    <mergeCell ref="D116:D117"/>
    <mergeCell ref="D118:D119"/>
    <mergeCell ref="C130:C131"/>
    <mergeCell ref="C132:C133"/>
    <mergeCell ref="C134:C135"/>
    <mergeCell ref="C136:C137"/>
    <mergeCell ref="C138:C139"/>
    <mergeCell ref="C140:C141"/>
    <mergeCell ref="C142:C143"/>
    <mergeCell ref="C120:C121"/>
    <mergeCell ref="C122:C123"/>
    <mergeCell ref="C124:C125"/>
    <mergeCell ref="C126:C127"/>
    <mergeCell ref="C128:C129"/>
    <mergeCell ref="D132:D133"/>
    <mergeCell ref="D130:D131"/>
    <mergeCell ref="D128:D129"/>
    <mergeCell ref="D126:D127"/>
    <mergeCell ref="D124:D125"/>
    <mergeCell ref="D122:D123"/>
    <mergeCell ref="D120:D121"/>
    <mergeCell ref="R164:R165"/>
    <mergeCell ref="C146:C147"/>
    <mergeCell ref="D146:D147"/>
    <mergeCell ref="C148:C149"/>
    <mergeCell ref="C164:C165"/>
    <mergeCell ref="D164:D165"/>
    <mergeCell ref="D148:D149"/>
    <mergeCell ref="D150:D151"/>
    <mergeCell ref="C150:C151"/>
    <mergeCell ref="C152:C153"/>
    <mergeCell ref="D152:D153"/>
    <mergeCell ref="C154:C155"/>
    <mergeCell ref="D154:D155"/>
    <mergeCell ref="C156:C157"/>
    <mergeCell ref="D156:D157"/>
    <mergeCell ref="C158:C159"/>
    <mergeCell ref="D158:D159"/>
    <mergeCell ref="C160:C161"/>
    <mergeCell ref="D160:D161"/>
    <mergeCell ref="C162:C163"/>
    <mergeCell ref="D162:D163"/>
    <mergeCell ref="R146:R147"/>
    <mergeCell ref="R148:R149"/>
    <mergeCell ref="R150:R151"/>
    <mergeCell ref="R152:R153"/>
    <mergeCell ref="R154:R155"/>
    <mergeCell ref="R156:R157"/>
    <mergeCell ref="R158:R159"/>
    <mergeCell ref="R160:R161"/>
    <mergeCell ref="R162:R163"/>
    <mergeCell ref="B96:B113"/>
    <mergeCell ref="A96:A113"/>
    <mergeCell ref="B10:B27"/>
    <mergeCell ref="A10:A27"/>
    <mergeCell ref="B28:B43"/>
    <mergeCell ref="A28:A43"/>
    <mergeCell ref="B44:B59"/>
    <mergeCell ref="A44:A59"/>
    <mergeCell ref="B60:B67"/>
    <mergeCell ref="B68:B77"/>
    <mergeCell ref="B84:B95"/>
    <mergeCell ref="B78:B83"/>
    <mergeCell ref="B114:B115"/>
    <mergeCell ref="B116:B131"/>
    <mergeCell ref="B132:B145"/>
  </mergeCells>
  <pageMargins left="0.70866141732283472" right="0.70866141732283472" top="0.74803149606299213" bottom="0.74803149606299213" header="0.31496062992125984" footer="0.31496062992125984"/>
  <pageSetup scale="43" fitToHeight="0" orientation="landscape" r:id="rId1"/>
  <headerFooter>
    <oddFooter>&amp;C&amp;"-,Negrita"&amp;14Indicadores de Resultados Estratégicos y de Gestión Página &amp;P de &amp;N</oddFooter>
  </headerFooter>
  <rowBreaks count="8" manualBreakCount="8">
    <brk id="27" max="17" man="1"/>
    <brk id="43" max="17" man="1"/>
    <brk id="59" max="17" man="1"/>
    <brk id="77" max="17" man="1"/>
    <brk id="95" max="17" man="1"/>
    <brk id="113" max="17" man="1"/>
    <brk id="131" max="17" man="1"/>
    <brk id="149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</dc:creator>
  <cp:lastModifiedBy>ALMA</cp:lastModifiedBy>
  <cp:lastPrinted>2026-04-20T16:39:09Z</cp:lastPrinted>
  <dcterms:created xsi:type="dcterms:W3CDTF">2026-04-17T16:14:52Z</dcterms:created>
  <dcterms:modified xsi:type="dcterms:W3CDTF">2026-04-20T20:44:43Z</dcterms:modified>
</cp:coreProperties>
</file>