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Nueva carpeta\Informacion Presupuestal\"/>
    </mc:Choice>
  </mc:AlternateContent>
  <xr:revisionPtr revIDLastSave="0" documentId="8_{88F42C0B-BDB0-4255-959A-91F5A42853CE}" xr6:coauthVersionLast="47" xr6:coauthVersionMax="47" xr10:uidLastSave="{00000000-0000-0000-0000-000000000000}"/>
  <bookViews>
    <workbookView xWindow="-120" yWindow="-120" windowWidth="20730" windowHeight="11160" xr2:uid="{3C620232-5A8C-43A5-8C7C-E31F1BFB75FB}"/>
  </bookViews>
  <sheets>
    <sheet name="11 C. ADMTVA. " sheetId="1" r:id="rId1"/>
  </sheets>
  <externalReferences>
    <externalReference r:id="rId2"/>
  </externalReferences>
  <definedNames>
    <definedName name="_xlnm.Print_Titles" localSheetId="0">'11 C. ADMTVA.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4" i="1" l="1"/>
  <c r="F94" i="1"/>
  <c r="D94" i="1"/>
  <c r="E91" i="1"/>
  <c r="H91" i="1" s="1"/>
  <c r="E90" i="1"/>
  <c r="H90" i="1" s="1"/>
  <c r="E89" i="1"/>
  <c r="H89" i="1" s="1"/>
  <c r="E88" i="1"/>
  <c r="H88" i="1" s="1"/>
  <c r="E87" i="1"/>
  <c r="H87" i="1" s="1"/>
  <c r="E86" i="1"/>
  <c r="H86" i="1" s="1"/>
  <c r="E85" i="1"/>
  <c r="H85" i="1" s="1"/>
  <c r="D83" i="1"/>
  <c r="G83" i="1"/>
  <c r="F83" i="1"/>
  <c r="C83" i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G72" i="1"/>
  <c r="F72" i="1"/>
  <c r="E73" i="1"/>
  <c r="H73" i="1" s="1"/>
  <c r="D72" i="1"/>
  <c r="C72" i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G56" i="1"/>
  <c r="F56" i="1"/>
  <c r="E57" i="1"/>
  <c r="H57" i="1" s="1"/>
  <c r="D56" i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F39" i="1"/>
  <c r="E41" i="1"/>
  <c r="H41" i="1" s="1"/>
  <c r="D39" i="1"/>
  <c r="G39" i="1"/>
  <c r="C39" i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G26" i="1"/>
  <c r="F26" i="1"/>
  <c r="E27" i="1"/>
  <c r="H27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D8" i="1"/>
  <c r="G8" i="1"/>
  <c r="F8" i="1"/>
  <c r="E9" i="1"/>
  <c r="H9" i="1" s="1"/>
  <c r="E72" i="1" l="1"/>
  <c r="E83" i="1"/>
  <c r="H83" i="1"/>
  <c r="H72" i="1"/>
  <c r="F93" i="1"/>
  <c r="F95" i="1" s="1"/>
  <c r="E39" i="1"/>
  <c r="H39" i="1" s="1"/>
  <c r="G93" i="1"/>
  <c r="G95" i="1" s="1"/>
  <c r="C8" i="1"/>
  <c r="E8" i="1" s="1"/>
  <c r="H8" i="1" s="1"/>
  <c r="C26" i="1"/>
  <c r="C56" i="1"/>
  <c r="D26" i="1"/>
  <c r="D93" i="1" s="1"/>
  <c r="D95" i="1" s="1"/>
  <c r="E10" i="1"/>
  <c r="H10" i="1" s="1"/>
  <c r="E40" i="1"/>
  <c r="H40" i="1" s="1"/>
  <c r="E84" i="1"/>
  <c r="H84" i="1" s="1"/>
  <c r="E26" i="1" l="1"/>
  <c r="H26" i="1" s="1"/>
  <c r="E56" i="1"/>
  <c r="H56" i="1" s="1"/>
  <c r="C93" i="1"/>
  <c r="E93" i="1" s="1"/>
  <c r="H9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PRESUPUESTOS</author>
  </authors>
  <commentList>
    <comment ref="C56" authorId="0" shapeId="0" xr:uid="{2377CBB6-DE83-43CF-A736-E8BAB284F781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 DEL 7 ENTIDADES 4000</t>
        </r>
      </text>
    </comment>
    <comment ref="D56" authorId="0" shapeId="0" xr:uid="{F0D67F47-478B-4188-83A6-E35361FBA345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 DEL 7 ENTIDADES 4000</t>
        </r>
      </text>
    </comment>
    <comment ref="F56" authorId="0" shapeId="0" xr:uid="{3BE849D4-3D73-4FB8-AACD-8D6BE9B3DFF4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 DEL 7 ENTIDADES 4000</t>
        </r>
      </text>
    </comment>
    <comment ref="G56" authorId="0" shapeId="0" xr:uid="{EDFF6F22-A5E3-4D24-9771-D79883F0CE63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 DEL 7 ENTIDADES 4000</t>
        </r>
      </text>
    </comment>
    <comment ref="C72" authorId="0" shapeId="0" xr:uid="{E3171958-971D-4F78-8BCE-CBD9C999E3DB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LOS DEL 7 ENTIDADES 5000</t>
        </r>
      </text>
    </comment>
  </commentList>
</comments>
</file>

<file path=xl/sharedStrings.xml><?xml version="1.0" encoding="utf-8"?>
<sst xmlns="http://schemas.openxmlformats.org/spreadsheetml/2006/main" count="99" uniqueCount="99">
  <si>
    <t>COMISIÓN DE AGUA POTABLE Y ALCANTARILLADO DEL MUNICIPIO DE ACAPULCO</t>
  </si>
  <si>
    <t>Estado Analítico del Ejercicio del Presupuesto de Egresos</t>
  </si>
  <si>
    <t xml:space="preserve">Aprobado                                                                             </t>
  </si>
  <si>
    <t>Clasificación Administrativa</t>
  </si>
  <si>
    <t>Ampliaciones/ (Reducciones)</t>
  </si>
  <si>
    <t>Modificado</t>
  </si>
  <si>
    <t>( Cifras en Pesos )</t>
  </si>
  <si>
    <t xml:space="preserve">Concepto                                                                                           </t>
  </si>
  <si>
    <t>Egresos</t>
  </si>
  <si>
    <t xml:space="preserve">Subejercicio                                             </t>
  </si>
  <si>
    <t>Devengado</t>
  </si>
  <si>
    <t>Pagado</t>
  </si>
  <si>
    <t xml:space="preserve">A. DIRECCIÓN GENERAL </t>
  </si>
  <si>
    <t>DIRECCIÓN GENERAL</t>
  </si>
  <si>
    <t>SECRETARIA PARTICULAR</t>
  </si>
  <si>
    <t>DEPTO. DE CONTROL Y GESTIÓN</t>
  </si>
  <si>
    <t>CONTRALORÍA GENERAL</t>
  </si>
  <si>
    <t>DEPTO. DE REVISIÓN, EVALUACIÓN Y SEGUIMIENTO ADMINISTRATIVO Y FINANCIERO</t>
  </si>
  <si>
    <t>DEPTO. DE REVISIÓN, EVALUACIÓN Y SEGUIMIENTO DE OBRAS</t>
  </si>
  <si>
    <t>DEPTO. DE COMUNICACIÓN SOCIAL</t>
  </si>
  <si>
    <t>UNIDAD DE ARCHIVO GENERAL</t>
  </si>
  <si>
    <t xml:space="preserve">UNIDAD DE TRANSPARENCIA </t>
  </si>
  <si>
    <t>SUBDIRECCIÓN DE INFORMÁTICA</t>
  </si>
  <si>
    <t>DEPTO. DE OPERACIÓN DE SISTEMAS</t>
  </si>
  <si>
    <t>DEPTO. DE ANÁLISIS Y DESARROLLO</t>
  </si>
  <si>
    <t>DEPTO. DE SOPORTE TÉCNICO</t>
  </si>
  <si>
    <t>DEPTO. DE CARTOGRAFÍA DIGITAL</t>
  </si>
  <si>
    <t>SUBDIRECCIÓN JURÍDICA</t>
  </si>
  <si>
    <t>DEPTO. JURÍDICO</t>
  </si>
  <si>
    <t>DEPTO. DE EJECUCIÓN FISCAL</t>
  </si>
  <si>
    <t>B. DIRECCIÓN DE FINANZAS Y ADMINISTRACIÓN</t>
  </si>
  <si>
    <t>DIRECCIÓN DE FINANZAS Y ADMINISTRACIÓN</t>
  </si>
  <si>
    <t>DEPTO. DE INGRESOS</t>
  </si>
  <si>
    <t>DEPTO. DE EGRESOS</t>
  </si>
  <si>
    <t>DEPTO. DE CONTABILIDAD GENERAL</t>
  </si>
  <si>
    <t>DEPTO. DE PLANEACIÓN Y EVALUACIÓN</t>
  </si>
  <si>
    <t>DEPTO. DE CONTROL PRESUPUESTAL Y ANÁLISIS</t>
  </si>
  <si>
    <t>DEPTO. DE RECURSOS HUMANOS</t>
  </si>
  <si>
    <t>DEPTO. DE SERVICIOS MÉDICOS</t>
  </si>
  <si>
    <t>DEPTO. DE SERVICIOS GENERALES</t>
  </si>
  <si>
    <t>DEPTO. DE CONTROL PATRIMONIAL</t>
  </si>
  <si>
    <t>DEPTO. DE ALMACENES</t>
  </si>
  <si>
    <t>DEPTO. DE ADQUISICIONES</t>
  </si>
  <si>
    <t xml:space="preserve">C. DIRECCIÓN COMERCIAL </t>
  </si>
  <si>
    <t>DIRECCIÓN COMERCIAL</t>
  </si>
  <si>
    <t>GERENCIA CENTRO</t>
  </si>
  <si>
    <t>GERENCIA DIAMANTE</t>
  </si>
  <si>
    <t>GERENCIA RENACIMIENTO</t>
  </si>
  <si>
    <t>GERENCIA COLOSO</t>
  </si>
  <si>
    <t>GERENCIA PIE DE LA CUESTA</t>
  </si>
  <si>
    <t>SUBDIRECCIÓN DE OPERACIÓN COMERCIAL</t>
  </si>
  <si>
    <t>DEPTO. DE CONTRATACIÓN</t>
  </si>
  <si>
    <t>DEPTO. DE ACTUALIZACIÓN AL PADRÓN</t>
  </si>
  <si>
    <t>DEPTO. DE MEDIDORES</t>
  </si>
  <si>
    <t>DEPTO. DE INSPECCIÓN Y CLANDESTINAJE</t>
  </si>
  <si>
    <t>SUBDIRECCIÓN DE RECAUDACIÓN</t>
  </si>
  <si>
    <t>DEPTO. DE ATENCIÓN INTEGRAL A USUARIOS</t>
  </si>
  <si>
    <t>DEPTO. DE DETERMINACIÓN DE CONSUMO</t>
  </si>
  <si>
    <t>DEPTO. DE FACTURACIÓN</t>
  </si>
  <si>
    <t>DEPTO. DE COBRANZA</t>
  </si>
  <si>
    <t>D. DIRECCIÓN DE OPERACIÓN</t>
  </si>
  <si>
    <t>DIRECCIÓN DE OPERACIÓN</t>
  </si>
  <si>
    <t>UNIDAD ADMINISTRATIVA DE CONTROL Y SEGUIMIENTO</t>
  </si>
  <si>
    <t>SUBDIRECCIÓN DE AGUA POTABLE</t>
  </si>
  <si>
    <t>DEPTO. DE CAPTACIONES Y CONDUCCIONES</t>
  </si>
  <si>
    <t>DEPTO. DE POTABILIZACIÓN</t>
  </si>
  <si>
    <t>DEPTO. DE OPERACIÓN HIDRÁULICA ZONA URBANA Y PONIENTE</t>
  </si>
  <si>
    <t>DEPTO. DE OPERACIÓN HIDRÁULICA ZONA CONURBADA Y DIAMANTE</t>
  </si>
  <si>
    <t>DEPTO. DE MANTENIMIENTO ELÉCTRICO</t>
  </si>
  <si>
    <t>DEPTO. DE MANTENIMIENTO MECÁNICO</t>
  </si>
  <si>
    <t>DEPTO. DE OPERACIÓN INTEGRAL DE LA ZONA RURAL</t>
  </si>
  <si>
    <t>SUBDIRECCIÓN DE SANEAMIENTO</t>
  </si>
  <si>
    <t>DEPTO. DE ALCANTARILLADO SANITARIO ZONA URBANA Y PONIENTE</t>
  </si>
  <si>
    <t>DEPTO. DE ALCANTARILLADO SANITARIO ZONA CONURBADA Y DIAMANTE</t>
  </si>
  <si>
    <t>PLANTAS DE TRATAMIENTO</t>
  </si>
  <si>
    <t>DEPARTAMENTO DE INFRAESTRUCTURA CIVIL ZONA URBANA</t>
  </si>
  <si>
    <t xml:space="preserve">E. DIRECCIÓN TECNICA </t>
  </si>
  <si>
    <t>DIRECCIÓN TECNICA</t>
  </si>
  <si>
    <t>SUBDIRECCIÓN DE PLANEACIÓN</t>
  </si>
  <si>
    <t>DEPTO. DE ESTUDIOS Y PROYECTOS EJECUTIVOS</t>
  </si>
  <si>
    <t>DEPTO. DE PRECIOS UNITARIOS</t>
  </si>
  <si>
    <t>DEPTO. DE CONTROL DE CONCESIONES Y AFOROS DE DESCARGAS SANITARIAS</t>
  </si>
  <si>
    <t>DEPTO. DE EVALUACIÓN DE PROYECTOS DE SANEAMIENTO Y POTABILIZACIÓN</t>
  </si>
  <si>
    <t>SUBDIRECCIÓN DE CONSTRUCCIÓN</t>
  </si>
  <si>
    <t>DEPTO. DE CONCURSOS Y CONTRATOS</t>
  </si>
  <si>
    <t>DEPTO. DE SUPERVISIÓN Y CONTROL DE OBRAS</t>
  </si>
  <si>
    <t>DEPTO. DE CONSTRUCCIÓN Y REHABILITACIÓN DE INFRAESTRUCTURA HIDRÁULICA</t>
  </si>
  <si>
    <t xml:space="preserve">F. DIRECCIÓN DE GESTIÓN CIUDADANA </t>
  </si>
  <si>
    <t>DIRECCIÓN DE GESTIÓN CIUDADANA</t>
  </si>
  <si>
    <t>SUBDIRECCIÓN DE ATENCIÓN CIUDADANA</t>
  </si>
  <si>
    <t>DEPTO. DE PROCURACIÓN DEL USUARIO</t>
  </si>
  <si>
    <t>DEPTO. 073</t>
  </si>
  <si>
    <t>DEPTO. DE GESTIÓN INTEGRAL</t>
  </si>
  <si>
    <t>DEPTO. DE CULTURA DEL AGUA</t>
  </si>
  <si>
    <t>DEPTO. DE PROGRAMAS ALTERNATIVOS</t>
  </si>
  <si>
    <t>DEPTO. DE COMITÉS DE FUTUROS USUARIOS</t>
  </si>
  <si>
    <t>Total del Egreso:</t>
  </si>
  <si>
    <t>Total General: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</si>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</sst>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4" fontId="0" fillId="0" borderId="0" xfId="0" applyNumberFormat="1"/>
    <xf numFmtId="43" fontId="0" fillId="0" borderId="0" xfId="1" applyFo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/>
    <xf numFmtId="0" fontId="4" fillId="0" borderId="11" xfId="0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3" fontId="0" fillId="0" borderId="0" xfId="0" applyNumberFormat="1"/>
    <xf numFmtId="0" fontId="5" fillId="0" borderId="10" xfId="0" applyFont="1" applyBorder="1"/>
    <xf numFmtId="0" fontId="6" fillId="0" borderId="11" xfId="0" applyFont="1" applyBorder="1" applyAlignment="1">
      <alignment horizontal="left" wrapText="1"/>
    </xf>
    <xf numFmtId="4" fontId="6" fillId="0" borderId="12" xfId="0" applyNumberFormat="1" applyFont="1" applyBorder="1" applyAlignment="1">
      <alignment horizontal="right" vertical="center" wrapText="1"/>
    </xf>
    <xf numFmtId="0" fontId="0" fillId="0" borderId="13" xfId="0" applyBorder="1"/>
    <xf numFmtId="0" fontId="7" fillId="0" borderId="14" xfId="0" applyFont="1" applyBorder="1" applyAlignment="1">
      <alignment horizontal="justify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4" fontId="4" fillId="0" borderId="9" xfId="2" applyFont="1" applyFill="1" applyBorder="1" applyAlignment="1">
      <alignment horizontal="right" vertical="center" wrapText="1"/>
    </xf>
    <xf numFmtId="44" fontId="4" fillId="2" borderId="9" xfId="2" applyFont="1" applyFill="1" applyBorder="1" applyAlignment="1">
      <alignment horizontal="right" vertical="center" wrapText="1"/>
    </xf>
    <xf numFmtId="43" fontId="9" fillId="0" borderId="0" xfId="1" applyFont="1" applyFill="1"/>
    <xf numFmtId="0" fontId="4" fillId="0" borderId="0" xfId="0" applyFont="1" applyAlignment="1">
      <alignment wrapText="1"/>
    </xf>
    <xf numFmtId="43" fontId="4" fillId="0" borderId="0" xfId="0" applyNumberFormat="1" applyFont="1" applyAlignment="1">
      <alignment wrapText="1"/>
    </xf>
    <xf numFmtId="43" fontId="0" fillId="0" borderId="0" xfId="1" applyFon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266699</xdr:colOff>
      <xdr:row>98</xdr:row>
      <xdr:rowOff>57150</xdr:rowOff>
    </xdr:from>
    <xdr:to>
      <xdr:col>3</xdr:col>
      <xdr:colOff>85724</xdr:colOff>
      <xdr:row>105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95ADEB76-F03E-4211-B00F-0042BB7A0C35}"/>
            </a:ext>
          </a:extLst>
        </xdr:cNvPr>
        <xdr:cNvSpPr txBox="1">
          <a:spLocks noChangeArrowheads="1"/>
        </xdr:cNvSpPr>
      </xdr:nvSpPr>
      <xdr:spPr bwMode="auto">
        <a:xfrm>
          <a:off x="819149" y="23774400"/>
          <a:ext cx="35528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1000125</xdr:colOff>
      <xdr:row>97</xdr:row>
      <xdr:rowOff>57149</xdr:rowOff>
    </xdr:from>
    <xdr:to>
      <xdr:col>7</xdr:col>
      <xdr:colOff>66675</xdr:colOff>
      <xdr:row>104</xdr:row>
      <xdr:rowOff>66674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73920A7B-AD80-45C9-9879-550401135AF3}"/>
            </a:ext>
          </a:extLst>
        </xdr:cNvPr>
        <xdr:cNvSpPr txBox="1">
          <a:spLocks noChangeArrowheads="1"/>
        </xdr:cNvSpPr>
      </xdr:nvSpPr>
      <xdr:spPr bwMode="auto">
        <a:xfrm>
          <a:off x="6457950" y="23583899"/>
          <a:ext cx="24098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y Administración 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666750</xdr:colOff>
      <xdr:row>107</xdr:row>
      <xdr:rowOff>57150</xdr:rowOff>
    </xdr:from>
    <xdr:to>
      <xdr:col>7</xdr:col>
      <xdr:colOff>419100</xdr:colOff>
      <xdr:row>114</xdr:row>
      <xdr:rowOff>76200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BE5EAC80-E2B2-4D37-8F83-BEA2D8172146}"/>
            </a:ext>
          </a:extLst>
        </xdr:cNvPr>
        <xdr:cNvSpPr txBox="1">
          <a:spLocks noChangeArrowheads="1"/>
        </xdr:cNvSpPr>
      </xdr:nvSpPr>
      <xdr:spPr bwMode="auto">
        <a:xfrm>
          <a:off x="6124575" y="25488900"/>
          <a:ext cx="30956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85725</xdr:colOff>
      <xdr:row>107</xdr:row>
      <xdr:rowOff>57150</xdr:rowOff>
    </xdr:from>
    <xdr:to>
      <xdr:col>3</xdr:col>
      <xdr:colOff>333375</xdr:colOff>
      <xdr:row>114</xdr:row>
      <xdr:rowOff>47625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D6016DE1-1B48-4C6D-838F-3AF48A14CD38}"/>
            </a:ext>
          </a:extLst>
        </xdr:cNvPr>
        <xdr:cNvSpPr txBox="1">
          <a:spLocks noChangeArrowheads="1"/>
        </xdr:cNvSpPr>
      </xdr:nvSpPr>
      <xdr:spPr bwMode="auto">
        <a:xfrm>
          <a:off x="638175" y="25488900"/>
          <a:ext cx="39814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UPUESTOS\Desktop\LEY%20DE%20DISCIPLINA%20FINANCIERA%202026%20PRIMER%20SEMESTRE\Nueva%20carpeta\FORMATOS%20CIERRE%20DE%20MES..xlsx" TargetMode="External"/><Relationship Id="rId1" Type="http://schemas.openxmlformats.org/officeDocument/2006/relationships/externalLinkPath" Target="/Users/PRESUPUESTOS/Desktop/LEY%20DE%20DISCIPLINA%20FINANCIERA%202026%20PRIMER%20SEMESTRE/Nueva%20carpeta/FORMATOS%20CIERRE%20DE%20M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"/>
      <sheetName val="PI"/>
      <sheetName val="ANALITICO"/>
      <sheetName val="REAI"/>
      <sheetName val="EAEP"/>
      <sheetName val="BALANZA"/>
      <sheetName val="1 COG"/>
      <sheetName val="2 FLUJO DE FONDOS"/>
      <sheetName val="3 IP-7 ENDEUD NETO"/>
      <sheetName val="4 IP-8 INT DE LA DEUDA"/>
      <sheetName val="5 CTAS ORDEN 8000"/>
      <sheetName val="6 GRAFICOS"/>
      <sheetName val="7 DET POR CONCEPT"/>
      <sheetName val="8 CEPGC-02"/>
      <sheetName val="9 CIPC-01"/>
      <sheetName val="10 ANALITICO ING"/>
      <sheetName val="11 C. ADMTVA. "/>
      <sheetName val="12 FNM02 ACUM"/>
      <sheetName val="13 PROG Y PROY DE INV"/>
      <sheetName val="14 C. PROG.ddd"/>
      <sheetName val="14 C. PROG."/>
      <sheetName val="15 C. FUNC."/>
      <sheetName val="16 C.ECON "/>
      <sheetName val="17 C.admin. Sector"/>
      <sheetName val="18 C.XOBJ GTO."/>
    </sheetNames>
    <sheetDataSet>
      <sheetData sheetId="0">
        <row r="4">
          <cell r="B4">
            <v>99999999</v>
          </cell>
        </row>
        <row r="6">
          <cell r="B6" t="str">
            <v>NUP</v>
          </cell>
          <cell r="U6" t="str">
            <v>Total</v>
          </cell>
        </row>
        <row r="7">
          <cell r="B7">
            <v>1</v>
          </cell>
          <cell r="U7">
            <v>454146.12</v>
          </cell>
        </row>
        <row r="8">
          <cell r="B8">
            <v>1</v>
          </cell>
          <cell r="U8">
            <v>454146.12</v>
          </cell>
        </row>
        <row r="9">
          <cell r="B9">
            <v>1</v>
          </cell>
          <cell r="U9">
            <v>420000</v>
          </cell>
        </row>
        <row r="10">
          <cell r="B10">
            <v>1</v>
          </cell>
          <cell r="U10">
            <v>483400.8</v>
          </cell>
        </row>
        <row r="11">
          <cell r="B11">
            <v>1</v>
          </cell>
          <cell r="U11">
            <v>40320</v>
          </cell>
        </row>
        <row r="12">
          <cell r="B12">
            <v>1</v>
          </cell>
          <cell r="U12">
            <v>42073.440000000002</v>
          </cell>
        </row>
        <row r="13">
          <cell r="B13">
            <v>1</v>
          </cell>
          <cell r="U13">
            <v>385294.92</v>
          </cell>
        </row>
        <row r="14">
          <cell r="B14">
            <v>1</v>
          </cell>
          <cell r="U14">
            <v>391737.59999999998</v>
          </cell>
        </row>
        <row r="15">
          <cell r="B15">
            <v>1</v>
          </cell>
          <cell r="U15">
            <v>43200</v>
          </cell>
        </row>
        <row r="16">
          <cell r="B16">
            <v>1</v>
          </cell>
          <cell r="U16">
            <v>163200</v>
          </cell>
        </row>
        <row r="17">
          <cell r="B17">
            <v>1</v>
          </cell>
          <cell r="U17">
            <v>70800</v>
          </cell>
        </row>
        <row r="18">
          <cell r="B18">
            <v>1</v>
          </cell>
          <cell r="U18">
            <v>28800</v>
          </cell>
        </row>
        <row r="19">
          <cell r="B19">
            <v>1</v>
          </cell>
          <cell r="U19">
            <v>25230.36</v>
          </cell>
        </row>
        <row r="20">
          <cell r="B20">
            <v>1</v>
          </cell>
          <cell r="U20">
            <v>4560</v>
          </cell>
        </row>
        <row r="21">
          <cell r="B21">
            <v>1</v>
          </cell>
          <cell r="U21">
            <v>90000</v>
          </cell>
        </row>
        <row r="22">
          <cell r="B22">
            <v>1</v>
          </cell>
          <cell r="U22">
            <v>58000</v>
          </cell>
        </row>
        <row r="23">
          <cell r="B23">
            <v>1</v>
          </cell>
          <cell r="U23">
            <v>24480</v>
          </cell>
        </row>
        <row r="24">
          <cell r="B24">
            <v>1</v>
          </cell>
          <cell r="U24">
            <v>24480</v>
          </cell>
        </row>
        <row r="25">
          <cell r="B25">
            <v>1</v>
          </cell>
          <cell r="U25">
            <v>19200</v>
          </cell>
        </row>
        <row r="26">
          <cell r="B26">
            <v>1</v>
          </cell>
          <cell r="U26">
            <v>10400</v>
          </cell>
        </row>
        <row r="27">
          <cell r="B27">
            <v>1</v>
          </cell>
          <cell r="U27">
            <v>8800</v>
          </cell>
        </row>
        <row r="28">
          <cell r="B28">
            <v>1</v>
          </cell>
          <cell r="U28">
            <v>120000</v>
          </cell>
        </row>
        <row r="29">
          <cell r="B29">
            <v>1</v>
          </cell>
          <cell r="U29">
            <v>9481.82</v>
          </cell>
        </row>
        <row r="30">
          <cell r="B30">
            <v>1</v>
          </cell>
          <cell r="U30">
            <v>9000</v>
          </cell>
        </row>
        <row r="31">
          <cell r="B31">
            <v>1</v>
          </cell>
          <cell r="U31">
            <v>200</v>
          </cell>
        </row>
        <row r="32">
          <cell r="B32">
            <v>1</v>
          </cell>
          <cell r="U32">
            <v>20000</v>
          </cell>
        </row>
        <row r="33">
          <cell r="B33">
            <v>1</v>
          </cell>
          <cell r="U33">
            <v>0</v>
          </cell>
        </row>
        <row r="34">
          <cell r="B34">
            <v>1</v>
          </cell>
          <cell r="U34">
            <v>600000</v>
          </cell>
        </row>
        <row r="35">
          <cell r="B35">
            <v>1</v>
          </cell>
          <cell r="U35">
            <v>10000</v>
          </cell>
        </row>
        <row r="36">
          <cell r="B36">
            <v>1</v>
          </cell>
          <cell r="U36">
            <v>4000</v>
          </cell>
        </row>
        <row r="37">
          <cell r="B37">
            <v>1</v>
          </cell>
          <cell r="U37">
            <v>7000</v>
          </cell>
        </row>
        <row r="38">
          <cell r="B38">
            <v>1</v>
          </cell>
          <cell r="U38">
            <v>13000</v>
          </cell>
        </row>
        <row r="39">
          <cell r="B39">
            <v>1</v>
          </cell>
          <cell r="U39">
            <v>0</v>
          </cell>
        </row>
        <row r="40">
          <cell r="B40">
            <v>1</v>
          </cell>
          <cell r="U40">
            <v>77881.440000000002</v>
          </cell>
        </row>
        <row r="41">
          <cell r="B41">
            <v>1</v>
          </cell>
          <cell r="U41">
            <v>130000</v>
          </cell>
        </row>
        <row r="42">
          <cell r="B42">
            <v>1</v>
          </cell>
          <cell r="U42">
            <v>500</v>
          </cell>
        </row>
        <row r="43">
          <cell r="B43">
            <v>1</v>
          </cell>
          <cell r="U43">
            <v>20000</v>
          </cell>
        </row>
        <row r="44">
          <cell r="B44">
            <v>1</v>
          </cell>
          <cell r="U44">
            <v>65000</v>
          </cell>
        </row>
        <row r="45">
          <cell r="B45">
            <v>1</v>
          </cell>
          <cell r="U45">
            <v>4000</v>
          </cell>
        </row>
        <row r="46">
          <cell r="B46">
            <v>1</v>
          </cell>
          <cell r="U46">
            <v>2000</v>
          </cell>
        </row>
        <row r="47">
          <cell r="B47">
            <v>1</v>
          </cell>
          <cell r="U47">
            <v>6000</v>
          </cell>
        </row>
        <row r="48">
          <cell r="B48">
            <v>1</v>
          </cell>
          <cell r="U48">
            <v>1500</v>
          </cell>
        </row>
        <row r="49">
          <cell r="B49">
            <v>1</v>
          </cell>
          <cell r="U49">
            <v>5000</v>
          </cell>
        </row>
        <row r="50">
          <cell r="B50">
            <v>1</v>
          </cell>
          <cell r="U50">
            <v>2000</v>
          </cell>
        </row>
        <row r="51">
          <cell r="B51">
            <v>1</v>
          </cell>
          <cell r="U51">
            <v>50000</v>
          </cell>
        </row>
        <row r="52">
          <cell r="B52">
            <v>1</v>
          </cell>
          <cell r="U52">
            <v>40000</v>
          </cell>
        </row>
        <row r="53">
          <cell r="B53">
            <v>1</v>
          </cell>
          <cell r="U53">
            <v>14600</v>
          </cell>
        </row>
        <row r="54">
          <cell r="B54">
            <v>1</v>
          </cell>
          <cell r="U54">
            <v>14600</v>
          </cell>
        </row>
        <row r="55">
          <cell r="B55">
            <v>1</v>
          </cell>
          <cell r="U55">
            <v>88000</v>
          </cell>
        </row>
        <row r="56">
          <cell r="B56">
            <v>1</v>
          </cell>
          <cell r="U56">
            <v>14600</v>
          </cell>
        </row>
        <row r="57">
          <cell r="B57">
            <v>1</v>
          </cell>
          <cell r="U57">
            <v>140000</v>
          </cell>
        </row>
        <row r="58">
          <cell r="B58">
            <v>1</v>
          </cell>
          <cell r="U58">
            <v>60000</v>
          </cell>
        </row>
        <row r="59">
          <cell r="B59">
            <v>1</v>
          </cell>
          <cell r="U59">
            <v>100000.02</v>
          </cell>
        </row>
        <row r="60">
          <cell r="B60">
            <v>1</v>
          </cell>
          <cell r="U60">
            <v>20000</v>
          </cell>
        </row>
        <row r="61">
          <cell r="B61">
            <v>1</v>
          </cell>
          <cell r="U61">
            <v>584646.6</v>
          </cell>
        </row>
        <row r="62">
          <cell r="B62">
            <v>1</v>
          </cell>
          <cell r="U62">
            <v>584646.6</v>
          </cell>
        </row>
        <row r="63">
          <cell r="B63">
            <v>1</v>
          </cell>
          <cell r="U63">
            <v>472570.08</v>
          </cell>
        </row>
        <row r="64">
          <cell r="B64">
            <v>1</v>
          </cell>
          <cell r="U64">
            <v>340219.44</v>
          </cell>
        </row>
        <row r="65">
          <cell r="B65">
            <v>1</v>
          </cell>
          <cell r="U65">
            <v>69120</v>
          </cell>
        </row>
        <row r="66">
          <cell r="B66">
            <v>1</v>
          </cell>
          <cell r="U66">
            <v>45905.4</v>
          </cell>
        </row>
        <row r="67">
          <cell r="B67">
            <v>1</v>
          </cell>
          <cell r="U67">
            <v>437719.56</v>
          </cell>
        </row>
        <row r="68">
          <cell r="B68">
            <v>1</v>
          </cell>
          <cell r="U68">
            <v>250232.88</v>
          </cell>
        </row>
        <row r="69">
          <cell r="B69">
            <v>1</v>
          </cell>
          <cell r="U69">
            <v>50400</v>
          </cell>
        </row>
        <row r="70">
          <cell r="B70">
            <v>1</v>
          </cell>
          <cell r="U70">
            <v>204000</v>
          </cell>
        </row>
        <row r="71">
          <cell r="B71">
            <v>1</v>
          </cell>
          <cell r="U71">
            <v>24000</v>
          </cell>
        </row>
        <row r="72">
          <cell r="B72">
            <v>1</v>
          </cell>
          <cell r="U72">
            <v>33600</v>
          </cell>
        </row>
        <row r="73">
          <cell r="B73">
            <v>1</v>
          </cell>
          <cell r="U73">
            <v>32480.400000000001</v>
          </cell>
        </row>
        <row r="74">
          <cell r="B74">
            <v>1</v>
          </cell>
          <cell r="U74">
            <v>5400</v>
          </cell>
        </row>
        <row r="75">
          <cell r="B75">
            <v>1</v>
          </cell>
          <cell r="U75">
            <v>15000</v>
          </cell>
        </row>
        <row r="76">
          <cell r="B76">
            <v>1</v>
          </cell>
          <cell r="U76">
            <v>62000</v>
          </cell>
        </row>
        <row r="77">
          <cell r="B77">
            <v>1</v>
          </cell>
          <cell r="U77">
            <v>24480</v>
          </cell>
        </row>
        <row r="78">
          <cell r="B78">
            <v>1</v>
          </cell>
          <cell r="U78">
            <v>24480</v>
          </cell>
        </row>
        <row r="79">
          <cell r="B79">
            <v>1</v>
          </cell>
          <cell r="U79">
            <v>22400</v>
          </cell>
        </row>
        <row r="80">
          <cell r="B80">
            <v>1</v>
          </cell>
          <cell r="U80">
            <v>15600</v>
          </cell>
        </row>
        <row r="81">
          <cell r="B81">
            <v>1</v>
          </cell>
          <cell r="U81">
            <v>4400</v>
          </cell>
        </row>
        <row r="82">
          <cell r="B82">
            <v>1</v>
          </cell>
          <cell r="U82">
            <v>96000</v>
          </cell>
        </row>
        <row r="83">
          <cell r="B83">
            <v>1</v>
          </cell>
          <cell r="U83">
            <v>7663.64</v>
          </cell>
        </row>
        <row r="84">
          <cell r="B84">
            <v>1</v>
          </cell>
          <cell r="U84">
            <v>2000</v>
          </cell>
        </row>
        <row r="85">
          <cell r="B85">
            <v>1</v>
          </cell>
          <cell r="U85">
            <v>1000</v>
          </cell>
        </row>
        <row r="86">
          <cell r="B86">
            <v>1</v>
          </cell>
          <cell r="U86">
            <v>14600</v>
          </cell>
        </row>
        <row r="87">
          <cell r="B87">
            <v>1</v>
          </cell>
          <cell r="U87">
            <v>14600</v>
          </cell>
        </row>
        <row r="88">
          <cell r="B88">
            <v>1</v>
          </cell>
          <cell r="U88">
            <v>88000</v>
          </cell>
        </row>
        <row r="89">
          <cell r="B89">
            <v>1</v>
          </cell>
          <cell r="U89">
            <v>14600</v>
          </cell>
        </row>
        <row r="90">
          <cell r="B90">
            <v>1</v>
          </cell>
          <cell r="U90">
            <v>0</v>
          </cell>
        </row>
        <row r="91">
          <cell r="B91">
            <v>1</v>
          </cell>
          <cell r="U91">
            <v>153502.07999999999</v>
          </cell>
        </row>
        <row r="92">
          <cell r="B92">
            <v>1</v>
          </cell>
          <cell r="U92">
            <v>153502.07999999999</v>
          </cell>
        </row>
        <row r="93">
          <cell r="B93">
            <v>1</v>
          </cell>
          <cell r="U93">
            <v>147907.32</v>
          </cell>
        </row>
        <row r="94">
          <cell r="B94">
            <v>1</v>
          </cell>
          <cell r="U94">
            <v>24000</v>
          </cell>
        </row>
        <row r="95">
          <cell r="B95">
            <v>1</v>
          </cell>
          <cell r="U95">
            <v>10740.96</v>
          </cell>
        </row>
        <row r="96">
          <cell r="B96">
            <v>1</v>
          </cell>
          <cell r="U96">
            <v>105666.24000000001</v>
          </cell>
        </row>
        <row r="97">
          <cell r="B97">
            <v>1</v>
          </cell>
          <cell r="U97">
            <v>18000</v>
          </cell>
        </row>
        <row r="98">
          <cell r="B98">
            <v>1</v>
          </cell>
          <cell r="U98">
            <v>14400</v>
          </cell>
        </row>
        <row r="99">
          <cell r="B99">
            <v>1</v>
          </cell>
          <cell r="U99">
            <v>72000</v>
          </cell>
        </row>
        <row r="100">
          <cell r="B100">
            <v>1</v>
          </cell>
          <cell r="U100">
            <v>24000</v>
          </cell>
        </row>
        <row r="101">
          <cell r="B101">
            <v>1</v>
          </cell>
          <cell r="U101">
            <v>9600</v>
          </cell>
        </row>
        <row r="102">
          <cell r="B102">
            <v>1</v>
          </cell>
          <cell r="U102">
            <v>8527.92</v>
          </cell>
        </row>
        <row r="103">
          <cell r="B103">
            <v>1</v>
          </cell>
          <cell r="U103">
            <v>840</v>
          </cell>
        </row>
        <row r="104">
          <cell r="B104">
            <v>1</v>
          </cell>
          <cell r="U104">
            <v>45000</v>
          </cell>
        </row>
        <row r="105">
          <cell r="B105">
            <v>1</v>
          </cell>
          <cell r="U105">
            <v>8160</v>
          </cell>
        </row>
        <row r="106">
          <cell r="B106">
            <v>1</v>
          </cell>
          <cell r="U106">
            <v>8160</v>
          </cell>
        </row>
        <row r="107">
          <cell r="B107">
            <v>1</v>
          </cell>
          <cell r="U107">
            <v>6400</v>
          </cell>
        </row>
        <row r="108">
          <cell r="B108">
            <v>1</v>
          </cell>
          <cell r="U108">
            <v>5200</v>
          </cell>
        </row>
        <row r="109">
          <cell r="B109">
            <v>1</v>
          </cell>
          <cell r="U109">
            <v>8000</v>
          </cell>
        </row>
        <row r="110">
          <cell r="B110">
            <v>1</v>
          </cell>
          <cell r="U110">
            <v>8000</v>
          </cell>
        </row>
        <row r="111">
          <cell r="B111">
            <v>1</v>
          </cell>
          <cell r="U111">
            <v>39000</v>
          </cell>
        </row>
        <row r="112">
          <cell r="B112">
            <v>1</v>
          </cell>
          <cell r="U112">
            <v>8000</v>
          </cell>
        </row>
        <row r="113">
          <cell r="B113">
            <v>1</v>
          </cell>
          <cell r="U113">
            <v>1041907.92</v>
          </cell>
        </row>
        <row r="114">
          <cell r="B114">
            <v>1</v>
          </cell>
          <cell r="U114">
            <v>1041907.92</v>
          </cell>
        </row>
        <row r="115">
          <cell r="B115">
            <v>1</v>
          </cell>
          <cell r="U115">
            <v>336000</v>
          </cell>
        </row>
        <row r="116">
          <cell r="B116">
            <v>1</v>
          </cell>
          <cell r="U116">
            <v>510012.24</v>
          </cell>
        </row>
        <row r="117">
          <cell r="B117">
            <v>1</v>
          </cell>
          <cell r="U117">
            <v>57600</v>
          </cell>
        </row>
        <row r="118">
          <cell r="B118">
            <v>1</v>
          </cell>
          <cell r="U118">
            <v>68454</v>
          </cell>
        </row>
        <row r="119">
          <cell r="B119">
            <v>1</v>
          </cell>
          <cell r="U119">
            <v>685798.32</v>
          </cell>
        </row>
        <row r="120">
          <cell r="B120">
            <v>1</v>
          </cell>
          <cell r="U120">
            <v>222210.48</v>
          </cell>
        </row>
        <row r="121">
          <cell r="B121">
            <v>1</v>
          </cell>
          <cell r="U121">
            <v>90000</v>
          </cell>
        </row>
        <row r="122">
          <cell r="B122">
            <v>1</v>
          </cell>
          <cell r="U122">
            <v>348000</v>
          </cell>
        </row>
        <row r="123">
          <cell r="B123">
            <v>1</v>
          </cell>
          <cell r="U123">
            <v>19200</v>
          </cell>
        </row>
        <row r="124">
          <cell r="B124">
            <v>1</v>
          </cell>
          <cell r="U124">
            <v>38400</v>
          </cell>
        </row>
        <row r="125">
          <cell r="B125">
            <v>1</v>
          </cell>
          <cell r="U125">
            <v>57883.8</v>
          </cell>
        </row>
        <row r="126">
          <cell r="B126">
            <v>1</v>
          </cell>
          <cell r="U126">
            <v>3360</v>
          </cell>
        </row>
        <row r="127">
          <cell r="B127">
            <v>1</v>
          </cell>
          <cell r="U127">
            <v>21000</v>
          </cell>
        </row>
        <row r="128">
          <cell r="B128">
            <v>1</v>
          </cell>
          <cell r="U128">
            <v>121000</v>
          </cell>
        </row>
        <row r="129">
          <cell r="B129">
            <v>1</v>
          </cell>
          <cell r="U129">
            <v>32640</v>
          </cell>
        </row>
        <row r="130">
          <cell r="B130">
            <v>1</v>
          </cell>
          <cell r="U130">
            <v>32640</v>
          </cell>
        </row>
        <row r="131">
          <cell r="B131">
            <v>1</v>
          </cell>
          <cell r="U131">
            <v>5500</v>
          </cell>
        </row>
        <row r="132">
          <cell r="B132">
            <v>1</v>
          </cell>
          <cell r="U132">
            <v>25600</v>
          </cell>
        </row>
        <row r="133">
          <cell r="B133">
            <v>1</v>
          </cell>
          <cell r="U133">
            <v>15600</v>
          </cell>
        </row>
        <row r="134">
          <cell r="B134">
            <v>1</v>
          </cell>
          <cell r="U134">
            <v>4400</v>
          </cell>
        </row>
        <row r="135">
          <cell r="B135">
            <v>1</v>
          </cell>
          <cell r="U135">
            <v>37620</v>
          </cell>
        </row>
        <row r="136">
          <cell r="B136">
            <v>1</v>
          </cell>
          <cell r="U136">
            <v>8572.73</v>
          </cell>
        </row>
        <row r="137">
          <cell r="B137">
            <v>1</v>
          </cell>
          <cell r="U137">
            <v>1000</v>
          </cell>
        </row>
        <row r="138">
          <cell r="B138">
            <v>1</v>
          </cell>
          <cell r="U138">
            <v>20000</v>
          </cell>
        </row>
        <row r="139">
          <cell r="B139">
            <v>1</v>
          </cell>
          <cell r="U139">
            <v>12000</v>
          </cell>
        </row>
        <row r="140">
          <cell r="B140">
            <v>1</v>
          </cell>
          <cell r="U140">
            <v>18600</v>
          </cell>
        </row>
        <row r="141">
          <cell r="B141">
            <v>1</v>
          </cell>
          <cell r="U141">
            <v>18600</v>
          </cell>
        </row>
        <row r="142">
          <cell r="B142">
            <v>1</v>
          </cell>
          <cell r="U142">
            <v>110000</v>
          </cell>
        </row>
        <row r="143">
          <cell r="B143">
            <v>1</v>
          </cell>
          <cell r="U143">
            <v>18600</v>
          </cell>
        </row>
        <row r="144">
          <cell r="B144">
            <v>1</v>
          </cell>
          <cell r="U144">
            <v>0</v>
          </cell>
        </row>
        <row r="145">
          <cell r="B145">
            <v>1</v>
          </cell>
          <cell r="U145">
            <v>254504.64</v>
          </cell>
        </row>
        <row r="146">
          <cell r="B146">
            <v>1</v>
          </cell>
          <cell r="U146">
            <v>6009.12</v>
          </cell>
        </row>
        <row r="147">
          <cell r="B147">
            <v>1</v>
          </cell>
          <cell r="U147">
            <v>42417.48</v>
          </cell>
        </row>
        <row r="148">
          <cell r="B148">
            <v>1</v>
          </cell>
          <cell r="U148">
            <v>158583.84</v>
          </cell>
        </row>
        <row r="149">
          <cell r="B149">
            <v>1</v>
          </cell>
          <cell r="U149">
            <v>12000</v>
          </cell>
        </row>
        <row r="150">
          <cell r="B150">
            <v>1</v>
          </cell>
          <cell r="U150">
            <v>4800</v>
          </cell>
        </row>
        <row r="151">
          <cell r="B151">
            <v>1</v>
          </cell>
          <cell r="U151">
            <v>10000</v>
          </cell>
        </row>
        <row r="152">
          <cell r="B152">
            <v>1</v>
          </cell>
          <cell r="U152">
            <v>25000</v>
          </cell>
        </row>
        <row r="153">
          <cell r="B153">
            <v>1</v>
          </cell>
          <cell r="U153">
            <v>3200</v>
          </cell>
        </row>
        <row r="154">
          <cell r="B154">
            <v>1</v>
          </cell>
          <cell r="U154">
            <v>5200</v>
          </cell>
        </row>
        <row r="155">
          <cell r="B155">
            <v>1</v>
          </cell>
          <cell r="U155">
            <v>8000</v>
          </cell>
        </row>
        <row r="156">
          <cell r="B156">
            <v>1</v>
          </cell>
          <cell r="U156">
            <v>8000</v>
          </cell>
        </row>
        <row r="157">
          <cell r="B157">
            <v>1</v>
          </cell>
          <cell r="U157">
            <v>42000</v>
          </cell>
        </row>
        <row r="158">
          <cell r="B158">
            <v>1</v>
          </cell>
          <cell r="U158">
            <v>8000</v>
          </cell>
        </row>
        <row r="159">
          <cell r="B159">
            <v>1</v>
          </cell>
          <cell r="U159">
            <v>152528.16</v>
          </cell>
        </row>
        <row r="160">
          <cell r="B160">
            <v>1</v>
          </cell>
          <cell r="U160">
            <v>152528.16</v>
          </cell>
        </row>
        <row r="161">
          <cell r="B161">
            <v>1</v>
          </cell>
          <cell r="U161">
            <v>7202.76</v>
          </cell>
        </row>
        <row r="162">
          <cell r="B162">
            <v>1</v>
          </cell>
          <cell r="U162">
            <v>80501.039999999994</v>
          </cell>
        </row>
        <row r="163">
          <cell r="B163">
            <v>1</v>
          </cell>
          <cell r="U163">
            <v>14480</v>
          </cell>
        </row>
        <row r="164">
          <cell r="B164">
            <v>1</v>
          </cell>
          <cell r="U164">
            <v>96000</v>
          </cell>
        </row>
        <row r="165">
          <cell r="B165">
            <v>1</v>
          </cell>
          <cell r="U165">
            <v>12000</v>
          </cell>
        </row>
        <row r="166">
          <cell r="B166">
            <v>1</v>
          </cell>
          <cell r="U166">
            <v>4800</v>
          </cell>
        </row>
        <row r="167">
          <cell r="B167">
            <v>1</v>
          </cell>
          <cell r="U167">
            <v>8473.7999999999993</v>
          </cell>
        </row>
        <row r="168">
          <cell r="B168">
            <v>1</v>
          </cell>
          <cell r="U168">
            <v>840</v>
          </cell>
        </row>
        <row r="169">
          <cell r="B169">
            <v>1</v>
          </cell>
          <cell r="U169">
            <v>15000</v>
          </cell>
        </row>
        <row r="170">
          <cell r="B170">
            <v>1</v>
          </cell>
          <cell r="U170">
            <v>45000</v>
          </cell>
        </row>
        <row r="171">
          <cell r="B171">
            <v>1</v>
          </cell>
          <cell r="U171">
            <v>8160</v>
          </cell>
        </row>
        <row r="172">
          <cell r="B172">
            <v>1</v>
          </cell>
          <cell r="U172">
            <v>8160</v>
          </cell>
        </row>
        <row r="173">
          <cell r="B173">
            <v>1</v>
          </cell>
          <cell r="U173">
            <v>3200</v>
          </cell>
        </row>
        <row r="174">
          <cell r="B174">
            <v>1</v>
          </cell>
          <cell r="U174">
            <v>2200</v>
          </cell>
        </row>
        <row r="175">
          <cell r="B175">
            <v>1</v>
          </cell>
          <cell r="U175">
            <v>3000</v>
          </cell>
        </row>
        <row r="176">
          <cell r="B176">
            <v>1</v>
          </cell>
          <cell r="U176">
            <v>0</v>
          </cell>
        </row>
        <row r="177">
          <cell r="B177">
            <v>1</v>
          </cell>
          <cell r="U177">
            <v>8700</v>
          </cell>
        </row>
        <row r="178">
          <cell r="B178">
            <v>1</v>
          </cell>
          <cell r="U178">
            <v>8700</v>
          </cell>
        </row>
        <row r="179">
          <cell r="B179">
            <v>1</v>
          </cell>
          <cell r="U179">
            <v>42000</v>
          </cell>
        </row>
        <row r="180">
          <cell r="B180">
            <v>1</v>
          </cell>
          <cell r="U180">
            <v>8700</v>
          </cell>
        </row>
        <row r="181">
          <cell r="B181">
            <v>1</v>
          </cell>
          <cell r="U181">
            <v>369467.76</v>
          </cell>
        </row>
        <row r="182">
          <cell r="B182">
            <v>1</v>
          </cell>
          <cell r="U182">
            <v>369467.76</v>
          </cell>
        </row>
        <row r="183">
          <cell r="B183">
            <v>1</v>
          </cell>
          <cell r="U183">
            <v>204924.84</v>
          </cell>
        </row>
        <row r="184">
          <cell r="B184">
            <v>1</v>
          </cell>
          <cell r="U184">
            <v>480057.12</v>
          </cell>
        </row>
        <row r="185">
          <cell r="B185">
            <v>1</v>
          </cell>
          <cell r="U185">
            <v>196651.2</v>
          </cell>
        </row>
        <row r="186">
          <cell r="B186">
            <v>1</v>
          </cell>
          <cell r="U186">
            <v>24000</v>
          </cell>
        </row>
        <row r="187">
          <cell r="B187">
            <v>1</v>
          </cell>
          <cell r="U187">
            <v>39963.480000000003</v>
          </cell>
        </row>
        <row r="188">
          <cell r="B188">
            <v>1</v>
          </cell>
          <cell r="U188">
            <v>337548.12</v>
          </cell>
        </row>
        <row r="189">
          <cell r="B189">
            <v>1</v>
          </cell>
          <cell r="U189">
            <v>0</v>
          </cell>
        </row>
        <row r="190">
          <cell r="B190">
            <v>1</v>
          </cell>
          <cell r="U190">
            <v>143237.76000000001</v>
          </cell>
        </row>
        <row r="191">
          <cell r="B191">
            <v>1</v>
          </cell>
          <cell r="U191">
            <v>36000</v>
          </cell>
        </row>
        <row r="192">
          <cell r="B192">
            <v>1</v>
          </cell>
          <cell r="U192">
            <v>130800</v>
          </cell>
        </row>
        <row r="193">
          <cell r="B193">
            <v>1</v>
          </cell>
          <cell r="U193">
            <v>12000</v>
          </cell>
        </row>
        <row r="194">
          <cell r="B194">
            <v>1</v>
          </cell>
          <cell r="U194">
            <v>38400</v>
          </cell>
        </row>
        <row r="195">
          <cell r="B195">
            <v>1</v>
          </cell>
          <cell r="U195">
            <v>20526</v>
          </cell>
        </row>
        <row r="196">
          <cell r="B196">
            <v>1</v>
          </cell>
          <cell r="U196">
            <v>5400</v>
          </cell>
        </row>
        <row r="197">
          <cell r="B197">
            <v>1</v>
          </cell>
          <cell r="U197">
            <v>15000</v>
          </cell>
        </row>
        <row r="198">
          <cell r="B198">
            <v>1</v>
          </cell>
          <cell r="U198">
            <v>55000</v>
          </cell>
        </row>
        <row r="199">
          <cell r="B199">
            <v>1</v>
          </cell>
          <cell r="U199">
            <v>24480</v>
          </cell>
        </row>
        <row r="200">
          <cell r="B200">
            <v>1</v>
          </cell>
          <cell r="U200">
            <v>24480</v>
          </cell>
        </row>
        <row r="201">
          <cell r="B201">
            <v>1</v>
          </cell>
          <cell r="U201">
            <v>5500</v>
          </cell>
        </row>
        <row r="202">
          <cell r="B202">
            <v>1</v>
          </cell>
          <cell r="U202">
            <v>25600</v>
          </cell>
        </row>
        <row r="203">
          <cell r="B203">
            <v>1</v>
          </cell>
          <cell r="U203">
            <v>10400</v>
          </cell>
        </row>
        <row r="204">
          <cell r="B204">
            <v>1</v>
          </cell>
          <cell r="U204">
            <v>4400</v>
          </cell>
        </row>
        <row r="205">
          <cell r="B205">
            <v>1</v>
          </cell>
          <cell r="U205">
            <v>73007.039999999994</v>
          </cell>
        </row>
        <row r="206">
          <cell r="B206">
            <v>1</v>
          </cell>
          <cell r="U206">
            <v>0</v>
          </cell>
        </row>
        <row r="207">
          <cell r="B207">
            <v>1</v>
          </cell>
          <cell r="U207">
            <v>2000</v>
          </cell>
        </row>
        <row r="208">
          <cell r="B208">
            <v>1</v>
          </cell>
          <cell r="U208">
            <v>9000</v>
          </cell>
        </row>
        <row r="209">
          <cell r="B209">
            <v>1</v>
          </cell>
          <cell r="U209">
            <v>30000</v>
          </cell>
        </row>
        <row r="210">
          <cell r="B210">
            <v>1</v>
          </cell>
          <cell r="U210">
            <v>6000</v>
          </cell>
        </row>
        <row r="211">
          <cell r="B211">
            <v>1</v>
          </cell>
          <cell r="U211">
            <v>13100</v>
          </cell>
        </row>
        <row r="212">
          <cell r="B212">
            <v>1</v>
          </cell>
          <cell r="U212">
            <v>13100</v>
          </cell>
        </row>
        <row r="213">
          <cell r="B213">
            <v>1</v>
          </cell>
          <cell r="U213">
            <v>88000</v>
          </cell>
        </row>
        <row r="214">
          <cell r="B214">
            <v>1</v>
          </cell>
          <cell r="U214">
            <v>13100</v>
          </cell>
        </row>
        <row r="215">
          <cell r="B215">
            <v>1</v>
          </cell>
          <cell r="U215">
            <v>0</v>
          </cell>
        </row>
        <row r="216">
          <cell r="B216">
            <v>1</v>
          </cell>
          <cell r="U216">
            <v>180000</v>
          </cell>
        </row>
        <row r="217">
          <cell r="B217">
            <v>1</v>
          </cell>
          <cell r="U217">
            <v>120000</v>
          </cell>
        </row>
        <row r="218">
          <cell r="B218">
            <v>1</v>
          </cell>
          <cell r="U218">
            <v>60000</v>
          </cell>
        </row>
        <row r="219">
          <cell r="B219">
            <v>1</v>
          </cell>
          <cell r="U219">
            <v>9600</v>
          </cell>
        </row>
        <row r="220">
          <cell r="B220">
            <v>1</v>
          </cell>
          <cell r="U220">
            <v>10000</v>
          </cell>
        </row>
        <row r="221">
          <cell r="B221">
            <v>1</v>
          </cell>
          <cell r="U221">
            <v>2200</v>
          </cell>
        </row>
        <row r="222">
          <cell r="B222">
            <v>1</v>
          </cell>
          <cell r="U222">
            <v>12000</v>
          </cell>
        </row>
        <row r="223">
          <cell r="B223">
            <v>1</v>
          </cell>
          <cell r="U223">
            <v>3873.09</v>
          </cell>
        </row>
        <row r="224">
          <cell r="B224">
            <v>1</v>
          </cell>
          <cell r="U224">
            <v>6000</v>
          </cell>
        </row>
        <row r="225">
          <cell r="B225">
            <v>1</v>
          </cell>
          <cell r="U225">
            <v>8400</v>
          </cell>
        </row>
        <row r="226">
          <cell r="B226">
            <v>1</v>
          </cell>
          <cell r="U226">
            <v>8400</v>
          </cell>
        </row>
        <row r="227">
          <cell r="B227">
            <v>1</v>
          </cell>
          <cell r="U227">
            <v>49000</v>
          </cell>
        </row>
        <row r="228">
          <cell r="B228">
            <v>1</v>
          </cell>
          <cell r="U228">
            <v>8400</v>
          </cell>
        </row>
        <row r="229">
          <cell r="B229">
            <v>1</v>
          </cell>
          <cell r="U229">
            <v>10000</v>
          </cell>
        </row>
        <row r="230">
          <cell r="B230">
            <v>1</v>
          </cell>
          <cell r="U230">
            <v>204924.84</v>
          </cell>
        </row>
        <row r="231">
          <cell r="B231">
            <v>1</v>
          </cell>
          <cell r="U231">
            <v>4838.5200000000004</v>
          </cell>
        </row>
        <row r="232">
          <cell r="B232">
            <v>1</v>
          </cell>
          <cell r="U232">
            <v>34154.160000000003</v>
          </cell>
        </row>
        <row r="233">
          <cell r="B233">
            <v>1</v>
          </cell>
          <cell r="U233">
            <v>106326</v>
          </cell>
        </row>
        <row r="234">
          <cell r="B234">
            <v>1</v>
          </cell>
          <cell r="U234">
            <v>18000</v>
          </cell>
        </row>
        <row r="235">
          <cell r="B235">
            <v>1</v>
          </cell>
          <cell r="U235">
            <v>4800</v>
          </cell>
        </row>
        <row r="236">
          <cell r="B236">
            <v>1</v>
          </cell>
          <cell r="U236">
            <v>10000</v>
          </cell>
        </row>
        <row r="237">
          <cell r="B237">
            <v>1</v>
          </cell>
          <cell r="U237">
            <v>3200</v>
          </cell>
        </row>
        <row r="238">
          <cell r="B238">
            <v>1</v>
          </cell>
          <cell r="U238">
            <v>5200</v>
          </cell>
        </row>
        <row r="239">
          <cell r="B239">
            <v>1</v>
          </cell>
          <cell r="U239">
            <v>2572.36</v>
          </cell>
        </row>
        <row r="240">
          <cell r="B240">
            <v>1</v>
          </cell>
          <cell r="U240">
            <v>0</v>
          </cell>
        </row>
        <row r="241">
          <cell r="B241">
            <v>1</v>
          </cell>
          <cell r="U241">
            <v>0</v>
          </cell>
        </row>
        <row r="242">
          <cell r="B242">
            <v>1</v>
          </cell>
          <cell r="U242">
            <v>0</v>
          </cell>
        </row>
        <row r="243">
          <cell r="B243">
            <v>1</v>
          </cell>
          <cell r="U243">
            <v>960</v>
          </cell>
        </row>
        <row r="244">
          <cell r="B244">
            <v>1</v>
          </cell>
          <cell r="U244">
            <v>960</v>
          </cell>
        </row>
        <row r="245">
          <cell r="B245">
            <v>1</v>
          </cell>
          <cell r="U245">
            <v>48000</v>
          </cell>
        </row>
        <row r="246">
          <cell r="B246">
            <v>1</v>
          </cell>
          <cell r="U246">
            <v>960</v>
          </cell>
        </row>
        <row r="247">
          <cell r="B247">
            <v>1</v>
          </cell>
          <cell r="U247">
            <v>346502.76</v>
          </cell>
        </row>
        <row r="248">
          <cell r="B248">
            <v>1</v>
          </cell>
          <cell r="U248">
            <v>346502.76</v>
          </cell>
        </row>
        <row r="249">
          <cell r="B249">
            <v>1</v>
          </cell>
          <cell r="U249">
            <v>18000</v>
          </cell>
        </row>
        <row r="250">
          <cell r="B250">
            <v>1</v>
          </cell>
          <cell r="U250">
            <v>16194.36</v>
          </cell>
        </row>
        <row r="251">
          <cell r="B251">
            <v>1</v>
          </cell>
          <cell r="U251">
            <v>180995.4</v>
          </cell>
        </row>
        <row r="252">
          <cell r="B252">
            <v>1</v>
          </cell>
          <cell r="U252">
            <v>54000</v>
          </cell>
        </row>
        <row r="253">
          <cell r="B253">
            <v>1</v>
          </cell>
          <cell r="U253">
            <v>144000</v>
          </cell>
        </row>
        <row r="254">
          <cell r="B254">
            <v>1</v>
          </cell>
          <cell r="U254">
            <v>12000</v>
          </cell>
        </row>
        <row r="255">
          <cell r="B255">
            <v>1</v>
          </cell>
          <cell r="U255">
            <v>9600</v>
          </cell>
        </row>
        <row r="256">
          <cell r="B256">
            <v>1</v>
          </cell>
          <cell r="U256">
            <v>19052.16</v>
          </cell>
        </row>
        <row r="257">
          <cell r="B257">
            <v>1</v>
          </cell>
          <cell r="U257">
            <v>69000</v>
          </cell>
        </row>
        <row r="258">
          <cell r="B258">
            <v>1</v>
          </cell>
          <cell r="U258">
            <v>8160</v>
          </cell>
        </row>
        <row r="259">
          <cell r="B259">
            <v>1</v>
          </cell>
          <cell r="U259">
            <v>8160</v>
          </cell>
        </row>
        <row r="260">
          <cell r="B260">
            <v>1</v>
          </cell>
          <cell r="U260">
            <v>5500</v>
          </cell>
        </row>
        <row r="261">
          <cell r="B261">
            <v>1</v>
          </cell>
          <cell r="U261">
            <v>3200</v>
          </cell>
        </row>
        <row r="262">
          <cell r="B262">
            <v>1</v>
          </cell>
          <cell r="U262">
            <v>2200</v>
          </cell>
        </row>
        <row r="263">
          <cell r="B263">
            <v>1</v>
          </cell>
          <cell r="U263">
            <v>12000</v>
          </cell>
        </row>
        <row r="264">
          <cell r="B264">
            <v>1</v>
          </cell>
          <cell r="U264">
            <v>2000</v>
          </cell>
        </row>
        <row r="265">
          <cell r="B265">
            <v>1</v>
          </cell>
          <cell r="U265">
            <v>2500</v>
          </cell>
        </row>
        <row r="266">
          <cell r="B266">
            <v>1</v>
          </cell>
          <cell r="U266">
            <v>2500</v>
          </cell>
        </row>
        <row r="267">
          <cell r="B267">
            <v>1</v>
          </cell>
          <cell r="U267">
            <v>500</v>
          </cell>
        </row>
        <row r="268">
          <cell r="B268">
            <v>1</v>
          </cell>
          <cell r="U268">
            <v>56000</v>
          </cell>
        </row>
        <row r="269">
          <cell r="B269">
            <v>1</v>
          </cell>
          <cell r="U269">
            <v>3000</v>
          </cell>
        </row>
        <row r="270">
          <cell r="B270">
            <v>1</v>
          </cell>
          <cell r="U270">
            <v>10000</v>
          </cell>
        </row>
        <row r="271">
          <cell r="B271">
            <v>1</v>
          </cell>
          <cell r="U271">
            <v>684093.96</v>
          </cell>
        </row>
        <row r="272">
          <cell r="B272">
            <v>1</v>
          </cell>
          <cell r="U272">
            <v>10000</v>
          </cell>
        </row>
        <row r="273">
          <cell r="B273">
            <v>1</v>
          </cell>
          <cell r="U273">
            <v>8700</v>
          </cell>
        </row>
        <row r="274">
          <cell r="B274">
            <v>1</v>
          </cell>
          <cell r="U274">
            <v>8700</v>
          </cell>
        </row>
        <row r="275">
          <cell r="B275">
            <v>1</v>
          </cell>
          <cell r="U275">
            <v>51000</v>
          </cell>
        </row>
        <row r="276">
          <cell r="B276">
            <v>1</v>
          </cell>
          <cell r="U276">
            <v>8700</v>
          </cell>
        </row>
        <row r="277">
          <cell r="B277">
            <v>1</v>
          </cell>
          <cell r="U277">
            <v>0</v>
          </cell>
        </row>
        <row r="278">
          <cell r="B278">
            <v>1</v>
          </cell>
          <cell r="U278">
            <v>0</v>
          </cell>
        </row>
        <row r="279">
          <cell r="B279">
            <v>1</v>
          </cell>
          <cell r="U279">
            <v>448177.56</v>
          </cell>
        </row>
        <row r="280">
          <cell r="B280">
            <v>1</v>
          </cell>
          <cell r="U280">
            <v>448177.56</v>
          </cell>
        </row>
        <row r="281">
          <cell r="B281">
            <v>1</v>
          </cell>
          <cell r="U281">
            <v>592729.43999999994</v>
          </cell>
        </row>
        <row r="282">
          <cell r="B282">
            <v>1</v>
          </cell>
          <cell r="U282">
            <v>28800</v>
          </cell>
        </row>
        <row r="283">
          <cell r="B283">
            <v>1</v>
          </cell>
          <cell r="U283">
            <v>35158.92</v>
          </cell>
        </row>
        <row r="284">
          <cell r="B284">
            <v>1</v>
          </cell>
          <cell r="U284">
            <v>335326.44</v>
          </cell>
        </row>
        <row r="285">
          <cell r="B285">
            <v>1</v>
          </cell>
          <cell r="U285">
            <v>12000</v>
          </cell>
        </row>
        <row r="286">
          <cell r="B286">
            <v>1</v>
          </cell>
          <cell r="U286">
            <v>60000</v>
          </cell>
        </row>
        <row r="287">
          <cell r="B287">
            <v>1</v>
          </cell>
          <cell r="U287">
            <v>157200</v>
          </cell>
        </row>
        <row r="288">
          <cell r="B288">
            <v>1</v>
          </cell>
          <cell r="U288">
            <v>24000</v>
          </cell>
        </row>
        <row r="289">
          <cell r="B289">
            <v>1</v>
          </cell>
          <cell r="U289">
            <v>28800</v>
          </cell>
        </row>
        <row r="290">
          <cell r="B290">
            <v>1</v>
          </cell>
          <cell r="U290">
            <v>24898.799999999999</v>
          </cell>
        </row>
        <row r="291">
          <cell r="B291">
            <v>1</v>
          </cell>
          <cell r="U291">
            <v>3360</v>
          </cell>
        </row>
        <row r="292">
          <cell r="B292">
            <v>1</v>
          </cell>
          <cell r="U292">
            <v>95000</v>
          </cell>
        </row>
        <row r="293">
          <cell r="B293">
            <v>1</v>
          </cell>
          <cell r="U293">
            <v>24480</v>
          </cell>
        </row>
        <row r="294">
          <cell r="B294">
            <v>1</v>
          </cell>
          <cell r="U294">
            <v>24480</v>
          </cell>
        </row>
        <row r="295">
          <cell r="B295">
            <v>1</v>
          </cell>
          <cell r="U295">
            <v>19200</v>
          </cell>
        </row>
        <row r="296">
          <cell r="B296">
            <v>1</v>
          </cell>
          <cell r="U296">
            <v>10400</v>
          </cell>
        </row>
        <row r="297">
          <cell r="B297">
            <v>1</v>
          </cell>
          <cell r="U297">
            <v>2200</v>
          </cell>
        </row>
        <row r="298">
          <cell r="B298">
            <v>1</v>
          </cell>
          <cell r="U298">
            <v>3000</v>
          </cell>
        </row>
        <row r="299">
          <cell r="B299">
            <v>1</v>
          </cell>
          <cell r="U299">
            <v>11000</v>
          </cell>
        </row>
        <row r="300">
          <cell r="B300">
            <v>1</v>
          </cell>
          <cell r="U300">
            <v>1500</v>
          </cell>
        </row>
        <row r="301">
          <cell r="B301">
            <v>1</v>
          </cell>
          <cell r="U301">
            <v>10900</v>
          </cell>
        </row>
        <row r="302">
          <cell r="B302">
            <v>1</v>
          </cell>
          <cell r="U302">
            <v>10900</v>
          </cell>
        </row>
        <row r="303">
          <cell r="B303">
            <v>1</v>
          </cell>
          <cell r="U303">
            <v>79000</v>
          </cell>
        </row>
        <row r="304">
          <cell r="B304">
            <v>1</v>
          </cell>
          <cell r="U304">
            <v>10900</v>
          </cell>
        </row>
        <row r="305">
          <cell r="B305">
            <v>1</v>
          </cell>
          <cell r="U305">
            <v>0</v>
          </cell>
        </row>
        <row r="306">
          <cell r="B306">
            <v>1</v>
          </cell>
          <cell r="U306">
            <v>0</v>
          </cell>
        </row>
        <row r="307">
          <cell r="B307">
            <v>1</v>
          </cell>
          <cell r="U307">
            <v>1065733.56</v>
          </cell>
        </row>
        <row r="308">
          <cell r="B308">
            <v>1</v>
          </cell>
          <cell r="U308">
            <v>1065733.56</v>
          </cell>
        </row>
        <row r="309">
          <cell r="B309">
            <v>1</v>
          </cell>
          <cell r="U309">
            <v>874473.36</v>
          </cell>
        </row>
        <row r="310">
          <cell r="B310">
            <v>1</v>
          </cell>
          <cell r="U310">
            <v>46080</v>
          </cell>
        </row>
        <row r="311">
          <cell r="B311">
            <v>1</v>
          </cell>
          <cell r="U311">
            <v>70973.64</v>
          </cell>
        </row>
        <row r="312">
          <cell r="B312">
            <v>1</v>
          </cell>
          <cell r="U312">
            <v>708216</v>
          </cell>
        </row>
        <row r="313">
          <cell r="B313">
            <v>1</v>
          </cell>
          <cell r="U313">
            <v>12000</v>
          </cell>
        </row>
        <row r="314">
          <cell r="B314">
            <v>1</v>
          </cell>
          <cell r="U314">
            <v>132000</v>
          </cell>
        </row>
        <row r="315">
          <cell r="B315">
            <v>1</v>
          </cell>
          <cell r="U315">
            <v>378000</v>
          </cell>
        </row>
        <row r="316">
          <cell r="B316">
            <v>1</v>
          </cell>
          <cell r="U316">
            <v>48000</v>
          </cell>
        </row>
        <row r="317">
          <cell r="B317">
            <v>1</v>
          </cell>
          <cell r="U317">
            <v>43200</v>
          </cell>
        </row>
        <row r="318">
          <cell r="B318">
            <v>1</v>
          </cell>
          <cell r="U318">
            <v>59207.4</v>
          </cell>
        </row>
        <row r="319">
          <cell r="B319">
            <v>1</v>
          </cell>
          <cell r="U319">
            <v>5040</v>
          </cell>
        </row>
        <row r="320">
          <cell r="B320">
            <v>1</v>
          </cell>
          <cell r="U320">
            <v>95000</v>
          </cell>
        </row>
        <row r="321">
          <cell r="B321">
            <v>1</v>
          </cell>
          <cell r="U321">
            <v>40800</v>
          </cell>
        </row>
        <row r="322">
          <cell r="B322">
            <v>1</v>
          </cell>
          <cell r="U322">
            <v>40800</v>
          </cell>
        </row>
        <row r="323">
          <cell r="B323">
            <v>1</v>
          </cell>
          <cell r="U323">
            <v>4500</v>
          </cell>
        </row>
        <row r="324">
          <cell r="B324">
            <v>1</v>
          </cell>
          <cell r="U324">
            <v>28800</v>
          </cell>
        </row>
        <row r="325">
          <cell r="B325">
            <v>1</v>
          </cell>
          <cell r="U325">
            <v>15600</v>
          </cell>
        </row>
        <row r="326">
          <cell r="B326">
            <v>1</v>
          </cell>
          <cell r="U326">
            <v>4400</v>
          </cell>
        </row>
        <row r="327">
          <cell r="B327">
            <v>1</v>
          </cell>
          <cell r="U327">
            <v>24000</v>
          </cell>
        </row>
        <row r="328">
          <cell r="B328">
            <v>1</v>
          </cell>
          <cell r="U328">
            <v>3500</v>
          </cell>
        </row>
        <row r="329">
          <cell r="B329">
            <v>1</v>
          </cell>
          <cell r="U329">
            <v>600</v>
          </cell>
        </row>
        <row r="330">
          <cell r="B330">
            <v>1</v>
          </cell>
          <cell r="U330">
            <v>50000</v>
          </cell>
        </row>
        <row r="331">
          <cell r="B331">
            <v>1</v>
          </cell>
          <cell r="U331">
            <v>16800</v>
          </cell>
        </row>
        <row r="332">
          <cell r="B332">
            <v>1</v>
          </cell>
          <cell r="U332">
            <v>16800</v>
          </cell>
        </row>
        <row r="333">
          <cell r="B333">
            <v>1</v>
          </cell>
          <cell r="U333">
            <v>104000</v>
          </cell>
        </row>
        <row r="334">
          <cell r="B334">
            <v>1</v>
          </cell>
          <cell r="U334">
            <v>16800</v>
          </cell>
        </row>
        <row r="335">
          <cell r="B335">
            <v>1</v>
          </cell>
          <cell r="U335">
            <v>0</v>
          </cell>
        </row>
        <row r="336">
          <cell r="B336">
            <v>1</v>
          </cell>
          <cell r="U336">
            <v>0</v>
          </cell>
        </row>
        <row r="337">
          <cell r="B337">
            <v>1</v>
          </cell>
          <cell r="U337">
            <v>439026.48</v>
          </cell>
        </row>
        <row r="338">
          <cell r="B338">
            <v>1</v>
          </cell>
          <cell r="U338">
            <v>439026.48</v>
          </cell>
        </row>
        <row r="339">
          <cell r="B339">
            <v>1</v>
          </cell>
          <cell r="U339">
            <v>834201.48</v>
          </cell>
        </row>
        <row r="340">
          <cell r="B340">
            <v>1</v>
          </cell>
          <cell r="U340">
            <v>5760</v>
          </cell>
        </row>
        <row r="341">
          <cell r="B341">
            <v>1</v>
          </cell>
          <cell r="U341">
            <v>40428.239999999998</v>
          </cell>
        </row>
        <row r="342">
          <cell r="B342">
            <v>1</v>
          </cell>
          <cell r="U342">
            <v>370742.04</v>
          </cell>
        </row>
        <row r="343">
          <cell r="B343">
            <v>1</v>
          </cell>
          <cell r="U343">
            <v>45376.56</v>
          </cell>
        </row>
        <row r="344">
          <cell r="B344">
            <v>1</v>
          </cell>
          <cell r="U344">
            <v>84000</v>
          </cell>
        </row>
        <row r="345">
          <cell r="B345">
            <v>1</v>
          </cell>
          <cell r="U345">
            <v>158400</v>
          </cell>
        </row>
        <row r="346">
          <cell r="B346">
            <v>1</v>
          </cell>
          <cell r="U346">
            <v>72000</v>
          </cell>
        </row>
        <row r="347">
          <cell r="B347">
            <v>1</v>
          </cell>
          <cell r="U347">
            <v>38400</v>
          </cell>
        </row>
        <row r="348">
          <cell r="B348">
            <v>1</v>
          </cell>
          <cell r="U348">
            <v>24390.36</v>
          </cell>
        </row>
        <row r="349">
          <cell r="B349">
            <v>1</v>
          </cell>
          <cell r="U349">
            <v>4200</v>
          </cell>
        </row>
        <row r="350">
          <cell r="B350">
            <v>1</v>
          </cell>
          <cell r="U350">
            <v>145000</v>
          </cell>
        </row>
        <row r="351">
          <cell r="B351">
            <v>1</v>
          </cell>
          <cell r="U351">
            <v>32640</v>
          </cell>
        </row>
        <row r="352">
          <cell r="B352">
            <v>1</v>
          </cell>
          <cell r="U352">
            <v>32640</v>
          </cell>
        </row>
        <row r="353">
          <cell r="B353">
            <v>1</v>
          </cell>
          <cell r="U353">
            <v>4500</v>
          </cell>
        </row>
        <row r="354">
          <cell r="B354">
            <v>1</v>
          </cell>
          <cell r="U354">
            <v>25600</v>
          </cell>
        </row>
        <row r="355">
          <cell r="B355">
            <v>1</v>
          </cell>
          <cell r="U355">
            <v>8800</v>
          </cell>
        </row>
        <row r="356">
          <cell r="B356">
            <v>1</v>
          </cell>
          <cell r="U356">
            <v>3000</v>
          </cell>
        </row>
        <row r="357">
          <cell r="B357">
            <v>1</v>
          </cell>
          <cell r="U357">
            <v>8000</v>
          </cell>
        </row>
        <row r="358">
          <cell r="B358">
            <v>1</v>
          </cell>
          <cell r="U358">
            <v>10000</v>
          </cell>
        </row>
        <row r="359">
          <cell r="B359">
            <v>1</v>
          </cell>
          <cell r="U359">
            <v>21900</v>
          </cell>
        </row>
        <row r="360">
          <cell r="B360">
            <v>1</v>
          </cell>
          <cell r="U360">
            <v>4000</v>
          </cell>
        </row>
        <row r="361">
          <cell r="B361">
            <v>1</v>
          </cell>
          <cell r="U361">
            <v>13100</v>
          </cell>
        </row>
        <row r="362">
          <cell r="B362">
            <v>1</v>
          </cell>
          <cell r="U362">
            <v>13100</v>
          </cell>
        </row>
        <row r="363">
          <cell r="B363">
            <v>1</v>
          </cell>
          <cell r="U363">
            <v>90000</v>
          </cell>
        </row>
        <row r="364">
          <cell r="B364">
            <v>1</v>
          </cell>
          <cell r="U364">
            <v>13100</v>
          </cell>
        </row>
        <row r="365">
          <cell r="B365">
            <v>1</v>
          </cell>
          <cell r="U365">
            <v>144000</v>
          </cell>
        </row>
        <row r="366">
          <cell r="B366">
            <v>1</v>
          </cell>
          <cell r="U366">
            <v>6000</v>
          </cell>
        </row>
        <row r="367">
          <cell r="B367">
            <v>1</v>
          </cell>
          <cell r="U367">
            <v>18000</v>
          </cell>
        </row>
        <row r="368">
          <cell r="B368">
            <v>1</v>
          </cell>
          <cell r="U368">
            <v>24000</v>
          </cell>
        </row>
        <row r="369">
          <cell r="B369">
            <v>1</v>
          </cell>
          <cell r="U369">
            <v>12000</v>
          </cell>
        </row>
        <row r="370">
          <cell r="B370">
            <v>1</v>
          </cell>
          <cell r="U370">
            <v>9600</v>
          </cell>
        </row>
        <row r="371">
          <cell r="B371">
            <v>1</v>
          </cell>
          <cell r="U371">
            <v>10000</v>
          </cell>
        </row>
        <row r="372">
          <cell r="B372">
            <v>1</v>
          </cell>
          <cell r="U372">
            <v>8400</v>
          </cell>
        </row>
        <row r="373">
          <cell r="B373">
            <v>1</v>
          </cell>
          <cell r="U373">
            <v>8400</v>
          </cell>
        </row>
        <row r="374">
          <cell r="B374">
            <v>1</v>
          </cell>
          <cell r="U374">
            <v>28500</v>
          </cell>
        </row>
        <row r="375">
          <cell r="B375">
            <v>1</v>
          </cell>
          <cell r="U375">
            <v>8400</v>
          </cell>
        </row>
        <row r="376">
          <cell r="B376">
            <v>1</v>
          </cell>
          <cell r="U376">
            <v>410419.20000000001</v>
          </cell>
        </row>
        <row r="377">
          <cell r="B377">
            <v>1</v>
          </cell>
          <cell r="U377">
            <v>410419.20000000001</v>
          </cell>
        </row>
        <row r="378">
          <cell r="B378">
            <v>1</v>
          </cell>
          <cell r="U378">
            <v>254504.64</v>
          </cell>
        </row>
        <row r="379">
          <cell r="B379">
            <v>1</v>
          </cell>
          <cell r="U379">
            <v>1067298.72</v>
          </cell>
        </row>
        <row r="380">
          <cell r="B380">
            <v>1</v>
          </cell>
          <cell r="U380">
            <v>28800</v>
          </cell>
        </row>
        <row r="381">
          <cell r="B381">
            <v>1</v>
          </cell>
          <cell r="U381">
            <v>50590.2</v>
          </cell>
        </row>
        <row r="382">
          <cell r="B382">
            <v>1</v>
          </cell>
          <cell r="U382">
            <v>436910.64</v>
          </cell>
        </row>
        <row r="383">
          <cell r="B383">
            <v>1</v>
          </cell>
          <cell r="U383">
            <v>184602.72</v>
          </cell>
        </row>
        <row r="384">
          <cell r="B384">
            <v>1</v>
          </cell>
          <cell r="U384">
            <v>108000</v>
          </cell>
        </row>
        <row r="385">
          <cell r="B385">
            <v>1</v>
          </cell>
          <cell r="U385">
            <v>144000</v>
          </cell>
        </row>
        <row r="386">
          <cell r="B386">
            <v>1</v>
          </cell>
          <cell r="U386">
            <v>48000</v>
          </cell>
        </row>
        <row r="387">
          <cell r="B387">
            <v>1</v>
          </cell>
          <cell r="U387">
            <v>43200</v>
          </cell>
        </row>
        <row r="388">
          <cell r="B388">
            <v>1</v>
          </cell>
          <cell r="U388">
            <v>22801.08</v>
          </cell>
        </row>
        <row r="389">
          <cell r="B389">
            <v>1</v>
          </cell>
          <cell r="U389">
            <v>4200</v>
          </cell>
        </row>
        <row r="390">
          <cell r="B390">
            <v>1</v>
          </cell>
          <cell r="U390">
            <v>27000</v>
          </cell>
        </row>
        <row r="391">
          <cell r="B391">
            <v>1</v>
          </cell>
          <cell r="U391">
            <v>45000</v>
          </cell>
        </row>
        <row r="392">
          <cell r="B392">
            <v>1</v>
          </cell>
          <cell r="U392">
            <v>24480</v>
          </cell>
        </row>
        <row r="393">
          <cell r="B393">
            <v>1</v>
          </cell>
          <cell r="U393">
            <v>24480</v>
          </cell>
        </row>
        <row r="394">
          <cell r="B394">
            <v>1</v>
          </cell>
          <cell r="U394">
            <v>28800</v>
          </cell>
        </row>
        <row r="395">
          <cell r="B395">
            <v>1</v>
          </cell>
          <cell r="U395">
            <v>15600</v>
          </cell>
        </row>
        <row r="396">
          <cell r="B396">
            <v>1</v>
          </cell>
          <cell r="U396">
            <v>11000</v>
          </cell>
        </row>
        <row r="397">
          <cell r="B397">
            <v>1</v>
          </cell>
          <cell r="U397">
            <v>36540</v>
          </cell>
        </row>
        <row r="398">
          <cell r="B398">
            <v>1</v>
          </cell>
          <cell r="U398">
            <v>19245.45</v>
          </cell>
        </row>
        <row r="399">
          <cell r="B399">
            <v>1</v>
          </cell>
          <cell r="U399">
            <v>11500</v>
          </cell>
        </row>
        <row r="400">
          <cell r="B400">
            <v>1</v>
          </cell>
          <cell r="U400">
            <v>1500</v>
          </cell>
        </row>
        <row r="401">
          <cell r="B401">
            <v>1</v>
          </cell>
          <cell r="U401">
            <v>60000</v>
          </cell>
        </row>
        <row r="402">
          <cell r="B402">
            <v>1</v>
          </cell>
          <cell r="U402">
            <v>1200</v>
          </cell>
        </row>
        <row r="403">
          <cell r="B403">
            <v>1</v>
          </cell>
          <cell r="U403">
            <v>3000</v>
          </cell>
        </row>
        <row r="404">
          <cell r="B404">
            <v>1</v>
          </cell>
          <cell r="U404">
            <v>80000</v>
          </cell>
        </row>
        <row r="405">
          <cell r="B405">
            <v>1</v>
          </cell>
          <cell r="U405">
            <v>69000</v>
          </cell>
        </row>
        <row r="406">
          <cell r="B406">
            <v>1</v>
          </cell>
          <cell r="U406">
            <v>16000</v>
          </cell>
        </row>
        <row r="407">
          <cell r="B407">
            <v>1</v>
          </cell>
          <cell r="U407">
            <v>6000</v>
          </cell>
        </row>
        <row r="408">
          <cell r="B408">
            <v>1</v>
          </cell>
          <cell r="U408">
            <v>500000</v>
          </cell>
        </row>
        <row r="409">
          <cell r="B409">
            <v>1</v>
          </cell>
          <cell r="U409">
            <v>15000</v>
          </cell>
        </row>
        <row r="410">
          <cell r="B410">
            <v>1</v>
          </cell>
          <cell r="U410">
            <v>14200</v>
          </cell>
        </row>
        <row r="411">
          <cell r="B411">
            <v>1</v>
          </cell>
          <cell r="U411">
            <v>14200</v>
          </cell>
        </row>
        <row r="412">
          <cell r="B412">
            <v>1</v>
          </cell>
          <cell r="U412">
            <v>90000</v>
          </cell>
        </row>
        <row r="413">
          <cell r="B413">
            <v>1</v>
          </cell>
          <cell r="U413">
            <v>14200</v>
          </cell>
        </row>
        <row r="414">
          <cell r="B414">
            <v>1</v>
          </cell>
          <cell r="U414">
            <v>994409.4</v>
          </cell>
        </row>
        <row r="415">
          <cell r="B415">
            <v>1</v>
          </cell>
          <cell r="U415">
            <v>994409.4</v>
          </cell>
        </row>
        <row r="416">
          <cell r="B416">
            <v>1</v>
          </cell>
          <cell r="U416">
            <v>220570.08</v>
          </cell>
        </row>
        <row r="417">
          <cell r="B417">
            <v>1</v>
          </cell>
          <cell r="U417">
            <v>97920</v>
          </cell>
        </row>
        <row r="418">
          <cell r="B418">
            <v>1</v>
          </cell>
          <cell r="U418">
            <v>52166.16</v>
          </cell>
        </row>
        <row r="419">
          <cell r="B419">
            <v>1</v>
          </cell>
          <cell r="U419">
            <v>561588.84</v>
          </cell>
        </row>
        <row r="420">
          <cell r="B420">
            <v>1</v>
          </cell>
          <cell r="U420">
            <v>98680.8</v>
          </cell>
        </row>
        <row r="421">
          <cell r="B421">
            <v>1</v>
          </cell>
          <cell r="U421">
            <v>120000</v>
          </cell>
        </row>
        <row r="422">
          <cell r="B422">
            <v>1</v>
          </cell>
          <cell r="U422">
            <v>360000</v>
          </cell>
        </row>
        <row r="423">
          <cell r="B423">
            <v>1</v>
          </cell>
          <cell r="U423">
            <v>18000</v>
          </cell>
        </row>
        <row r="424">
          <cell r="B424">
            <v>1</v>
          </cell>
          <cell r="U424">
            <v>38400</v>
          </cell>
        </row>
        <row r="425">
          <cell r="B425">
            <v>1</v>
          </cell>
          <cell r="U425">
            <v>55245</v>
          </cell>
        </row>
        <row r="426">
          <cell r="B426">
            <v>1</v>
          </cell>
          <cell r="U426">
            <v>3360</v>
          </cell>
        </row>
        <row r="427">
          <cell r="B427">
            <v>1</v>
          </cell>
          <cell r="U427">
            <v>15000</v>
          </cell>
        </row>
        <row r="428">
          <cell r="B428">
            <v>1</v>
          </cell>
          <cell r="U428">
            <v>54000</v>
          </cell>
        </row>
        <row r="429">
          <cell r="B429">
            <v>1</v>
          </cell>
          <cell r="U429">
            <v>57120</v>
          </cell>
        </row>
        <row r="430">
          <cell r="B430">
            <v>1</v>
          </cell>
          <cell r="U430">
            <v>57120</v>
          </cell>
        </row>
        <row r="431">
          <cell r="B431">
            <v>1</v>
          </cell>
          <cell r="U431">
            <v>9000</v>
          </cell>
        </row>
        <row r="432">
          <cell r="B432">
            <v>1</v>
          </cell>
          <cell r="U432">
            <v>25600</v>
          </cell>
        </row>
        <row r="433">
          <cell r="B433">
            <v>1</v>
          </cell>
          <cell r="U433">
            <v>26000</v>
          </cell>
        </row>
        <row r="434">
          <cell r="B434">
            <v>1</v>
          </cell>
          <cell r="U434">
            <v>4400</v>
          </cell>
        </row>
        <row r="435">
          <cell r="B435">
            <v>1</v>
          </cell>
          <cell r="U435">
            <v>3000</v>
          </cell>
        </row>
        <row r="436">
          <cell r="B436">
            <v>1</v>
          </cell>
          <cell r="U436">
            <v>48000</v>
          </cell>
        </row>
        <row r="437">
          <cell r="B437">
            <v>1</v>
          </cell>
          <cell r="U437">
            <v>2400</v>
          </cell>
        </row>
        <row r="438">
          <cell r="B438">
            <v>1</v>
          </cell>
          <cell r="U438">
            <v>600</v>
          </cell>
        </row>
        <row r="439">
          <cell r="B439">
            <v>1</v>
          </cell>
          <cell r="U439">
            <v>23000</v>
          </cell>
        </row>
        <row r="440">
          <cell r="B440">
            <v>1</v>
          </cell>
          <cell r="U440">
            <v>59000</v>
          </cell>
        </row>
        <row r="441">
          <cell r="B441">
            <v>1</v>
          </cell>
          <cell r="U441">
            <v>0</v>
          </cell>
        </row>
        <row r="442">
          <cell r="B442">
            <v>1</v>
          </cell>
          <cell r="U442">
            <v>0</v>
          </cell>
        </row>
        <row r="443">
          <cell r="B443">
            <v>1</v>
          </cell>
          <cell r="U443">
            <v>14200</v>
          </cell>
        </row>
        <row r="444">
          <cell r="B444">
            <v>1</v>
          </cell>
          <cell r="U444">
            <v>14200</v>
          </cell>
        </row>
        <row r="445">
          <cell r="B445">
            <v>1</v>
          </cell>
          <cell r="U445">
            <v>90000</v>
          </cell>
        </row>
        <row r="446">
          <cell r="B446">
            <v>1</v>
          </cell>
          <cell r="U446">
            <v>14200</v>
          </cell>
        </row>
        <row r="447">
          <cell r="B447">
            <v>1</v>
          </cell>
          <cell r="U447">
            <v>884953.08</v>
          </cell>
        </row>
        <row r="448">
          <cell r="B448">
            <v>1</v>
          </cell>
          <cell r="U448">
            <v>884953.08</v>
          </cell>
        </row>
        <row r="449">
          <cell r="B449">
            <v>1</v>
          </cell>
          <cell r="U449">
            <v>220570.08</v>
          </cell>
        </row>
        <row r="450">
          <cell r="B450">
            <v>1</v>
          </cell>
          <cell r="U450">
            <v>745990.56</v>
          </cell>
        </row>
        <row r="451">
          <cell r="B451">
            <v>1</v>
          </cell>
          <cell r="U451">
            <v>229446.48</v>
          </cell>
        </row>
        <row r="452">
          <cell r="B452">
            <v>1</v>
          </cell>
          <cell r="U452">
            <v>57600</v>
          </cell>
        </row>
        <row r="453">
          <cell r="B453">
            <v>1</v>
          </cell>
          <cell r="U453">
            <v>70028.52</v>
          </cell>
        </row>
        <row r="454">
          <cell r="B454">
            <v>1</v>
          </cell>
          <cell r="U454">
            <v>647272.56000000006</v>
          </cell>
        </row>
        <row r="455">
          <cell r="B455">
            <v>1</v>
          </cell>
          <cell r="U455">
            <v>161854.32</v>
          </cell>
        </row>
        <row r="456">
          <cell r="B456">
            <v>1</v>
          </cell>
          <cell r="U456">
            <v>120000</v>
          </cell>
        </row>
        <row r="457">
          <cell r="B457">
            <v>1</v>
          </cell>
          <cell r="U457">
            <v>312000</v>
          </cell>
        </row>
        <row r="458">
          <cell r="B458">
            <v>1</v>
          </cell>
          <cell r="U458">
            <v>27600</v>
          </cell>
        </row>
        <row r="459">
          <cell r="B459">
            <v>1</v>
          </cell>
          <cell r="U459">
            <v>57600</v>
          </cell>
        </row>
        <row r="460">
          <cell r="B460">
            <v>1</v>
          </cell>
          <cell r="U460">
            <v>49164.12</v>
          </cell>
        </row>
        <row r="461">
          <cell r="B461">
            <v>1</v>
          </cell>
          <cell r="U461">
            <v>5040</v>
          </cell>
        </row>
        <row r="462">
          <cell r="B462">
            <v>1</v>
          </cell>
          <cell r="U462">
            <v>15000</v>
          </cell>
        </row>
        <row r="463">
          <cell r="B463">
            <v>1</v>
          </cell>
          <cell r="U463">
            <v>51000</v>
          </cell>
        </row>
        <row r="464">
          <cell r="B464">
            <v>1</v>
          </cell>
          <cell r="U464">
            <v>40800</v>
          </cell>
        </row>
        <row r="465">
          <cell r="B465">
            <v>1</v>
          </cell>
          <cell r="U465">
            <v>16800</v>
          </cell>
        </row>
        <row r="466">
          <cell r="B466">
            <v>1</v>
          </cell>
          <cell r="U466">
            <v>40800</v>
          </cell>
        </row>
        <row r="467">
          <cell r="B467">
            <v>1</v>
          </cell>
          <cell r="U467">
            <v>38400</v>
          </cell>
        </row>
        <row r="468">
          <cell r="B468">
            <v>1</v>
          </cell>
          <cell r="U468">
            <v>31200</v>
          </cell>
        </row>
        <row r="469">
          <cell r="B469">
            <v>1</v>
          </cell>
          <cell r="U469">
            <v>8800</v>
          </cell>
        </row>
        <row r="470">
          <cell r="B470">
            <v>1</v>
          </cell>
          <cell r="U470">
            <v>3000</v>
          </cell>
        </row>
        <row r="471">
          <cell r="B471">
            <v>1</v>
          </cell>
          <cell r="U471">
            <v>24000</v>
          </cell>
        </row>
        <row r="472">
          <cell r="B472">
            <v>1</v>
          </cell>
          <cell r="U472">
            <v>17590.91</v>
          </cell>
        </row>
        <row r="473">
          <cell r="B473">
            <v>1</v>
          </cell>
          <cell r="U473">
            <v>14000</v>
          </cell>
        </row>
        <row r="474">
          <cell r="B474">
            <v>1</v>
          </cell>
          <cell r="U474">
            <v>100000</v>
          </cell>
        </row>
        <row r="475">
          <cell r="B475">
            <v>1</v>
          </cell>
          <cell r="U475">
            <v>15300</v>
          </cell>
        </row>
        <row r="476">
          <cell r="B476">
            <v>1</v>
          </cell>
          <cell r="U476">
            <v>15300</v>
          </cell>
        </row>
        <row r="477">
          <cell r="B477">
            <v>1</v>
          </cell>
          <cell r="U477">
            <v>101000</v>
          </cell>
        </row>
        <row r="478">
          <cell r="B478">
            <v>1</v>
          </cell>
          <cell r="U478">
            <v>15300</v>
          </cell>
        </row>
        <row r="479">
          <cell r="B479">
            <v>2</v>
          </cell>
          <cell r="U479">
            <v>520545.6</v>
          </cell>
        </row>
        <row r="480">
          <cell r="B480">
            <v>2</v>
          </cell>
          <cell r="U480">
            <v>520545.6</v>
          </cell>
        </row>
        <row r="481">
          <cell r="B481">
            <v>2</v>
          </cell>
          <cell r="U481">
            <v>336000</v>
          </cell>
        </row>
        <row r="482">
          <cell r="B482">
            <v>2</v>
          </cell>
          <cell r="U482">
            <v>508997.52</v>
          </cell>
        </row>
        <row r="483">
          <cell r="B483">
            <v>2</v>
          </cell>
          <cell r="U483">
            <v>80640</v>
          </cell>
        </row>
        <row r="484">
          <cell r="B484">
            <v>2</v>
          </cell>
          <cell r="U484">
            <v>43810.2</v>
          </cell>
        </row>
        <row r="485">
          <cell r="B485">
            <v>2</v>
          </cell>
          <cell r="U485">
            <v>410465.64</v>
          </cell>
        </row>
        <row r="486">
          <cell r="B486">
            <v>2</v>
          </cell>
          <cell r="U486">
            <v>254765.28</v>
          </cell>
        </row>
        <row r="487">
          <cell r="B487">
            <v>2</v>
          </cell>
          <cell r="U487">
            <v>61200</v>
          </cell>
        </row>
        <row r="488">
          <cell r="B488">
            <v>2</v>
          </cell>
          <cell r="U488">
            <v>181200</v>
          </cell>
        </row>
        <row r="489">
          <cell r="B489">
            <v>2</v>
          </cell>
          <cell r="U489">
            <v>12000</v>
          </cell>
        </row>
        <row r="490">
          <cell r="B490">
            <v>2</v>
          </cell>
          <cell r="U490">
            <v>34800</v>
          </cell>
        </row>
        <row r="491">
          <cell r="B491">
            <v>2</v>
          </cell>
          <cell r="U491">
            <v>28919.16</v>
          </cell>
        </row>
        <row r="492">
          <cell r="B492">
            <v>2</v>
          </cell>
          <cell r="U492">
            <v>4200</v>
          </cell>
        </row>
        <row r="493">
          <cell r="B493">
            <v>2</v>
          </cell>
          <cell r="U493">
            <v>72000</v>
          </cell>
        </row>
        <row r="494">
          <cell r="B494">
            <v>2</v>
          </cell>
          <cell r="U494">
            <v>57000</v>
          </cell>
        </row>
        <row r="495">
          <cell r="B495">
            <v>2</v>
          </cell>
          <cell r="U495">
            <v>32640</v>
          </cell>
        </row>
        <row r="496">
          <cell r="B496">
            <v>2</v>
          </cell>
          <cell r="U496">
            <v>32640</v>
          </cell>
        </row>
        <row r="497">
          <cell r="B497">
            <v>2</v>
          </cell>
          <cell r="U497">
            <v>22400</v>
          </cell>
        </row>
        <row r="498">
          <cell r="B498">
            <v>2</v>
          </cell>
          <cell r="U498">
            <v>31200</v>
          </cell>
        </row>
        <row r="499">
          <cell r="B499">
            <v>2</v>
          </cell>
          <cell r="U499">
            <v>2200</v>
          </cell>
        </row>
        <row r="500">
          <cell r="B500">
            <v>2</v>
          </cell>
          <cell r="U500">
            <v>3000</v>
          </cell>
        </row>
        <row r="501">
          <cell r="B501">
            <v>2</v>
          </cell>
          <cell r="U501">
            <v>160073.04</v>
          </cell>
        </row>
        <row r="502">
          <cell r="B502">
            <v>2</v>
          </cell>
          <cell r="U502">
            <v>10000</v>
          </cell>
        </row>
        <row r="503">
          <cell r="B503">
            <v>2</v>
          </cell>
          <cell r="U503">
            <v>2000</v>
          </cell>
        </row>
        <row r="504">
          <cell r="B504">
            <v>2</v>
          </cell>
          <cell r="U504">
            <v>10700</v>
          </cell>
        </row>
        <row r="505">
          <cell r="B505">
            <v>2</v>
          </cell>
          <cell r="U505">
            <v>20000</v>
          </cell>
        </row>
        <row r="506">
          <cell r="B506">
            <v>2</v>
          </cell>
          <cell r="U506">
            <v>3000</v>
          </cell>
        </row>
        <row r="507">
          <cell r="B507">
            <v>2</v>
          </cell>
          <cell r="U507">
            <v>500</v>
          </cell>
        </row>
        <row r="508">
          <cell r="B508">
            <v>2</v>
          </cell>
          <cell r="U508">
            <v>70000</v>
          </cell>
        </row>
        <row r="509">
          <cell r="B509">
            <v>2</v>
          </cell>
          <cell r="U509">
            <v>114240</v>
          </cell>
        </row>
        <row r="510">
          <cell r="B510">
            <v>2</v>
          </cell>
          <cell r="U510">
            <v>77089.08</v>
          </cell>
        </row>
        <row r="511">
          <cell r="B511">
            <v>2</v>
          </cell>
          <cell r="U511">
            <v>130000</v>
          </cell>
        </row>
        <row r="512">
          <cell r="B512">
            <v>2</v>
          </cell>
          <cell r="U512">
            <v>120000</v>
          </cell>
        </row>
        <row r="513">
          <cell r="B513">
            <v>2</v>
          </cell>
          <cell r="U513">
            <v>300000</v>
          </cell>
        </row>
        <row r="514">
          <cell r="B514">
            <v>2</v>
          </cell>
          <cell r="U514">
            <v>10000</v>
          </cell>
        </row>
        <row r="515">
          <cell r="B515">
            <v>2</v>
          </cell>
          <cell r="U515">
            <v>4600000</v>
          </cell>
        </row>
        <row r="516">
          <cell r="B516">
            <v>2</v>
          </cell>
          <cell r="U516">
            <v>5000</v>
          </cell>
        </row>
        <row r="517">
          <cell r="B517">
            <v>2</v>
          </cell>
          <cell r="U517">
            <v>1000</v>
          </cell>
        </row>
        <row r="518">
          <cell r="B518">
            <v>2</v>
          </cell>
          <cell r="U518">
            <v>600</v>
          </cell>
        </row>
        <row r="519">
          <cell r="B519">
            <v>2</v>
          </cell>
          <cell r="U519">
            <v>2000</v>
          </cell>
        </row>
        <row r="520">
          <cell r="B520">
            <v>2</v>
          </cell>
          <cell r="U520">
            <v>40000</v>
          </cell>
        </row>
        <row r="521">
          <cell r="B521">
            <v>2</v>
          </cell>
          <cell r="U521">
            <v>25000</v>
          </cell>
        </row>
        <row r="522">
          <cell r="B522">
            <v>2</v>
          </cell>
          <cell r="U522">
            <v>6000000</v>
          </cell>
        </row>
        <row r="523">
          <cell r="B523">
            <v>2</v>
          </cell>
          <cell r="U523">
            <v>600000</v>
          </cell>
        </row>
        <row r="524">
          <cell r="B524">
            <v>2</v>
          </cell>
          <cell r="U524">
            <v>7000</v>
          </cell>
        </row>
        <row r="525">
          <cell r="B525">
            <v>2</v>
          </cell>
          <cell r="U525">
            <v>30000</v>
          </cell>
        </row>
        <row r="526">
          <cell r="B526">
            <v>2</v>
          </cell>
          <cell r="U526">
            <v>18000</v>
          </cell>
        </row>
        <row r="527">
          <cell r="B527">
            <v>2</v>
          </cell>
          <cell r="U527">
            <v>18000</v>
          </cell>
        </row>
        <row r="528">
          <cell r="B528">
            <v>2</v>
          </cell>
          <cell r="U528">
            <v>100000</v>
          </cell>
        </row>
        <row r="529">
          <cell r="B529">
            <v>2</v>
          </cell>
          <cell r="U529">
            <v>18000</v>
          </cell>
        </row>
        <row r="530">
          <cell r="B530">
            <v>2</v>
          </cell>
          <cell r="U530">
            <v>250000</v>
          </cell>
        </row>
        <row r="531">
          <cell r="B531">
            <v>2</v>
          </cell>
          <cell r="U531">
            <v>10000</v>
          </cell>
        </row>
        <row r="532">
          <cell r="B532">
            <v>2</v>
          </cell>
          <cell r="U532">
            <v>100000.02</v>
          </cell>
        </row>
        <row r="533">
          <cell r="B533">
            <v>2</v>
          </cell>
          <cell r="U533">
            <v>30000</v>
          </cell>
        </row>
        <row r="534">
          <cell r="B534">
            <v>2</v>
          </cell>
          <cell r="U534">
            <v>2168481.7200000002</v>
          </cell>
        </row>
        <row r="535">
          <cell r="B535">
            <v>2</v>
          </cell>
          <cell r="U535">
            <v>2168481.7200000002</v>
          </cell>
        </row>
        <row r="536">
          <cell r="B536">
            <v>2</v>
          </cell>
          <cell r="U536">
            <v>214147.20000000001</v>
          </cell>
        </row>
        <row r="537">
          <cell r="B537">
            <v>2</v>
          </cell>
          <cell r="U537">
            <v>1147750.2</v>
          </cell>
        </row>
        <row r="538">
          <cell r="B538">
            <v>2</v>
          </cell>
          <cell r="U538">
            <v>0</v>
          </cell>
        </row>
        <row r="539">
          <cell r="B539">
            <v>2</v>
          </cell>
          <cell r="U539">
            <v>213120</v>
          </cell>
        </row>
        <row r="540">
          <cell r="B540">
            <v>2</v>
          </cell>
          <cell r="U540">
            <v>134556.48000000001</v>
          </cell>
        </row>
        <row r="541">
          <cell r="B541">
            <v>2</v>
          </cell>
          <cell r="U541">
            <v>1371459.36</v>
          </cell>
        </row>
        <row r="542">
          <cell r="B542">
            <v>2</v>
          </cell>
          <cell r="U542">
            <v>170543.76</v>
          </cell>
        </row>
        <row r="543">
          <cell r="B543">
            <v>2</v>
          </cell>
          <cell r="U543">
            <v>216000</v>
          </cell>
        </row>
        <row r="544">
          <cell r="B544">
            <v>2</v>
          </cell>
          <cell r="U544">
            <v>730800</v>
          </cell>
        </row>
        <row r="545">
          <cell r="B545">
            <v>2</v>
          </cell>
          <cell r="U545">
            <v>147600</v>
          </cell>
        </row>
        <row r="546">
          <cell r="B546">
            <v>2</v>
          </cell>
          <cell r="U546">
            <v>120000</v>
          </cell>
        </row>
        <row r="547">
          <cell r="B547">
            <v>2</v>
          </cell>
          <cell r="U547">
            <v>120471.24</v>
          </cell>
        </row>
        <row r="548">
          <cell r="B548">
            <v>2</v>
          </cell>
          <cell r="U548">
            <v>15120</v>
          </cell>
        </row>
        <row r="549">
          <cell r="B549">
            <v>2</v>
          </cell>
          <cell r="U549">
            <v>15000</v>
          </cell>
        </row>
        <row r="550">
          <cell r="B550">
            <v>2</v>
          </cell>
          <cell r="U550">
            <v>166000</v>
          </cell>
        </row>
        <row r="551">
          <cell r="B551">
            <v>2</v>
          </cell>
          <cell r="U551">
            <v>130560</v>
          </cell>
        </row>
        <row r="552">
          <cell r="B552">
            <v>2</v>
          </cell>
          <cell r="U552">
            <v>16800</v>
          </cell>
        </row>
        <row r="553">
          <cell r="B553">
            <v>2</v>
          </cell>
          <cell r="U553">
            <v>130560</v>
          </cell>
        </row>
        <row r="554">
          <cell r="B554">
            <v>2</v>
          </cell>
          <cell r="U554">
            <v>15500</v>
          </cell>
        </row>
        <row r="555">
          <cell r="B555">
            <v>2</v>
          </cell>
          <cell r="U555">
            <v>80000</v>
          </cell>
        </row>
        <row r="556">
          <cell r="B556">
            <v>2</v>
          </cell>
          <cell r="U556">
            <v>93600</v>
          </cell>
        </row>
        <row r="557">
          <cell r="B557">
            <v>2</v>
          </cell>
          <cell r="U557">
            <v>6600</v>
          </cell>
        </row>
        <row r="558">
          <cell r="B558">
            <v>2</v>
          </cell>
          <cell r="U558">
            <v>9000</v>
          </cell>
        </row>
        <row r="559">
          <cell r="B559">
            <v>2</v>
          </cell>
          <cell r="U559">
            <v>24000</v>
          </cell>
        </row>
        <row r="560">
          <cell r="B560">
            <v>2</v>
          </cell>
          <cell r="U560">
            <v>108500</v>
          </cell>
        </row>
        <row r="561">
          <cell r="B561">
            <v>2</v>
          </cell>
          <cell r="U561">
            <v>15000</v>
          </cell>
        </row>
        <row r="562">
          <cell r="B562">
            <v>2</v>
          </cell>
          <cell r="U562">
            <v>9000</v>
          </cell>
        </row>
        <row r="563">
          <cell r="B563">
            <v>2</v>
          </cell>
          <cell r="U563">
            <v>23000</v>
          </cell>
        </row>
        <row r="564">
          <cell r="B564">
            <v>2</v>
          </cell>
          <cell r="U564">
            <v>30000</v>
          </cell>
        </row>
        <row r="565">
          <cell r="B565">
            <v>2</v>
          </cell>
          <cell r="U565">
            <v>0</v>
          </cell>
        </row>
        <row r="566">
          <cell r="B566">
            <v>2</v>
          </cell>
          <cell r="U566">
            <v>2000</v>
          </cell>
        </row>
        <row r="567">
          <cell r="B567">
            <v>2</v>
          </cell>
          <cell r="U567">
            <v>2000</v>
          </cell>
        </row>
        <row r="568">
          <cell r="B568">
            <v>2</v>
          </cell>
          <cell r="U568">
            <v>8640</v>
          </cell>
        </row>
        <row r="569">
          <cell r="B569">
            <v>2</v>
          </cell>
          <cell r="U569">
            <v>1000000</v>
          </cell>
        </row>
        <row r="570">
          <cell r="B570">
            <v>2</v>
          </cell>
          <cell r="U570">
            <v>900000</v>
          </cell>
        </row>
        <row r="571">
          <cell r="B571">
            <v>2</v>
          </cell>
          <cell r="U571">
            <v>20000</v>
          </cell>
        </row>
        <row r="572">
          <cell r="B572">
            <v>2</v>
          </cell>
          <cell r="U572">
            <v>2000</v>
          </cell>
        </row>
        <row r="573">
          <cell r="B573">
            <v>2</v>
          </cell>
          <cell r="U573">
            <v>26500</v>
          </cell>
        </row>
        <row r="574">
          <cell r="B574">
            <v>2</v>
          </cell>
          <cell r="U574">
            <v>26500</v>
          </cell>
        </row>
        <row r="575">
          <cell r="B575">
            <v>2</v>
          </cell>
          <cell r="U575">
            <v>168000</v>
          </cell>
        </row>
        <row r="576">
          <cell r="B576">
            <v>2</v>
          </cell>
          <cell r="U576">
            <v>26500</v>
          </cell>
        </row>
        <row r="577">
          <cell r="B577">
            <v>2</v>
          </cell>
          <cell r="U577">
            <v>10000</v>
          </cell>
        </row>
        <row r="578">
          <cell r="B578">
            <v>2</v>
          </cell>
          <cell r="U578">
            <v>899483.28</v>
          </cell>
        </row>
        <row r="579">
          <cell r="B579">
            <v>2</v>
          </cell>
          <cell r="U579">
            <v>899483.28</v>
          </cell>
        </row>
        <row r="580">
          <cell r="B580">
            <v>2</v>
          </cell>
          <cell r="U580">
            <v>214147.20000000001</v>
          </cell>
        </row>
        <row r="581">
          <cell r="B581">
            <v>2</v>
          </cell>
          <cell r="U581">
            <v>173583.6</v>
          </cell>
        </row>
        <row r="582">
          <cell r="B582">
            <v>2</v>
          </cell>
          <cell r="U582">
            <v>28800</v>
          </cell>
        </row>
        <row r="583">
          <cell r="B583">
            <v>2</v>
          </cell>
          <cell r="U583">
            <v>51630.36</v>
          </cell>
        </row>
        <row r="584">
          <cell r="B584">
            <v>2</v>
          </cell>
          <cell r="U584">
            <v>539349.12</v>
          </cell>
        </row>
        <row r="585">
          <cell r="B585">
            <v>2</v>
          </cell>
          <cell r="U585">
            <v>123492.96</v>
          </cell>
        </row>
        <row r="586">
          <cell r="B586">
            <v>2</v>
          </cell>
          <cell r="U586">
            <v>81600</v>
          </cell>
        </row>
        <row r="587">
          <cell r="B587">
            <v>2</v>
          </cell>
          <cell r="U587">
            <v>306000</v>
          </cell>
        </row>
        <row r="588">
          <cell r="B588">
            <v>2</v>
          </cell>
          <cell r="U588">
            <v>34800</v>
          </cell>
        </row>
        <row r="589">
          <cell r="B589">
            <v>2</v>
          </cell>
          <cell r="U589">
            <v>33600</v>
          </cell>
        </row>
        <row r="590">
          <cell r="B590">
            <v>2</v>
          </cell>
          <cell r="U590">
            <v>49971.24</v>
          </cell>
        </row>
        <row r="591">
          <cell r="B591">
            <v>2</v>
          </cell>
          <cell r="U591">
            <v>4560</v>
          </cell>
        </row>
        <row r="592">
          <cell r="B592">
            <v>2</v>
          </cell>
          <cell r="U592">
            <v>15000</v>
          </cell>
        </row>
        <row r="593">
          <cell r="B593">
            <v>2</v>
          </cell>
          <cell r="U593">
            <v>96000</v>
          </cell>
        </row>
        <row r="594">
          <cell r="B594">
            <v>2</v>
          </cell>
          <cell r="U594">
            <v>40800</v>
          </cell>
        </row>
        <row r="595">
          <cell r="B595">
            <v>2</v>
          </cell>
          <cell r="U595">
            <v>40800</v>
          </cell>
        </row>
        <row r="596">
          <cell r="B596">
            <v>2</v>
          </cell>
          <cell r="U596">
            <v>8000</v>
          </cell>
        </row>
        <row r="597">
          <cell r="B597">
            <v>2</v>
          </cell>
          <cell r="U597">
            <v>22400</v>
          </cell>
        </row>
        <row r="598">
          <cell r="B598">
            <v>2</v>
          </cell>
          <cell r="U598">
            <v>26000</v>
          </cell>
        </row>
        <row r="599">
          <cell r="B599">
            <v>2</v>
          </cell>
          <cell r="U599">
            <v>4400</v>
          </cell>
        </row>
        <row r="600">
          <cell r="B600">
            <v>2</v>
          </cell>
          <cell r="U600">
            <v>6000</v>
          </cell>
        </row>
        <row r="601">
          <cell r="B601">
            <v>2</v>
          </cell>
          <cell r="U601">
            <v>48000</v>
          </cell>
        </row>
        <row r="602">
          <cell r="B602">
            <v>2</v>
          </cell>
          <cell r="U602">
            <v>18000</v>
          </cell>
        </row>
        <row r="603">
          <cell r="B603">
            <v>2</v>
          </cell>
          <cell r="U603">
            <v>20000</v>
          </cell>
        </row>
        <row r="604">
          <cell r="B604">
            <v>2</v>
          </cell>
          <cell r="U604">
            <v>300</v>
          </cell>
        </row>
        <row r="605">
          <cell r="B605">
            <v>2</v>
          </cell>
          <cell r="U605">
            <v>1000</v>
          </cell>
        </row>
        <row r="606">
          <cell r="B606">
            <v>2</v>
          </cell>
          <cell r="U606">
            <v>10000</v>
          </cell>
        </row>
        <row r="607">
          <cell r="B607">
            <v>2</v>
          </cell>
          <cell r="U607">
            <v>13450</v>
          </cell>
        </row>
        <row r="608">
          <cell r="B608">
            <v>2</v>
          </cell>
          <cell r="U608">
            <v>13450</v>
          </cell>
        </row>
        <row r="609">
          <cell r="B609">
            <v>2</v>
          </cell>
          <cell r="U609">
            <v>85000</v>
          </cell>
        </row>
        <row r="610">
          <cell r="B610">
            <v>2</v>
          </cell>
          <cell r="U610">
            <v>13450</v>
          </cell>
        </row>
        <row r="611">
          <cell r="B611">
            <v>2</v>
          </cell>
          <cell r="U611">
            <v>2072854.8</v>
          </cell>
        </row>
        <row r="612">
          <cell r="B612">
            <v>2</v>
          </cell>
          <cell r="U612">
            <v>2072854.8</v>
          </cell>
        </row>
        <row r="613">
          <cell r="B613">
            <v>2</v>
          </cell>
          <cell r="U613">
            <v>927714.96</v>
          </cell>
        </row>
        <row r="614">
          <cell r="B614">
            <v>2</v>
          </cell>
          <cell r="U614">
            <v>113276.88</v>
          </cell>
        </row>
        <row r="615">
          <cell r="B615">
            <v>2</v>
          </cell>
          <cell r="U615">
            <v>190080</v>
          </cell>
        </row>
        <row r="616">
          <cell r="B616">
            <v>2</v>
          </cell>
          <cell r="U616">
            <v>122463.84</v>
          </cell>
        </row>
        <row r="617">
          <cell r="B617">
            <v>2</v>
          </cell>
          <cell r="U617">
            <v>1258065.6000000001</v>
          </cell>
        </row>
        <row r="618">
          <cell r="B618">
            <v>2</v>
          </cell>
          <cell r="U618">
            <v>81855.12</v>
          </cell>
        </row>
        <row r="619">
          <cell r="B619">
            <v>2</v>
          </cell>
          <cell r="U619">
            <v>186000</v>
          </cell>
        </row>
        <row r="620">
          <cell r="B620">
            <v>2</v>
          </cell>
          <cell r="U620">
            <v>708000</v>
          </cell>
        </row>
        <row r="621">
          <cell r="B621">
            <v>2</v>
          </cell>
          <cell r="U621">
            <v>78000</v>
          </cell>
        </row>
        <row r="622">
          <cell r="B622">
            <v>2</v>
          </cell>
          <cell r="U622">
            <v>72000</v>
          </cell>
        </row>
        <row r="623">
          <cell r="B623">
            <v>2</v>
          </cell>
          <cell r="U623">
            <v>115158.6</v>
          </cell>
        </row>
        <row r="624">
          <cell r="B624">
            <v>2</v>
          </cell>
          <cell r="U624">
            <v>9240</v>
          </cell>
        </row>
        <row r="625">
          <cell r="B625">
            <v>2</v>
          </cell>
          <cell r="U625">
            <v>245000</v>
          </cell>
        </row>
        <row r="626">
          <cell r="B626">
            <v>2</v>
          </cell>
          <cell r="U626">
            <v>81600</v>
          </cell>
        </row>
        <row r="627">
          <cell r="B627">
            <v>2</v>
          </cell>
          <cell r="U627">
            <v>81600</v>
          </cell>
        </row>
        <row r="628">
          <cell r="B628">
            <v>2</v>
          </cell>
          <cell r="U628">
            <v>8000</v>
          </cell>
        </row>
        <row r="629">
          <cell r="B629">
            <v>2</v>
          </cell>
          <cell r="U629">
            <v>48000</v>
          </cell>
        </row>
        <row r="630">
          <cell r="B630">
            <v>2</v>
          </cell>
          <cell r="U630">
            <v>26000</v>
          </cell>
        </row>
        <row r="631">
          <cell r="B631">
            <v>2</v>
          </cell>
          <cell r="U631">
            <v>8800</v>
          </cell>
        </row>
        <row r="632">
          <cell r="B632">
            <v>2</v>
          </cell>
          <cell r="U632">
            <v>3000</v>
          </cell>
        </row>
        <row r="633">
          <cell r="B633">
            <v>2</v>
          </cell>
          <cell r="U633">
            <v>0</v>
          </cell>
        </row>
        <row r="634">
          <cell r="B634">
            <v>2</v>
          </cell>
          <cell r="U634">
            <v>39000</v>
          </cell>
        </row>
        <row r="635">
          <cell r="B635">
            <v>2</v>
          </cell>
          <cell r="U635">
            <v>28000</v>
          </cell>
        </row>
        <row r="636">
          <cell r="B636">
            <v>2</v>
          </cell>
          <cell r="U636">
            <v>8000</v>
          </cell>
        </row>
        <row r="637">
          <cell r="B637">
            <v>2</v>
          </cell>
          <cell r="U637">
            <v>3500</v>
          </cell>
        </row>
        <row r="638">
          <cell r="B638">
            <v>2</v>
          </cell>
          <cell r="U638">
            <v>0</v>
          </cell>
        </row>
        <row r="639">
          <cell r="B639">
            <v>2</v>
          </cell>
          <cell r="U639">
            <v>1500</v>
          </cell>
        </row>
        <row r="640">
          <cell r="B640">
            <v>2</v>
          </cell>
          <cell r="U640">
            <v>2000</v>
          </cell>
        </row>
        <row r="641">
          <cell r="B641">
            <v>2</v>
          </cell>
          <cell r="U641">
            <v>1500</v>
          </cell>
        </row>
        <row r="642">
          <cell r="B642">
            <v>2</v>
          </cell>
          <cell r="U642">
            <v>500</v>
          </cell>
        </row>
        <row r="643">
          <cell r="B643">
            <v>2</v>
          </cell>
          <cell r="U643">
            <v>500</v>
          </cell>
        </row>
        <row r="644">
          <cell r="B644">
            <v>2</v>
          </cell>
          <cell r="U644">
            <v>24100</v>
          </cell>
        </row>
        <row r="645">
          <cell r="B645">
            <v>2</v>
          </cell>
          <cell r="U645">
            <v>24100</v>
          </cell>
        </row>
        <row r="646">
          <cell r="B646">
            <v>2</v>
          </cell>
          <cell r="U646">
            <v>162000</v>
          </cell>
        </row>
        <row r="647">
          <cell r="B647">
            <v>2</v>
          </cell>
          <cell r="U647">
            <v>24100</v>
          </cell>
        </row>
        <row r="648">
          <cell r="B648">
            <v>2</v>
          </cell>
          <cell r="U648">
            <v>300000</v>
          </cell>
        </row>
        <row r="649">
          <cell r="B649">
            <v>2</v>
          </cell>
          <cell r="U649">
            <v>10800</v>
          </cell>
        </row>
        <row r="650">
          <cell r="B650">
            <v>2</v>
          </cell>
          <cell r="U650">
            <v>12000</v>
          </cell>
        </row>
        <row r="651">
          <cell r="B651">
            <v>2</v>
          </cell>
          <cell r="U651">
            <v>18000</v>
          </cell>
        </row>
        <row r="652">
          <cell r="B652">
            <v>2</v>
          </cell>
          <cell r="U652">
            <v>10800</v>
          </cell>
        </row>
        <row r="653">
          <cell r="B653">
            <v>2</v>
          </cell>
          <cell r="U653">
            <v>10000</v>
          </cell>
        </row>
        <row r="654">
          <cell r="B654">
            <v>2</v>
          </cell>
          <cell r="U654">
            <v>7600</v>
          </cell>
        </row>
        <row r="655">
          <cell r="B655">
            <v>2</v>
          </cell>
          <cell r="U655">
            <v>7600</v>
          </cell>
        </row>
        <row r="656">
          <cell r="B656">
            <v>2</v>
          </cell>
          <cell r="U656">
            <v>70000</v>
          </cell>
        </row>
        <row r="657">
          <cell r="B657">
            <v>2</v>
          </cell>
          <cell r="U657">
            <v>7600</v>
          </cell>
        </row>
        <row r="658">
          <cell r="B658">
            <v>2</v>
          </cell>
          <cell r="U658">
            <v>523947.84</v>
          </cell>
        </row>
        <row r="659">
          <cell r="B659">
            <v>2</v>
          </cell>
          <cell r="U659">
            <v>523947.84</v>
          </cell>
        </row>
        <row r="660">
          <cell r="B660">
            <v>2</v>
          </cell>
          <cell r="U660">
            <v>438235.92</v>
          </cell>
        </row>
        <row r="661">
          <cell r="B661">
            <v>2</v>
          </cell>
          <cell r="U661">
            <v>11520</v>
          </cell>
        </row>
        <row r="662">
          <cell r="B662">
            <v>2</v>
          </cell>
          <cell r="U662">
            <v>35089.199999999997</v>
          </cell>
        </row>
        <row r="663">
          <cell r="B663">
            <v>2</v>
          </cell>
          <cell r="U663">
            <v>349567.32</v>
          </cell>
        </row>
        <row r="664">
          <cell r="B664">
            <v>2</v>
          </cell>
          <cell r="U664">
            <v>49202.64</v>
          </cell>
        </row>
        <row r="665">
          <cell r="B665">
            <v>2</v>
          </cell>
          <cell r="U665">
            <v>58800</v>
          </cell>
        </row>
        <row r="666">
          <cell r="B666">
            <v>2</v>
          </cell>
          <cell r="U666">
            <v>204000</v>
          </cell>
        </row>
        <row r="667">
          <cell r="B667">
            <v>2</v>
          </cell>
          <cell r="U667">
            <v>12000</v>
          </cell>
        </row>
        <row r="668">
          <cell r="B668">
            <v>2</v>
          </cell>
          <cell r="U668">
            <v>38400</v>
          </cell>
        </row>
        <row r="669">
          <cell r="B669">
            <v>2</v>
          </cell>
          <cell r="U669">
            <v>29108.16</v>
          </cell>
        </row>
        <row r="670">
          <cell r="B670">
            <v>2</v>
          </cell>
          <cell r="U670">
            <v>6720</v>
          </cell>
        </row>
        <row r="671">
          <cell r="B671">
            <v>2</v>
          </cell>
          <cell r="U671">
            <v>14000</v>
          </cell>
        </row>
        <row r="672">
          <cell r="B672">
            <v>2</v>
          </cell>
          <cell r="U672">
            <v>49000</v>
          </cell>
        </row>
        <row r="673">
          <cell r="B673">
            <v>2</v>
          </cell>
          <cell r="U673">
            <v>40800</v>
          </cell>
        </row>
        <row r="674">
          <cell r="B674">
            <v>2</v>
          </cell>
          <cell r="U674">
            <v>16800</v>
          </cell>
        </row>
        <row r="675">
          <cell r="B675">
            <v>2</v>
          </cell>
          <cell r="U675">
            <v>40800</v>
          </cell>
        </row>
        <row r="676">
          <cell r="B676">
            <v>2</v>
          </cell>
          <cell r="U676">
            <v>25600</v>
          </cell>
        </row>
        <row r="677">
          <cell r="B677">
            <v>2</v>
          </cell>
          <cell r="U677">
            <v>20800</v>
          </cell>
        </row>
        <row r="678">
          <cell r="B678">
            <v>2</v>
          </cell>
          <cell r="U678">
            <v>2200</v>
          </cell>
        </row>
        <row r="679">
          <cell r="B679">
            <v>2</v>
          </cell>
          <cell r="U679">
            <v>3000</v>
          </cell>
        </row>
        <row r="680">
          <cell r="B680">
            <v>2</v>
          </cell>
          <cell r="U680">
            <v>44784</v>
          </cell>
        </row>
        <row r="681">
          <cell r="B681">
            <v>2</v>
          </cell>
          <cell r="U681">
            <v>10000</v>
          </cell>
        </row>
        <row r="682">
          <cell r="B682">
            <v>2</v>
          </cell>
          <cell r="U682">
            <v>7700</v>
          </cell>
        </row>
        <row r="683">
          <cell r="B683">
            <v>2</v>
          </cell>
          <cell r="U683">
            <v>2000</v>
          </cell>
        </row>
        <row r="684">
          <cell r="B684">
            <v>2</v>
          </cell>
          <cell r="U684">
            <v>12000</v>
          </cell>
        </row>
        <row r="685">
          <cell r="B685">
            <v>2</v>
          </cell>
          <cell r="U685">
            <v>12000</v>
          </cell>
        </row>
        <row r="686">
          <cell r="B686">
            <v>2</v>
          </cell>
          <cell r="U686">
            <v>67500</v>
          </cell>
        </row>
        <row r="687">
          <cell r="B687">
            <v>2</v>
          </cell>
          <cell r="U687">
            <v>12000</v>
          </cell>
        </row>
        <row r="688">
          <cell r="B688">
            <v>2</v>
          </cell>
          <cell r="U688">
            <v>18313463.879999999</v>
          </cell>
        </row>
        <row r="689">
          <cell r="B689">
            <v>2</v>
          </cell>
          <cell r="U689">
            <v>18313463.879999999</v>
          </cell>
        </row>
        <row r="690">
          <cell r="B690">
            <v>2</v>
          </cell>
          <cell r="U690">
            <v>216000</v>
          </cell>
        </row>
        <row r="691">
          <cell r="B691">
            <v>2</v>
          </cell>
          <cell r="U691">
            <v>3873230.16</v>
          </cell>
        </row>
        <row r="692">
          <cell r="B692">
            <v>2</v>
          </cell>
          <cell r="U692">
            <v>2511360</v>
          </cell>
        </row>
        <row r="693">
          <cell r="B693">
            <v>2</v>
          </cell>
          <cell r="U693">
            <v>522134.16</v>
          </cell>
        </row>
        <row r="694">
          <cell r="B694">
            <v>2</v>
          </cell>
          <cell r="U694">
            <v>20621.04</v>
          </cell>
        </row>
        <row r="695">
          <cell r="B695">
            <v>2</v>
          </cell>
          <cell r="U695">
            <v>10346668.800000001</v>
          </cell>
        </row>
        <row r="696">
          <cell r="B696">
            <v>2</v>
          </cell>
          <cell r="U696">
            <v>116852.64</v>
          </cell>
        </row>
        <row r="697">
          <cell r="B697">
            <v>2</v>
          </cell>
          <cell r="U697">
            <v>502517.52</v>
          </cell>
        </row>
        <row r="698">
          <cell r="B698">
            <v>2</v>
          </cell>
          <cell r="U698">
            <v>1815600</v>
          </cell>
        </row>
        <row r="699">
          <cell r="B699">
            <v>2</v>
          </cell>
          <cell r="U699">
            <v>6529200</v>
          </cell>
        </row>
        <row r="700">
          <cell r="B700">
            <v>2</v>
          </cell>
          <cell r="U700">
            <v>420000</v>
          </cell>
        </row>
        <row r="701">
          <cell r="B701">
            <v>2</v>
          </cell>
          <cell r="U701">
            <v>3500000</v>
          </cell>
        </row>
        <row r="702">
          <cell r="B702">
            <v>2</v>
          </cell>
          <cell r="U702">
            <v>660712.31999999995</v>
          </cell>
        </row>
        <row r="703">
          <cell r="B703">
            <v>2</v>
          </cell>
          <cell r="U703">
            <v>575633.4</v>
          </cell>
        </row>
        <row r="704">
          <cell r="B704">
            <v>2</v>
          </cell>
          <cell r="U704">
            <v>35640</v>
          </cell>
        </row>
        <row r="705">
          <cell r="B705">
            <v>2</v>
          </cell>
          <cell r="U705">
            <v>15000</v>
          </cell>
        </row>
        <row r="706">
          <cell r="B706">
            <v>2</v>
          </cell>
          <cell r="U706">
            <v>1855000</v>
          </cell>
        </row>
        <row r="707">
          <cell r="B707">
            <v>2</v>
          </cell>
          <cell r="U707">
            <v>881280</v>
          </cell>
        </row>
        <row r="708">
          <cell r="B708">
            <v>2</v>
          </cell>
          <cell r="U708">
            <v>881280</v>
          </cell>
        </row>
        <row r="709">
          <cell r="B709">
            <v>2</v>
          </cell>
          <cell r="U709">
            <v>52000</v>
          </cell>
        </row>
        <row r="710">
          <cell r="B710">
            <v>2</v>
          </cell>
          <cell r="U710">
            <v>435200</v>
          </cell>
        </row>
        <row r="711">
          <cell r="B711">
            <v>2</v>
          </cell>
          <cell r="U711">
            <v>150800</v>
          </cell>
        </row>
        <row r="712">
          <cell r="B712">
            <v>2</v>
          </cell>
          <cell r="U712">
            <v>206800</v>
          </cell>
        </row>
        <row r="713">
          <cell r="B713">
            <v>2</v>
          </cell>
          <cell r="U713">
            <v>9000</v>
          </cell>
        </row>
        <row r="714">
          <cell r="B714">
            <v>2</v>
          </cell>
          <cell r="U714">
            <v>8992120</v>
          </cell>
        </row>
        <row r="715">
          <cell r="B715">
            <v>2</v>
          </cell>
          <cell r="U715">
            <v>1008000</v>
          </cell>
        </row>
        <row r="716">
          <cell r="B716">
            <v>2</v>
          </cell>
          <cell r="U716">
            <v>28500</v>
          </cell>
        </row>
        <row r="717">
          <cell r="B717">
            <v>2</v>
          </cell>
          <cell r="U717">
            <v>60000</v>
          </cell>
        </row>
        <row r="718">
          <cell r="B718">
            <v>2</v>
          </cell>
          <cell r="U718">
            <v>11000</v>
          </cell>
        </row>
        <row r="719">
          <cell r="B719">
            <v>2</v>
          </cell>
          <cell r="U719">
            <v>0</v>
          </cell>
        </row>
        <row r="720">
          <cell r="B720">
            <v>2</v>
          </cell>
          <cell r="U720">
            <v>0</v>
          </cell>
        </row>
        <row r="721">
          <cell r="B721">
            <v>2</v>
          </cell>
          <cell r="U721">
            <v>0</v>
          </cell>
        </row>
        <row r="722">
          <cell r="B722">
            <v>2</v>
          </cell>
          <cell r="U722">
            <v>0</v>
          </cell>
        </row>
        <row r="723">
          <cell r="B723">
            <v>2</v>
          </cell>
          <cell r="U723">
            <v>30000</v>
          </cell>
        </row>
        <row r="724">
          <cell r="B724">
            <v>2</v>
          </cell>
          <cell r="U724">
            <v>0</v>
          </cell>
        </row>
        <row r="725">
          <cell r="B725">
            <v>2</v>
          </cell>
          <cell r="U725">
            <v>10000</v>
          </cell>
        </row>
        <row r="726">
          <cell r="B726">
            <v>2</v>
          </cell>
          <cell r="U726">
            <v>59290.8</v>
          </cell>
        </row>
        <row r="727">
          <cell r="B727">
            <v>2</v>
          </cell>
          <cell r="U727">
            <v>0</v>
          </cell>
        </row>
        <row r="728">
          <cell r="B728">
            <v>2</v>
          </cell>
          <cell r="U728">
            <v>1500</v>
          </cell>
        </row>
        <row r="729">
          <cell r="B729">
            <v>2</v>
          </cell>
          <cell r="U729">
            <v>800</v>
          </cell>
        </row>
        <row r="730">
          <cell r="B730">
            <v>2</v>
          </cell>
          <cell r="U730">
            <v>186000</v>
          </cell>
        </row>
        <row r="731">
          <cell r="B731">
            <v>2</v>
          </cell>
          <cell r="U731">
            <v>186000</v>
          </cell>
        </row>
        <row r="732">
          <cell r="B732">
            <v>2</v>
          </cell>
          <cell r="U732">
            <v>172000</v>
          </cell>
        </row>
        <row r="733">
          <cell r="B733">
            <v>2</v>
          </cell>
          <cell r="U733">
            <v>186000</v>
          </cell>
        </row>
        <row r="734">
          <cell r="B734">
            <v>2</v>
          </cell>
          <cell r="U734">
            <v>0</v>
          </cell>
        </row>
        <row r="735">
          <cell r="B735">
            <v>2</v>
          </cell>
          <cell r="U735">
            <v>1334816.52</v>
          </cell>
        </row>
        <row r="736">
          <cell r="B736">
            <v>2</v>
          </cell>
          <cell r="U736">
            <v>1334816.52</v>
          </cell>
        </row>
        <row r="737">
          <cell r="B737">
            <v>2</v>
          </cell>
          <cell r="U737">
            <v>217995.48</v>
          </cell>
        </row>
        <row r="738">
          <cell r="B738">
            <v>2</v>
          </cell>
          <cell r="U738">
            <v>875383.2</v>
          </cell>
        </row>
        <row r="739">
          <cell r="B739">
            <v>2</v>
          </cell>
          <cell r="U739">
            <v>120960</v>
          </cell>
        </row>
        <row r="740">
          <cell r="B740">
            <v>2</v>
          </cell>
          <cell r="U740">
            <v>88757.88</v>
          </cell>
        </row>
        <row r="741">
          <cell r="B741">
            <v>2</v>
          </cell>
          <cell r="U741">
            <v>886074.24</v>
          </cell>
        </row>
        <row r="742">
          <cell r="B742">
            <v>2</v>
          </cell>
          <cell r="U742">
            <v>176502</v>
          </cell>
        </row>
        <row r="743">
          <cell r="B743">
            <v>2</v>
          </cell>
          <cell r="U743">
            <v>156000</v>
          </cell>
        </row>
        <row r="744">
          <cell r="B744">
            <v>2</v>
          </cell>
          <cell r="U744">
            <v>481200</v>
          </cell>
        </row>
        <row r="745">
          <cell r="B745">
            <v>2</v>
          </cell>
          <cell r="U745">
            <v>48000</v>
          </cell>
        </row>
        <row r="746">
          <cell r="B746">
            <v>2</v>
          </cell>
          <cell r="U746">
            <v>67200</v>
          </cell>
        </row>
        <row r="747">
          <cell r="B747">
            <v>2</v>
          </cell>
          <cell r="U747">
            <v>74156.52</v>
          </cell>
        </row>
        <row r="748">
          <cell r="B748">
            <v>2</v>
          </cell>
          <cell r="U748">
            <v>7560</v>
          </cell>
        </row>
        <row r="749">
          <cell r="B749">
            <v>2</v>
          </cell>
          <cell r="U749">
            <v>15000</v>
          </cell>
        </row>
        <row r="750">
          <cell r="B750">
            <v>2</v>
          </cell>
          <cell r="U750">
            <v>116000</v>
          </cell>
        </row>
        <row r="751">
          <cell r="B751">
            <v>2</v>
          </cell>
          <cell r="U751">
            <v>73440</v>
          </cell>
        </row>
        <row r="752">
          <cell r="B752">
            <v>2</v>
          </cell>
          <cell r="U752">
            <v>73440</v>
          </cell>
        </row>
        <row r="753">
          <cell r="B753">
            <v>2</v>
          </cell>
          <cell r="U753">
            <v>13500</v>
          </cell>
        </row>
        <row r="754">
          <cell r="B754">
            <v>2</v>
          </cell>
          <cell r="U754">
            <v>44800</v>
          </cell>
        </row>
        <row r="755">
          <cell r="B755">
            <v>2</v>
          </cell>
          <cell r="U755">
            <v>41600</v>
          </cell>
        </row>
        <row r="756">
          <cell r="B756">
            <v>2</v>
          </cell>
          <cell r="U756">
            <v>2200</v>
          </cell>
        </row>
        <row r="757">
          <cell r="B757">
            <v>2</v>
          </cell>
          <cell r="U757">
            <v>3000</v>
          </cell>
        </row>
        <row r="758">
          <cell r="B758">
            <v>2</v>
          </cell>
          <cell r="U758">
            <v>72000</v>
          </cell>
        </row>
        <row r="759">
          <cell r="B759">
            <v>2</v>
          </cell>
          <cell r="U759">
            <v>2500</v>
          </cell>
        </row>
        <row r="760">
          <cell r="B760">
            <v>2</v>
          </cell>
          <cell r="U760">
            <v>5000</v>
          </cell>
        </row>
        <row r="761">
          <cell r="B761">
            <v>2</v>
          </cell>
          <cell r="U761">
            <v>7000</v>
          </cell>
        </row>
        <row r="762">
          <cell r="B762">
            <v>2</v>
          </cell>
          <cell r="U762">
            <v>4000</v>
          </cell>
        </row>
        <row r="763">
          <cell r="B763">
            <v>2</v>
          </cell>
          <cell r="U763">
            <v>10000</v>
          </cell>
        </row>
        <row r="764">
          <cell r="B764">
            <v>2</v>
          </cell>
          <cell r="U764">
            <v>19200</v>
          </cell>
        </row>
        <row r="765">
          <cell r="B765">
            <v>2</v>
          </cell>
          <cell r="U765">
            <v>19200</v>
          </cell>
        </row>
        <row r="766">
          <cell r="B766">
            <v>2</v>
          </cell>
          <cell r="U766">
            <v>172000</v>
          </cell>
        </row>
        <row r="767">
          <cell r="B767">
            <v>2</v>
          </cell>
          <cell r="U767">
            <v>19200</v>
          </cell>
        </row>
        <row r="768">
          <cell r="B768">
            <v>2</v>
          </cell>
          <cell r="U768">
            <v>2191205.52</v>
          </cell>
        </row>
        <row r="769">
          <cell r="B769">
            <v>2</v>
          </cell>
          <cell r="U769">
            <v>2191205.52</v>
          </cell>
        </row>
        <row r="770">
          <cell r="B770">
            <v>2</v>
          </cell>
          <cell r="U770">
            <v>3070956.24</v>
          </cell>
        </row>
        <row r="771">
          <cell r="B771">
            <v>2</v>
          </cell>
          <cell r="U771">
            <v>852875.54</v>
          </cell>
        </row>
        <row r="772">
          <cell r="B772">
            <v>2</v>
          </cell>
          <cell r="U772">
            <v>195840</v>
          </cell>
        </row>
        <row r="773">
          <cell r="B773">
            <v>2</v>
          </cell>
          <cell r="U773">
            <v>197253</v>
          </cell>
        </row>
        <row r="774">
          <cell r="B774">
            <v>2</v>
          </cell>
          <cell r="U774">
            <v>1747368.6</v>
          </cell>
        </row>
        <row r="775">
          <cell r="B775">
            <v>2</v>
          </cell>
          <cell r="U775">
            <v>13853.04</v>
          </cell>
        </row>
        <row r="776">
          <cell r="B776">
            <v>2</v>
          </cell>
          <cell r="U776">
            <v>454200</v>
          </cell>
        </row>
        <row r="777">
          <cell r="B777">
            <v>2</v>
          </cell>
          <cell r="U777">
            <v>1440000</v>
          </cell>
        </row>
        <row r="778">
          <cell r="B778">
            <v>2</v>
          </cell>
          <cell r="U778">
            <v>396000</v>
          </cell>
        </row>
        <row r="779">
          <cell r="B779">
            <v>2</v>
          </cell>
          <cell r="U779">
            <v>247200</v>
          </cell>
        </row>
        <row r="780">
          <cell r="B780">
            <v>2</v>
          </cell>
          <cell r="U780">
            <v>121733.64</v>
          </cell>
        </row>
        <row r="781">
          <cell r="B781">
            <v>2</v>
          </cell>
          <cell r="U781">
            <v>31080</v>
          </cell>
        </row>
        <row r="782">
          <cell r="B782">
            <v>2</v>
          </cell>
          <cell r="U782">
            <v>15000</v>
          </cell>
        </row>
        <row r="783">
          <cell r="B783">
            <v>2</v>
          </cell>
          <cell r="U783">
            <v>580000</v>
          </cell>
        </row>
        <row r="784">
          <cell r="B784">
            <v>2</v>
          </cell>
          <cell r="U784">
            <v>187680</v>
          </cell>
        </row>
        <row r="785">
          <cell r="B785">
            <v>2</v>
          </cell>
          <cell r="U785">
            <v>187680</v>
          </cell>
        </row>
        <row r="786">
          <cell r="B786">
            <v>2</v>
          </cell>
          <cell r="U786">
            <v>9000</v>
          </cell>
        </row>
        <row r="787">
          <cell r="B787">
            <v>2</v>
          </cell>
          <cell r="U787">
            <v>163200</v>
          </cell>
        </row>
        <row r="788">
          <cell r="B788">
            <v>2</v>
          </cell>
          <cell r="U788">
            <v>88400</v>
          </cell>
        </row>
        <row r="789">
          <cell r="B789">
            <v>2</v>
          </cell>
          <cell r="U789">
            <v>44000</v>
          </cell>
        </row>
        <row r="790">
          <cell r="B790">
            <v>2</v>
          </cell>
          <cell r="U790">
            <v>9000</v>
          </cell>
        </row>
        <row r="791">
          <cell r="B791">
            <v>2</v>
          </cell>
          <cell r="U791">
            <v>216000</v>
          </cell>
        </row>
        <row r="792">
          <cell r="B792">
            <v>2</v>
          </cell>
          <cell r="U792">
            <v>23000</v>
          </cell>
        </row>
        <row r="793">
          <cell r="B793">
            <v>2</v>
          </cell>
          <cell r="U793">
            <v>5000</v>
          </cell>
        </row>
        <row r="794">
          <cell r="B794">
            <v>2</v>
          </cell>
          <cell r="U794">
            <v>22000</v>
          </cell>
        </row>
        <row r="795">
          <cell r="B795">
            <v>2</v>
          </cell>
          <cell r="U795">
            <v>93600</v>
          </cell>
        </row>
        <row r="796">
          <cell r="B796">
            <v>2</v>
          </cell>
          <cell r="U796">
            <v>68100</v>
          </cell>
        </row>
        <row r="797">
          <cell r="B797">
            <v>2</v>
          </cell>
          <cell r="U797">
            <v>0</v>
          </cell>
        </row>
        <row r="798">
          <cell r="B798">
            <v>2</v>
          </cell>
          <cell r="U798">
            <v>10000</v>
          </cell>
        </row>
        <row r="799">
          <cell r="B799">
            <v>2</v>
          </cell>
          <cell r="U799">
            <v>1000</v>
          </cell>
        </row>
        <row r="800">
          <cell r="B800">
            <v>2</v>
          </cell>
          <cell r="U800">
            <v>28000</v>
          </cell>
        </row>
        <row r="801">
          <cell r="B801">
            <v>2</v>
          </cell>
          <cell r="U801">
            <v>214400</v>
          </cell>
        </row>
        <row r="802">
          <cell r="B802">
            <v>2</v>
          </cell>
          <cell r="U802">
            <v>0</v>
          </cell>
        </row>
        <row r="803">
          <cell r="B803">
            <v>2</v>
          </cell>
          <cell r="U803">
            <v>0</v>
          </cell>
        </row>
        <row r="804">
          <cell r="B804">
            <v>2</v>
          </cell>
          <cell r="U804">
            <v>1500</v>
          </cell>
        </row>
        <row r="805">
          <cell r="B805">
            <v>2</v>
          </cell>
          <cell r="U805">
            <v>0</v>
          </cell>
        </row>
        <row r="806">
          <cell r="B806">
            <v>2</v>
          </cell>
          <cell r="U806">
            <v>660000</v>
          </cell>
        </row>
        <row r="807">
          <cell r="B807">
            <v>2</v>
          </cell>
          <cell r="U807">
            <v>100000</v>
          </cell>
        </row>
        <row r="808">
          <cell r="B808">
            <v>2</v>
          </cell>
          <cell r="U808">
            <v>300</v>
          </cell>
        </row>
        <row r="809">
          <cell r="B809">
            <v>2</v>
          </cell>
          <cell r="U809">
            <v>8000</v>
          </cell>
        </row>
        <row r="810">
          <cell r="B810">
            <v>2</v>
          </cell>
          <cell r="U810">
            <v>6000</v>
          </cell>
        </row>
        <row r="811">
          <cell r="B811">
            <v>2</v>
          </cell>
          <cell r="U811">
            <v>2500</v>
          </cell>
        </row>
        <row r="812">
          <cell r="B812">
            <v>2</v>
          </cell>
          <cell r="U812">
            <v>8500</v>
          </cell>
        </row>
        <row r="813">
          <cell r="B813">
            <v>2</v>
          </cell>
          <cell r="U813">
            <v>181000</v>
          </cell>
        </row>
        <row r="814">
          <cell r="B814">
            <v>2</v>
          </cell>
          <cell r="U814">
            <v>25000</v>
          </cell>
        </row>
        <row r="815">
          <cell r="B815">
            <v>2</v>
          </cell>
          <cell r="U815">
            <v>5000</v>
          </cell>
        </row>
        <row r="816">
          <cell r="B816">
            <v>2</v>
          </cell>
          <cell r="U816">
            <v>203270.16</v>
          </cell>
        </row>
        <row r="817">
          <cell r="B817">
            <v>2</v>
          </cell>
          <cell r="U817">
            <v>500000</v>
          </cell>
        </row>
        <row r="818">
          <cell r="B818">
            <v>2</v>
          </cell>
          <cell r="U818">
            <v>10000</v>
          </cell>
        </row>
        <row r="819">
          <cell r="B819">
            <v>2</v>
          </cell>
          <cell r="U819">
            <v>300</v>
          </cell>
        </row>
        <row r="820">
          <cell r="B820">
            <v>2</v>
          </cell>
          <cell r="U820">
            <v>20000</v>
          </cell>
        </row>
        <row r="821">
          <cell r="B821">
            <v>2</v>
          </cell>
          <cell r="U821">
            <v>70000</v>
          </cell>
        </row>
        <row r="822">
          <cell r="B822">
            <v>2</v>
          </cell>
          <cell r="U822">
            <v>8000</v>
          </cell>
        </row>
        <row r="823">
          <cell r="B823">
            <v>2</v>
          </cell>
          <cell r="U823">
            <v>3000</v>
          </cell>
        </row>
        <row r="824">
          <cell r="B824">
            <v>2</v>
          </cell>
          <cell r="U824">
            <v>20000</v>
          </cell>
        </row>
        <row r="825">
          <cell r="B825">
            <v>2</v>
          </cell>
          <cell r="U825">
            <v>5000</v>
          </cell>
        </row>
        <row r="826">
          <cell r="B826">
            <v>2</v>
          </cell>
          <cell r="U826">
            <v>100000</v>
          </cell>
        </row>
        <row r="827">
          <cell r="B827">
            <v>2</v>
          </cell>
          <cell r="U827">
            <v>25000</v>
          </cell>
        </row>
        <row r="828">
          <cell r="B828">
            <v>2</v>
          </cell>
          <cell r="U828">
            <v>40000</v>
          </cell>
        </row>
        <row r="829">
          <cell r="B829">
            <v>2</v>
          </cell>
          <cell r="U829">
            <v>4000</v>
          </cell>
        </row>
        <row r="830">
          <cell r="B830">
            <v>2</v>
          </cell>
          <cell r="U830">
            <v>23000</v>
          </cell>
        </row>
        <row r="831">
          <cell r="B831">
            <v>2</v>
          </cell>
          <cell r="U831">
            <v>66800</v>
          </cell>
        </row>
        <row r="832">
          <cell r="B832">
            <v>2</v>
          </cell>
          <cell r="U832">
            <v>66800</v>
          </cell>
        </row>
        <row r="833">
          <cell r="B833">
            <v>2</v>
          </cell>
          <cell r="U833">
            <v>339000</v>
          </cell>
        </row>
        <row r="834">
          <cell r="B834">
            <v>2</v>
          </cell>
          <cell r="U834">
            <v>66800</v>
          </cell>
        </row>
        <row r="835">
          <cell r="B835">
            <v>2</v>
          </cell>
          <cell r="U835">
            <v>0</v>
          </cell>
        </row>
        <row r="836">
          <cell r="B836">
            <v>2</v>
          </cell>
          <cell r="U836">
            <v>1773493.32</v>
          </cell>
        </row>
        <row r="837">
          <cell r="B837">
            <v>2</v>
          </cell>
          <cell r="U837">
            <v>1773493.32</v>
          </cell>
        </row>
        <row r="838">
          <cell r="B838">
            <v>2</v>
          </cell>
          <cell r="U838">
            <v>629751</v>
          </cell>
        </row>
        <row r="839">
          <cell r="B839">
            <v>2</v>
          </cell>
          <cell r="U839">
            <v>213120</v>
          </cell>
        </row>
        <row r="840">
          <cell r="B840">
            <v>2</v>
          </cell>
          <cell r="U840">
            <v>99962.64</v>
          </cell>
        </row>
        <row r="841">
          <cell r="B841">
            <v>2</v>
          </cell>
          <cell r="U841">
            <v>1056003.72</v>
          </cell>
        </row>
        <row r="842">
          <cell r="B842">
            <v>2</v>
          </cell>
          <cell r="U842">
            <v>10560</v>
          </cell>
        </row>
        <row r="843">
          <cell r="B843">
            <v>2</v>
          </cell>
          <cell r="U843">
            <v>96000</v>
          </cell>
        </row>
        <row r="844">
          <cell r="B844">
            <v>2</v>
          </cell>
          <cell r="U844">
            <v>120000</v>
          </cell>
        </row>
        <row r="845">
          <cell r="B845">
            <v>2</v>
          </cell>
          <cell r="U845">
            <v>36000</v>
          </cell>
        </row>
        <row r="846">
          <cell r="B846">
            <v>2</v>
          </cell>
          <cell r="U846">
            <v>57600</v>
          </cell>
        </row>
        <row r="847">
          <cell r="B847">
            <v>2</v>
          </cell>
          <cell r="U847">
            <v>100110</v>
          </cell>
        </row>
        <row r="848">
          <cell r="B848">
            <v>2</v>
          </cell>
          <cell r="U848">
            <v>8400</v>
          </cell>
        </row>
        <row r="849">
          <cell r="B849">
            <v>2</v>
          </cell>
          <cell r="U849">
            <v>12000</v>
          </cell>
        </row>
        <row r="850">
          <cell r="B850">
            <v>2</v>
          </cell>
          <cell r="U850">
            <v>45000</v>
          </cell>
        </row>
        <row r="851">
          <cell r="B851">
            <v>2</v>
          </cell>
          <cell r="U851">
            <v>73440</v>
          </cell>
        </row>
        <row r="852">
          <cell r="B852">
            <v>2</v>
          </cell>
          <cell r="U852">
            <v>73440</v>
          </cell>
        </row>
        <row r="853">
          <cell r="B853">
            <v>2</v>
          </cell>
          <cell r="U853">
            <v>11500</v>
          </cell>
        </row>
        <row r="854">
          <cell r="B854">
            <v>2</v>
          </cell>
          <cell r="U854">
            <v>38400</v>
          </cell>
        </row>
        <row r="855">
          <cell r="B855">
            <v>2</v>
          </cell>
          <cell r="U855">
            <v>15600</v>
          </cell>
        </row>
        <row r="856">
          <cell r="B856">
            <v>2</v>
          </cell>
          <cell r="U856">
            <v>15400</v>
          </cell>
        </row>
        <row r="857">
          <cell r="B857">
            <v>2</v>
          </cell>
          <cell r="U857">
            <v>3000</v>
          </cell>
        </row>
        <row r="858">
          <cell r="B858">
            <v>2</v>
          </cell>
          <cell r="U858">
            <v>72000</v>
          </cell>
        </row>
        <row r="859">
          <cell r="B859">
            <v>2</v>
          </cell>
          <cell r="U859">
            <v>3000</v>
          </cell>
        </row>
        <row r="860">
          <cell r="B860">
            <v>2</v>
          </cell>
          <cell r="U860">
            <v>0</v>
          </cell>
        </row>
        <row r="861">
          <cell r="B861">
            <v>2</v>
          </cell>
          <cell r="U861">
            <v>0</v>
          </cell>
        </row>
        <row r="862">
          <cell r="B862">
            <v>2</v>
          </cell>
          <cell r="U862">
            <v>1300000</v>
          </cell>
        </row>
        <row r="863">
          <cell r="B863">
            <v>2</v>
          </cell>
          <cell r="U863">
            <v>18000</v>
          </cell>
        </row>
        <row r="864">
          <cell r="B864">
            <v>2</v>
          </cell>
          <cell r="U864">
            <v>18000</v>
          </cell>
        </row>
        <row r="865">
          <cell r="B865">
            <v>2</v>
          </cell>
          <cell r="U865">
            <v>111000</v>
          </cell>
        </row>
        <row r="866">
          <cell r="B866">
            <v>2</v>
          </cell>
          <cell r="U866">
            <v>18000</v>
          </cell>
        </row>
        <row r="867">
          <cell r="B867">
            <v>2</v>
          </cell>
          <cell r="U867">
            <v>838247.35</v>
          </cell>
        </row>
        <row r="868">
          <cell r="B868">
            <v>2</v>
          </cell>
          <cell r="U868">
            <v>838247.35</v>
          </cell>
        </row>
        <row r="869">
          <cell r="B869">
            <v>2</v>
          </cell>
          <cell r="U869">
            <v>214147.20000000001</v>
          </cell>
        </row>
        <row r="870">
          <cell r="B870">
            <v>2</v>
          </cell>
          <cell r="U870">
            <v>559615.43999999994</v>
          </cell>
        </row>
        <row r="871">
          <cell r="B871">
            <v>2</v>
          </cell>
          <cell r="U871">
            <v>120960</v>
          </cell>
        </row>
        <row r="872">
          <cell r="B872">
            <v>2</v>
          </cell>
          <cell r="U872">
            <v>57853.32</v>
          </cell>
        </row>
        <row r="873">
          <cell r="B873">
            <v>2</v>
          </cell>
          <cell r="U873">
            <v>571369.11</v>
          </cell>
        </row>
        <row r="874">
          <cell r="B874">
            <v>2</v>
          </cell>
          <cell r="U874">
            <v>138676.07999999999</v>
          </cell>
        </row>
        <row r="875">
          <cell r="B875">
            <v>2</v>
          </cell>
          <cell r="U875">
            <v>156000</v>
          </cell>
        </row>
        <row r="876">
          <cell r="B876">
            <v>2</v>
          </cell>
          <cell r="U876">
            <v>324000</v>
          </cell>
        </row>
        <row r="877">
          <cell r="B877">
            <v>2</v>
          </cell>
          <cell r="U877">
            <v>24000</v>
          </cell>
        </row>
        <row r="878">
          <cell r="B878">
            <v>2</v>
          </cell>
          <cell r="U878">
            <v>62400</v>
          </cell>
        </row>
        <row r="879">
          <cell r="B879">
            <v>2</v>
          </cell>
          <cell r="U879">
            <v>46569.37</v>
          </cell>
        </row>
        <row r="880">
          <cell r="B880">
            <v>2</v>
          </cell>
          <cell r="U880">
            <v>6720</v>
          </cell>
        </row>
        <row r="881">
          <cell r="B881">
            <v>2</v>
          </cell>
          <cell r="U881">
            <v>15000</v>
          </cell>
        </row>
        <row r="882">
          <cell r="B882">
            <v>2</v>
          </cell>
          <cell r="U882">
            <v>86000</v>
          </cell>
        </row>
        <row r="883">
          <cell r="B883">
            <v>2</v>
          </cell>
          <cell r="U883">
            <v>65280</v>
          </cell>
        </row>
        <row r="884">
          <cell r="B884">
            <v>2</v>
          </cell>
          <cell r="U884">
            <v>65280</v>
          </cell>
        </row>
        <row r="885">
          <cell r="B885">
            <v>2</v>
          </cell>
          <cell r="U885">
            <v>10000</v>
          </cell>
        </row>
        <row r="886">
          <cell r="B886">
            <v>2</v>
          </cell>
          <cell r="U886">
            <v>41600</v>
          </cell>
        </row>
        <row r="887">
          <cell r="B887">
            <v>2</v>
          </cell>
          <cell r="U887">
            <v>26000</v>
          </cell>
        </row>
        <row r="888">
          <cell r="B888">
            <v>2</v>
          </cell>
          <cell r="U888">
            <v>11000</v>
          </cell>
        </row>
        <row r="889">
          <cell r="B889">
            <v>2</v>
          </cell>
          <cell r="U889">
            <v>77621.039999999994</v>
          </cell>
        </row>
        <row r="890">
          <cell r="B890">
            <v>2</v>
          </cell>
          <cell r="U890">
            <v>15000</v>
          </cell>
        </row>
        <row r="891">
          <cell r="B891">
            <v>2</v>
          </cell>
          <cell r="U891">
            <v>3500</v>
          </cell>
        </row>
        <row r="892">
          <cell r="B892">
            <v>2</v>
          </cell>
          <cell r="U892">
            <v>94756.56</v>
          </cell>
        </row>
        <row r="893">
          <cell r="B893">
            <v>2</v>
          </cell>
          <cell r="U893">
            <v>17000</v>
          </cell>
        </row>
        <row r="894">
          <cell r="B894">
            <v>2</v>
          </cell>
          <cell r="U894">
            <v>14300</v>
          </cell>
        </row>
        <row r="895">
          <cell r="B895">
            <v>2</v>
          </cell>
          <cell r="U895">
            <v>14300</v>
          </cell>
        </row>
        <row r="896">
          <cell r="B896">
            <v>2</v>
          </cell>
          <cell r="U896">
            <v>102000</v>
          </cell>
        </row>
        <row r="897">
          <cell r="B897">
            <v>2</v>
          </cell>
          <cell r="U897">
            <v>14300</v>
          </cell>
        </row>
        <row r="898">
          <cell r="B898">
            <v>2</v>
          </cell>
          <cell r="U898">
            <v>761131.08</v>
          </cell>
        </row>
        <row r="899">
          <cell r="B899">
            <v>2</v>
          </cell>
          <cell r="U899">
            <v>761131.08</v>
          </cell>
        </row>
        <row r="900">
          <cell r="B900">
            <v>2</v>
          </cell>
          <cell r="U900">
            <v>0</v>
          </cell>
        </row>
        <row r="901">
          <cell r="B901">
            <v>2</v>
          </cell>
          <cell r="U901">
            <v>306238.26</v>
          </cell>
        </row>
        <row r="902">
          <cell r="B902">
            <v>2</v>
          </cell>
          <cell r="U902">
            <v>51840</v>
          </cell>
        </row>
        <row r="903">
          <cell r="B903">
            <v>2</v>
          </cell>
          <cell r="U903">
            <v>43172.88</v>
          </cell>
        </row>
        <row r="904">
          <cell r="B904">
            <v>2</v>
          </cell>
          <cell r="U904">
            <v>452747.76</v>
          </cell>
        </row>
        <row r="905">
          <cell r="B905">
            <v>2</v>
          </cell>
          <cell r="U905">
            <v>12000</v>
          </cell>
        </row>
        <row r="906">
          <cell r="B906">
            <v>2</v>
          </cell>
          <cell r="U906">
            <v>108720</v>
          </cell>
        </row>
        <row r="907">
          <cell r="B907">
            <v>2</v>
          </cell>
          <cell r="U907">
            <v>276000</v>
          </cell>
        </row>
        <row r="908">
          <cell r="B908">
            <v>2</v>
          </cell>
          <cell r="U908">
            <v>24000</v>
          </cell>
        </row>
        <row r="909">
          <cell r="B909">
            <v>2</v>
          </cell>
          <cell r="U909">
            <v>33600</v>
          </cell>
        </row>
        <row r="910">
          <cell r="B910">
            <v>2</v>
          </cell>
          <cell r="U910">
            <v>42285</v>
          </cell>
        </row>
        <row r="911">
          <cell r="B911">
            <v>2</v>
          </cell>
          <cell r="U911">
            <v>3360</v>
          </cell>
        </row>
        <row r="912">
          <cell r="B912">
            <v>2</v>
          </cell>
          <cell r="U912">
            <v>15000</v>
          </cell>
        </row>
        <row r="913">
          <cell r="B913">
            <v>2</v>
          </cell>
          <cell r="U913">
            <v>48000</v>
          </cell>
        </row>
        <row r="914">
          <cell r="B914">
            <v>2</v>
          </cell>
          <cell r="U914">
            <v>40800</v>
          </cell>
        </row>
        <row r="915">
          <cell r="B915">
            <v>2</v>
          </cell>
          <cell r="U915">
            <v>40800</v>
          </cell>
        </row>
        <row r="916">
          <cell r="B916">
            <v>2</v>
          </cell>
          <cell r="U916">
            <v>3500</v>
          </cell>
        </row>
        <row r="917">
          <cell r="B917">
            <v>2</v>
          </cell>
          <cell r="U917">
            <v>22400</v>
          </cell>
        </row>
        <row r="918">
          <cell r="B918">
            <v>2</v>
          </cell>
          <cell r="U918">
            <v>20800</v>
          </cell>
        </row>
        <row r="919">
          <cell r="B919">
            <v>2</v>
          </cell>
          <cell r="U919">
            <v>2200</v>
          </cell>
        </row>
        <row r="920">
          <cell r="B920">
            <v>2</v>
          </cell>
          <cell r="U920">
            <v>3000</v>
          </cell>
        </row>
        <row r="921">
          <cell r="B921">
            <v>2</v>
          </cell>
          <cell r="U921">
            <v>36000</v>
          </cell>
        </row>
        <row r="922">
          <cell r="B922">
            <v>2</v>
          </cell>
          <cell r="U922">
            <v>14000</v>
          </cell>
        </row>
        <row r="923">
          <cell r="B923">
            <v>2</v>
          </cell>
          <cell r="U923">
            <v>4500</v>
          </cell>
        </row>
        <row r="924">
          <cell r="B924">
            <v>2</v>
          </cell>
          <cell r="U924">
            <v>1000</v>
          </cell>
        </row>
        <row r="925">
          <cell r="B925">
            <v>2</v>
          </cell>
          <cell r="U925">
            <v>200</v>
          </cell>
        </row>
        <row r="926">
          <cell r="B926">
            <v>2</v>
          </cell>
          <cell r="U926">
            <v>10000</v>
          </cell>
        </row>
        <row r="927">
          <cell r="B927">
            <v>2</v>
          </cell>
          <cell r="U927">
            <v>3500</v>
          </cell>
        </row>
        <row r="928">
          <cell r="B928">
            <v>2</v>
          </cell>
          <cell r="U928">
            <v>500</v>
          </cell>
        </row>
        <row r="929">
          <cell r="B929">
            <v>2</v>
          </cell>
          <cell r="U929">
            <v>800</v>
          </cell>
        </row>
        <row r="930">
          <cell r="B930">
            <v>2</v>
          </cell>
          <cell r="U930">
            <v>500</v>
          </cell>
        </row>
        <row r="931">
          <cell r="B931">
            <v>2</v>
          </cell>
          <cell r="U931">
            <v>13100</v>
          </cell>
        </row>
        <row r="932">
          <cell r="B932">
            <v>2</v>
          </cell>
          <cell r="U932">
            <v>13100</v>
          </cell>
        </row>
        <row r="933">
          <cell r="B933">
            <v>2</v>
          </cell>
          <cell r="U933">
            <v>102000</v>
          </cell>
        </row>
        <row r="934">
          <cell r="B934">
            <v>2</v>
          </cell>
          <cell r="U934">
            <v>13100</v>
          </cell>
        </row>
        <row r="935">
          <cell r="B935">
            <v>3</v>
          </cell>
          <cell r="U935">
            <v>1206345.1200000001</v>
          </cell>
        </row>
        <row r="936">
          <cell r="B936">
            <v>3</v>
          </cell>
          <cell r="U936">
            <v>1206345.1200000001</v>
          </cell>
        </row>
        <row r="937">
          <cell r="B937">
            <v>3</v>
          </cell>
          <cell r="U937">
            <v>347819.18</v>
          </cell>
        </row>
        <row r="938">
          <cell r="B938">
            <v>3</v>
          </cell>
          <cell r="U938">
            <v>582849.84</v>
          </cell>
        </row>
        <row r="939">
          <cell r="B939">
            <v>3</v>
          </cell>
          <cell r="U939">
            <v>97920</v>
          </cell>
        </row>
        <row r="940">
          <cell r="B940">
            <v>3</v>
          </cell>
          <cell r="U940">
            <v>83947.92</v>
          </cell>
        </row>
        <row r="941">
          <cell r="B941">
            <v>3</v>
          </cell>
          <cell r="U941">
            <v>827141.04</v>
          </cell>
        </row>
        <row r="942">
          <cell r="B942">
            <v>3</v>
          </cell>
          <cell r="U942">
            <v>546784.80000000005</v>
          </cell>
        </row>
        <row r="943">
          <cell r="B943">
            <v>3</v>
          </cell>
          <cell r="U943">
            <v>120000</v>
          </cell>
        </row>
        <row r="944">
          <cell r="B944">
            <v>3</v>
          </cell>
          <cell r="U944">
            <v>394800</v>
          </cell>
        </row>
        <row r="945">
          <cell r="B945">
            <v>3</v>
          </cell>
          <cell r="U945">
            <v>42000</v>
          </cell>
        </row>
        <row r="946">
          <cell r="B946">
            <v>3</v>
          </cell>
          <cell r="U946">
            <v>62400</v>
          </cell>
        </row>
        <row r="947">
          <cell r="B947">
            <v>3</v>
          </cell>
          <cell r="U947">
            <v>67019.16</v>
          </cell>
        </row>
        <row r="948">
          <cell r="B948">
            <v>3</v>
          </cell>
          <cell r="U948">
            <v>8400</v>
          </cell>
        </row>
        <row r="949">
          <cell r="B949">
            <v>3</v>
          </cell>
          <cell r="U949">
            <v>65000</v>
          </cell>
        </row>
        <row r="950">
          <cell r="B950">
            <v>3</v>
          </cell>
          <cell r="U950">
            <v>110000</v>
          </cell>
        </row>
        <row r="951">
          <cell r="B951">
            <v>3</v>
          </cell>
          <cell r="U951">
            <v>65280</v>
          </cell>
        </row>
        <row r="952">
          <cell r="B952">
            <v>3</v>
          </cell>
          <cell r="U952">
            <v>65280</v>
          </cell>
        </row>
        <row r="953">
          <cell r="B953">
            <v>3</v>
          </cell>
          <cell r="U953">
            <v>5500</v>
          </cell>
        </row>
        <row r="954">
          <cell r="B954">
            <v>3</v>
          </cell>
          <cell r="U954">
            <v>41600</v>
          </cell>
        </row>
        <row r="955">
          <cell r="B955">
            <v>3</v>
          </cell>
          <cell r="U955">
            <v>41600</v>
          </cell>
        </row>
        <row r="956">
          <cell r="B956">
            <v>3</v>
          </cell>
          <cell r="U956">
            <v>6600</v>
          </cell>
        </row>
        <row r="957">
          <cell r="B957">
            <v>3</v>
          </cell>
          <cell r="U957">
            <v>164287.92000000001</v>
          </cell>
        </row>
        <row r="958">
          <cell r="B958">
            <v>3</v>
          </cell>
          <cell r="U958">
            <v>9000</v>
          </cell>
        </row>
        <row r="959">
          <cell r="B959">
            <v>3</v>
          </cell>
          <cell r="U959">
            <v>10000</v>
          </cell>
        </row>
        <row r="960">
          <cell r="B960">
            <v>3</v>
          </cell>
          <cell r="U960">
            <v>4000</v>
          </cell>
        </row>
        <row r="961">
          <cell r="B961">
            <v>3</v>
          </cell>
          <cell r="U961">
            <v>0</v>
          </cell>
        </row>
        <row r="962">
          <cell r="B962">
            <v>3</v>
          </cell>
          <cell r="U962">
            <v>500</v>
          </cell>
        </row>
        <row r="963">
          <cell r="B963">
            <v>3</v>
          </cell>
          <cell r="U963">
            <v>1500</v>
          </cell>
        </row>
        <row r="964">
          <cell r="B964">
            <v>3</v>
          </cell>
          <cell r="U964">
            <v>0</v>
          </cell>
        </row>
        <row r="965">
          <cell r="B965">
            <v>3</v>
          </cell>
          <cell r="U965">
            <v>5000</v>
          </cell>
        </row>
        <row r="966">
          <cell r="B966">
            <v>3</v>
          </cell>
          <cell r="U966">
            <v>130000</v>
          </cell>
        </row>
        <row r="967">
          <cell r="B967">
            <v>3</v>
          </cell>
          <cell r="U967">
            <v>500</v>
          </cell>
        </row>
        <row r="968">
          <cell r="B968">
            <v>3</v>
          </cell>
          <cell r="U968">
            <v>8000</v>
          </cell>
        </row>
        <row r="969">
          <cell r="B969">
            <v>3</v>
          </cell>
          <cell r="U969">
            <v>2000</v>
          </cell>
        </row>
        <row r="970">
          <cell r="B970">
            <v>3</v>
          </cell>
          <cell r="U970">
            <v>8000</v>
          </cell>
        </row>
        <row r="971">
          <cell r="B971">
            <v>3</v>
          </cell>
          <cell r="U971">
            <v>5000</v>
          </cell>
        </row>
        <row r="972">
          <cell r="B972">
            <v>3</v>
          </cell>
          <cell r="U972">
            <v>5000</v>
          </cell>
        </row>
        <row r="973">
          <cell r="B973">
            <v>3</v>
          </cell>
          <cell r="U973">
            <v>45606.48</v>
          </cell>
        </row>
        <row r="974">
          <cell r="B974">
            <v>3</v>
          </cell>
          <cell r="U974">
            <v>130000</v>
          </cell>
        </row>
        <row r="975">
          <cell r="B975">
            <v>3</v>
          </cell>
          <cell r="U975">
            <v>0</v>
          </cell>
        </row>
        <row r="976">
          <cell r="B976">
            <v>3</v>
          </cell>
          <cell r="U976">
            <v>40000</v>
          </cell>
        </row>
        <row r="977">
          <cell r="B977">
            <v>3</v>
          </cell>
          <cell r="U977">
            <v>300000</v>
          </cell>
        </row>
        <row r="978">
          <cell r="B978">
            <v>3</v>
          </cell>
          <cell r="U978">
            <v>6000</v>
          </cell>
        </row>
        <row r="979">
          <cell r="B979">
            <v>3</v>
          </cell>
          <cell r="U979">
            <v>150000</v>
          </cell>
        </row>
        <row r="980">
          <cell r="B980">
            <v>3</v>
          </cell>
          <cell r="U980">
            <v>250000</v>
          </cell>
        </row>
        <row r="981">
          <cell r="B981">
            <v>3</v>
          </cell>
          <cell r="U981">
            <v>21000</v>
          </cell>
        </row>
        <row r="982">
          <cell r="B982">
            <v>3</v>
          </cell>
          <cell r="U982">
            <v>1000</v>
          </cell>
        </row>
        <row r="983">
          <cell r="B983">
            <v>3</v>
          </cell>
          <cell r="U983">
            <v>0</v>
          </cell>
        </row>
        <row r="984">
          <cell r="B984">
            <v>3</v>
          </cell>
          <cell r="U984">
            <v>100000</v>
          </cell>
        </row>
        <row r="985">
          <cell r="B985">
            <v>3</v>
          </cell>
          <cell r="U985">
            <v>19900</v>
          </cell>
        </row>
        <row r="986">
          <cell r="B986">
            <v>3</v>
          </cell>
          <cell r="U986">
            <v>19900</v>
          </cell>
        </row>
        <row r="987">
          <cell r="B987">
            <v>3</v>
          </cell>
          <cell r="U987">
            <v>116000</v>
          </cell>
        </row>
        <row r="988">
          <cell r="B988">
            <v>3</v>
          </cell>
          <cell r="U988">
            <v>19900</v>
          </cell>
        </row>
        <row r="989">
          <cell r="B989">
            <v>3</v>
          </cell>
          <cell r="U989">
            <v>150000</v>
          </cell>
        </row>
        <row r="990">
          <cell r="B990">
            <v>3</v>
          </cell>
          <cell r="U990">
            <v>800000</v>
          </cell>
        </row>
        <row r="991">
          <cell r="B991">
            <v>3</v>
          </cell>
          <cell r="U991">
            <v>100000</v>
          </cell>
        </row>
        <row r="992">
          <cell r="B992">
            <v>3</v>
          </cell>
          <cell r="U992">
            <v>10000</v>
          </cell>
        </row>
        <row r="993">
          <cell r="B993">
            <v>3</v>
          </cell>
          <cell r="U993">
            <v>2450582.2799999998</v>
          </cell>
        </row>
        <row r="994">
          <cell r="B994">
            <v>3</v>
          </cell>
          <cell r="U994">
            <v>2450582.2799999998</v>
          </cell>
        </row>
        <row r="995">
          <cell r="B995">
            <v>3</v>
          </cell>
          <cell r="U995">
            <v>838793.28</v>
          </cell>
        </row>
        <row r="996">
          <cell r="B996">
            <v>3</v>
          </cell>
          <cell r="U996">
            <v>328320</v>
          </cell>
        </row>
        <row r="997">
          <cell r="B997">
            <v>3</v>
          </cell>
          <cell r="U997">
            <v>135526.79999999999</v>
          </cell>
        </row>
        <row r="998">
          <cell r="B998">
            <v>3</v>
          </cell>
          <cell r="U998">
            <v>1433161.68</v>
          </cell>
        </row>
        <row r="999">
          <cell r="B999">
            <v>3</v>
          </cell>
          <cell r="U999">
            <v>32933.760000000002</v>
          </cell>
        </row>
        <row r="1000">
          <cell r="B1000">
            <v>3</v>
          </cell>
          <cell r="U1000">
            <v>240000</v>
          </cell>
        </row>
        <row r="1001">
          <cell r="B1001">
            <v>3</v>
          </cell>
          <cell r="U1001">
            <v>816000</v>
          </cell>
        </row>
        <row r="1002">
          <cell r="B1002">
            <v>3</v>
          </cell>
          <cell r="U1002">
            <v>168000</v>
          </cell>
        </row>
        <row r="1003">
          <cell r="B1003">
            <v>3</v>
          </cell>
          <cell r="U1003">
            <v>115200</v>
          </cell>
        </row>
        <row r="1004">
          <cell r="B1004">
            <v>3</v>
          </cell>
          <cell r="U1004">
            <v>136143.48000000001</v>
          </cell>
        </row>
        <row r="1005">
          <cell r="B1005">
            <v>3</v>
          </cell>
          <cell r="U1005">
            <v>10080</v>
          </cell>
        </row>
        <row r="1006">
          <cell r="B1006">
            <v>3</v>
          </cell>
          <cell r="U1006">
            <v>255000</v>
          </cell>
        </row>
        <row r="1007">
          <cell r="B1007">
            <v>3</v>
          </cell>
          <cell r="U1007">
            <v>138720</v>
          </cell>
        </row>
        <row r="1008">
          <cell r="B1008">
            <v>3</v>
          </cell>
          <cell r="U1008">
            <v>138720</v>
          </cell>
        </row>
        <row r="1009">
          <cell r="B1009">
            <v>3</v>
          </cell>
          <cell r="U1009">
            <v>25500</v>
          </cell>
        </row>
        <row r="1010">
          <cell r="B1010">
            <v>3</v>
          </cell>
          <cell r="U1010">
            <v>76800</v>
          </cell>
        </row>
        <row r="1011">
          <cell r="B1011">
            <v>3</v>
          </cell>
          <cell r="U1011">
            <v>15600</v>
          </cell>
        </row>
        <row r="1012">
          <cell r="B1012">
            <v>3</v>
          </cell>
          <cell r="U1012">
            <v>37400</v>
          </cell>
        </row>
        <row r="1013">
          <cell r="B1013">
            <v>3</v>
          </cell>
          <cell r="U1013">
            <v>3000</v>
          </cell>
        </row>
        <row r="1014">
          <cell r="B1014">
            <v>3</v>
          </cell>
          <cell r="U1014">
            <v>96000</v>
          </cell>
        </row>
        <row r="1015">
          <cell r="B1015">
            <v>3</v>
          </cell>
          <cell r="U1015">
            <v>6000</v>
          </cell>
        </row>
        <row r="1016">
          <cell r="B1016">
            <v>3</v>
          </cell>
          <cell r="U1016">
            <v>600</v>
          </cell>
        </row>
        <row r="1017">
          <cell r="B1017">
            <v>3</v>
          </cell>
          <cell r="U1017">
            <v>500</v>
          </cell>
        </row>
        <row r="1018">
          <cell r="B1018">
            <v>3</v>
          </cell>
          <cell r="U1018">
            <v>24100</v>
          </cell>
        </row>
        <row r="1019">
          <cell r="B1019">
            <v>3</v>
          </cell>
          <cell r="U1019">
            <v>24100</v>
          </cell>
        </row>
        <row r="1020">
          <cell r="B1020">
            <v>3</v>
          </cell>
          <cell r="U1020">
            <v>173000</v>
          </cell>
        </row>
        <row r="1021">
          <cell r="B1021">
            <v>3</v>
          </cell>
          <cell r="U1021">
            <v>24100</v>
          </cell>
        </row>
        <row r="1022">
          <cell r="B1022">
            <v>3</v>
          </cell>
          <cell r="U1022">
            <v>1440237.96</v>
          </cell>
        </row>
        <row r="1023">
          <cell r="B1023">
            <v>3</v>
          </cell>
          <cell r="U1023">
            <v>1440237.96</v>
          </cell>
        </row>
        <row r="1024">
          <cell r="B1024">
            <v>3</v>
          </cell>
          <cell r="U1024">
            <v>921545.4</v>
          </cell>
        </row>
        <row r="1025">
          <cell r="B1025">
            <v>3</v>
          </cell>
          <cell r="U1025">
            <v>226553.76</v>
          </cell>
        </row>
        <row r="1026">
          <cell r="B1026">
            <v>3</v>
          </cell>
          <cell r="U1026">
            <v>138240</v>
          </cell>
        </row>
        <row r="1027">
          <cell r="B1027">
            <v>3</v>
          </cell>
          <cell r="U1027">
            <v>95119.08</v>
          </cell>
        </row>
        <row r="1028">
          <cell r="B1028">
            <v>3</v>
          </cell>
          <cell r="U1028">
            <v>932595.96</v>
          </cell>
        </row>
        <row r="1029">
          <cell r="B1029">
            <v>3</v>
          </cell>
          <cell r="U1029">
            <v>83564.160000000003</v>
          </cell>
        </row>
        <row r="1030">
          <cell r="B1030">
            <v>3</v>
          </cell>
          <cell r="U1030">
            <v>156000</v>
          </cell>
        </row>
        <row r="1031">
          <cell r="B1031">
            <v>3</v>
          </cell>
          <cell r="U1031">
            <v>516000</v>
          </cell>
        </row>
        <row r="1032">
          <cell r="B1032">
            <v>3</v>
          </cell>
          <cell r="U1032">
            <v>120000</v>
          </cell>
        </row>
        <row r="1033">
          <cell r="B1033">
            <v>3</v>
          </cell>
          <cell r="U1033">
            <v>96000</v>
          </cell>
        </row>
        <row r="1034">
          <cell r="B1034">
            <v>3</v>
          </cell>
          <cell r="U1034">
            <v>80013.240000000005</v>
          </cell>
        </row>
        <row r="1035">
          <cell r="B1035">
            <v>3</v>
          </cell>
          <cell r="U1035">
            <v>12600</v>
          </cell>
        </row>
        <row r="1036">
          <cell r="B1036">
            <v>3</v>
          </cell>
          <cell r="U1036">
            <v>15000</v>
          </cell>
        </row>
        <row r="1037">
          <cell r="B1037">
            <v>3</v>
          </cell>
          <cell r="U1037">
            <v>90000</v>
          </cell>
        </row>
        <row r="1038">
          <cell r="B1038">
            <v>3</v>
          </cell>
          <cell r="U1038">
            <v>89760</v>
          </cell>
        </row>
        <row r="1039">
          <cell r="B1039">
            <v>3</v>
          </cell>
          <cell r="U1039">
            <v>89760</v>
          </cell>
        </row>
        <row r="1040">
          <cell r="B1040">
            <v>3</v>
          </cell>
          <cell r="U1040">
            <v>10000</v>
          </cell>
        </row>
        <row r="1041">
          <cell r="B1041">
            <v>3</v>
          </cell>
          <cell r="U1041">
            <v>64000</v>
          </cell>
        </row>
        <row r="1042">
          <cell r="B1042">
            <v>3</v>
          </cell>
          <cell r="U1042">
            <v>46800</v>
          </cell>
        </row>
        <row r="1043">
          <cell r="B1043">
            <v>3</v>
          </cell>
          <cell r="U1043">
            <v>13200</v>
          </cell>
        </row>
        <row r="1044">
          <cell r="B1044">
            <v>3</v>
          </cell>
          <cell r="U1044">
            <v>6000</v>
          </cell>
        </row>
        <row r="1045">
          <cell r="B1045">
            <v>3</v>
          </cell>
          <cell r="U1045">
            <v>144000</v>
          </cell>
        </row>
        <row r="1046">
          <cell r="B1046">
            <v>3</v>
          </cell>
          <cell r="U1046">
            <v>10000</v>
          </cell>
        </row>
        <row r="1047">
          <cell r="B1047">
            <v>3</v>
          </cell>
          <cell r="U1047">
            <v>0</v>
          </cell>
        </row>
        <row r="1048">
          <cell r="B1048">
            <v>3</v>
          </cell>
          <cell r="U1048">
            <v>15000</v>
          </cell>
        </row>
        <row r="1049">
          <cell r="B1049">
            <v>3</v>
          </cell>
          <cell r="U1049">
            <v>100000</v>
          </cell>
        </row>
        <row r="1050">
          <cell r="B1050">
            <v>3</v>
          </cell>
          <cell r="U1050">
            <v>0</v>
          </cell>
        </row>
        <row r="1051">
          <cell r="B1051">
            <v>3</v>
          </cell>
          <cell r="U1051">
            <v>10000</v>
          </cell>
        </row>
        <row r="1052">
          <cell r="B1052">
            <v>3</v>
          </cell>
          <cell r="U1052">
            <v>25358.04</v>
          </cell>
        </row>
        <row r="1053">
          <cell r="B1053">
            <v>3</v>
          </cell>
          <cell r="U1053">
            <v>12005.88</v>
          </cell>
        </row>
        <row r="1054">
          <cell r="B1054">
            <v>3</v>
          </cell>
          <cell r="U1054">
            <v>6000</v>
          </cell>
        </row>
        <row r="1055">
          <cell r="B1055">
            <v>3</v>
          </cell>
          <cell r="U1055">
            <v>146000</v>
          </cell>
        </row>
        <row r="1056">
          <cell r="B1056">
            <v>3</v>
          </cell>
          <cell r="U1056">
            <v>18600</v>
          </cell>
        </row>
        <row r="1057">
          <cell r="B1057">
            <v>3</v>
          </cell>
          <cell r="U1057">
            <v>18600</v>
          </cell>
        </row>
        <row r="1058">
          <cell r="B1058">
            <v>3</v>
          </cell>
          <cell r="U1058">
            <v>138000</v>
          </cell>
        </row>
        <row r="1059">
          <cell r="B1059">
            <v>3</v>
          </cell>
          <cell r="U1059">
            <v>18600</v>
          </cell>
        </row>
        <row r="1060">
          <cell r="B1060">
            <v>3</v>
          </cell>
          <cell r="U1060">
            <v>6040975.0800000001</v>
          </cell>
        </row>
        <row r="1061">
          <cell r="B1061">
            <v>3</v>
          </cell>
          <cell r="U1061">
            <v>6040975.0800000001</v>
          </cell>
        </row>
        <row r="1062">
          <cell r="B1062">
            <v>3</v>
          </cell>
          <cell r="U1062">
            <v>214147.20000000001</v>
          </cell>
        </row>
        <row r="1063">
          <cell r="B1063">
            <v>3</v>
          </cell>
          <cell r="U1063">
            <v>1336287.72</v>
          </cell>
        </row>
        <row r="1064">
          <cell r="B1064">
            <v>3</v>
          </cell>
          <cell r="U1064">
            <v>129365.4</v>
          </cell>
        </row>
        <row r="1065">
          <cell r="B1065">
            <v>3</v>
          </cell>
          <cell r="U1065">
            <v>1175040</v>
          </cell>
        </row>
        <row r="1066">
          <cell r="B1066">
            <v>3</v>
          </cell>
          <cell r="U1066">
            <v>325780.2</v>
          </cell>
        </row>
        <row r="1067">
          <cell r="B1067">
            <v>3</v>
          </cell>
          <cell r="U1067">
            <v>3463478.64</v>
          </cell>
        </row>
        <row r="1068">
          <cell r="B1068">
            <v>3</v>
          </cell>
          <cell r="U1068">
            <v>260266.08</v>
          </cell>
        </row>
        <row r="1069">
          <cell r="B1069">
            <v>3</v>
          </cell>
          <cell r="U1069">
            <v>576000</v>
          </cell>
        </row>
        <row r="1070">
          <cell r="B1070">
            <v>3</v>
          </cell>
          <cell r="U1070">
            <v>1992000</v>
          </cell>
        </row>
        <row r="1071">
          <cell r="B1071">
            <v>3</v>
          </cell>
          <cell r="U1071">
            <v>156000</v>
          </cell>
        </row>
        <row r="1072">
          <cell r="B1072">
            <v>3</v>
          </cell>
          <cell r="U1072">
            <v>297600</v>
          </cell>
        </row>
        <row r="1073">
          <cell r="B1073">
            <v>3</v>
          </cell>
          <cell r="U1073">
            <v>335609.76</v>
          </cell>
        </row>
        <row r="1074">
          <cell r="B1074">
            <v>3</v>
          </cell>
          <cell r="U1074">
            <v>37320</v>
          </cell>
        </row>
        <row r="1075">
          <cell r="B1075">
            <v>3</v>
          </cell>
          <cell r="U1075">
            <v>15000</v>
          </cell>
        </row>
        <row r="1076">
          <cell r="B1076">
            <v>3</v>
          </cell>
          <cell r="U1076">
            <v>349000</v>
          </cell>
        </row>
        <row r="1077">
          <cell r="B1077">
            <v>3</v>
          </cell>
          <cell r="U1077">
            <v>416160</v>
          </cell>
        </row>
        <row r="1078">
          <cell r="B1078">
            <v>3</v>
          </cell>
          <cell r="U1078">
            <v>33600</v>
          </cell>
        </row>
        <row r="1079">
          <cell r="B1079">
            <v>3</v>
          </cell>
          <cell r="U1079">
            <v>416160</v>
          </cell>
        </row>
        <row r="1080">
          <cell r="B1080">
            <v>3</v>
          </cell>
          <cell r="U1080">
            <v>13500</v>
          </cell>
        </row>
        <row r="1081">
          <cell r="B1081">
            <v>3</v>
          </cell>
          <cell r="U1081">
            <v>198400</v>
          </cell>
        </row>
        <row r="1082">
          <cell r="B1082">
            <v>3</v>
          </cell>
          <cell r="U1082">
            <v>109200</v>
          </cell>
        </row>
        <row r="1083">
          <cell r="B1083">
            <v>3</v>
          </cell>
          <cell r="U1083">
            <v>83600</v>
          </cell>
        </row>
        <row r="1084">
          <cell r="B1084">
            <v>3</v>
          </cell>
          <cell r="U1084">
            <v>6000</v>
          </cell>
        </row>
        <row r="1085">
          <cell r="B1085">
            <v>3</v>
          </cell>
          <cell r="U1085">
            <v>624000</v>
          </cell>
        </row>
        <row r="1086">
          <cell r="B1086">
            <v>3</v>
          </cell>
          <cell r="U1086">
            <v>11000</v>
          </cell>
        </row>
        <row r="1087">
          <cell r="B1087">
            <v>3</v>
          </cell>
          <cell r="U1087">
            <v>13500</v>
          </cell>
        </row>
        <row r="1088">
          <cell r="B1088">
            <v>3</v>
          </cell>
          <cell r="U1088">
            <v>6000</v>
          </cell>
        </row>
        <row r="1089">
          <cell r="B1089">
            <v>3</v>
          </cell>
          <cell r="U1089">
            <v>80000</v>
          </cell>
        </row>
        <row r="1090">
          <cell r="B1090">
            <v>3</v>
          </cell>
          <cell r="U1090">
            <v>38000</v>
          </cell>
        </row>
        <row r="1091">
          <cell r="B1091">
            <v>3</v>
          </cell>
          <cell r="U1091">
            <v>25116</v>
          </cell>
        </row>
        <row r="1092">
          <cell r="B1092">
            <v>3</v>
          </cell>
          <cell r="U1092">
            <v>7292.28</v>
          </cell>
        </row>
        <row r="1093">
          <cell r="B1093">
            <v>3</v>
          </cell>
          <cell r="U1093">
            <v>6000</v>
          </cell>
        </row>
        <row r="1094">
          <cell r="B1094">
            <v>3</v>
          </cell>
          <cell r="U1094">
            <v>335000</v>
          </cell>
        </row>
        <row r="1095">
          <cell r="B1095">
            <v>3</v>
          </cell>
          <cell r="U1095">
            <v>59500</v>
          </cell>
        </row>
        <row r="1096">
          <cell r="B1096">
            <v>3</v>
          </cell>
          <cell r="U1096">
            <v>59500</v>
          </cell>
        </row>
        <row r="1097">
          <cell r="B1097">
            <v>3</v>
          </cell>
          <cell r="U1097">
            <v>379000</v>
          </cell>
        </row>
        <row r="1098">
          <cell r="B1098">
            <v>3</v>
          </cell>
          <cell r="U1098">
            <v>59500</v>
          </cell>
        </row>
        <row r="1099">
          <cell r="B1099">
            <v>3</v>
          </cell>
          <cell r="U1099">
            <v>1882165.2</v>
          </cell>
        </row>
        <row r="1100">
          <cell r="B1100">
            <v>3</v>
          </cell>
          <cell r="U1100">
            <v>1882165.2</v>
          </cell>
        </row>
        <row r="1101">
          <cell r="B1101">
            <v>3</v>
          </cell>
          <cell r="U1101">
            <v>254504.64</v>
          </cell>
        </row>
        <row r="1102">
          <cell r="B1102">
            <v>3</v>
          </cell>
          <cell r="U1102">
            <v>458644.08</v>
          </cell>
        </row>
        <row r="1103">
          <cell r="B1103">
            <v>3</v>
          </cell>
          <cell r="U1103">
            <v>226553.76</v>
          </cell>
        </row>
        <row r="1104">
          <cell r="B1104">
            <v>3</v>
          </cell>
          <cell r="U1104">
            <v>270720</v>
          </cell>
        </row>
        <row r="1105">
          <cell r="B1105">
            <v>3</v>
          </cell>
          <cell r="U1105">
            <v>111067.44</v>
          </cell>
        </row>
        <row r="1106">
          <cell r="B1106">
            <v>3</v>
          </cell>
          <cell r="U1106">
            <v>1131102.6000000001</v>
          </cell>
        </row>
        <row r="1107">
          <cell r="B1107">
            <v>3</v>
          </cell>
          <cell r="U1107">
            <v>184602.72</v>
          </cell>
        </row>
        <row r="1108">
          <cell r="B1108">
            <v>3</v>
          </cell>
          <cell r="U1108">
            <v>192000</v>
          </cell>
        </row>
        <row r="1109">
          <cell r="B1109">
            <v>3</v>
          </cell>
          <cell r="U1109">
            <v>624000</v>
          </cell>
        </row>
        <row r="1110">
          <cell r="B1110">
            <v>3</v>
          </cell>
          <cell r="U1110">
            <v>48000</v>
          </cell>
        </row>
        <row r="1111">
          <cell r="B1111">
            <v>3</v>
          </cell>
          <cell r="U1111">
            <v>105600</v>
          </cell>
        </row>
        <row r="1112">
          <cell r="B1112">
            <v>3</v>
          </cell>
          <cell r="U1112">
            <v>104564.76</v>
          </cell>
        </row>
        <row r="1113">
          <cell r="B1113">
            <v>3</v>
          </cell>
          <cell r="U1113">
            <v>13800</v>
          </cell>
        </row>
        <row r="1114">
          <cell r="B1114">
            <v>3</v>
          </cell>
          <cell r="U1114">
            <v>15000</v>
          </cell>
        </row>
        <row r="1115">
          <cell r="B1115">
            <v>3</v>
          </cell>
          <cell r="U1115">
            <v>145000</v>
          </cell>
        </row>
        <row r="1116">
          <cell r="B1116">
            <v>3</v>
          </cell>
          <cell r="U1116">
            <v>130560</v>
          </cell>
        </row>
        <row r="1117">
          <cell r="B1117">
            <v>3</v>
          </cell>
          <cell r="U1117">
            <v>130560</v>
          </cell>
        </row>
        <row r="1118">
          <cell r="B1118">
            <v>3</v>
          </cell>
          <cell r="U1118">
            <v>19000</v>
          </cell>
        </row>
        <row r="1119">
          <cell r="B1119">
            <v>3</v>
          </cell>
          <cell r="U1119">
            <v>70400</v>
          </cell>
        </row>
        <row r="1120">
          <cell r="B1120">
            <v>3</v>
          </cell>
          <cell r="U1120">
            <v>36400</v>
          </cell>
        </row>
        <row r="1121">
          <cell r="B1121">
            <v>3</v>
          </cell>
          <cell r="U1121">
            <v>28600</v>
          </cell>
        </row>
        <row r="1122">
          <cell r="B1122">
            <v>3</v>
          </cell>
          <cell r="U1122">
            <v>6000</v>
          </cell>
        </row>
        <row r="1123">
          <cell r="B1123">
            <v>3</v>
          </cell>
          <cell r="U1123">
            <v>144000</v>
          </cell>
        </row>
        <row r="1124">
          <cell r="B1124">
            <v>3</v>
          </cell>
          <cell r="U1124">
            <v>10000</v>
          </cell>
        </row>
        <row r="1125">
          <cell r="B1125">
            <v>3</v>
          </cell>
          <cell r="U1125">
            <v>10500</v>
          </cell>
        </row>
        <row r="1126">
          <cell r="B1126">
            <v>3</v>
          </cell>
          <cell r="U1126">
            <v>0</v>
          </cell>
        </row>
        <row r="1127">
          <cell r="B1127">
            <v>3</v>
          </cell>
          <cell r="U1127">
            <v>0</v>
          </cell>
        </row>
        <row r="1128">
          <cell r="B1128">
            <v>3</v>
          </cell>
          <cell r="U1128">
            <v>0</v>
          </cell>
        </row>
        <row r="1129">
          <cell r="B1129">
            <v>3</v>
          </cell>
          <cell r="U1129">
            <v>40000</v>
          </cell>
        </row>
        <row r="1130">
          <cell r="B1130">
            <v>3</v>
          </cell>
          <cell r="U1130">
            <v>0</v>
          </cell>
        </row>
        <row r="1131">
          <cell r="B1131">
            <v>3</v>
          </cell>
          <cell r="U1131">
            <v>22000</v>
          </cell>
        </row>
        <row r="1132">
          <cell r="B1132">
            <v>3</v>
          </cell>
          <cell r="U1132">
            <v>0</v>
          </cell>
        </row>
        <row r="1133">
          <cell r="B1133">
            <v>3</v>
          </cell>
          <cell r="U1133">
            <v>15110.52</v>
          </cell>
        </row>
        <row r="1134">
          <cell r="B1134">
            <v>3</v>
          </cell>
          <cell r="U1134">
            <v>8903.2800000000007</v>
          </cell>
        </row>
        <row r="1135">
          <cell r="B1135">
            <v>3</v>
          </cell>
          <cell r="U1135">
            <v>6000</v>
          </cell>
        </row>
        <row r="1136">
          <cell r="B1136">
            <v>3</v>
          </cell>
          <cell r="U1136">
            <v>154000</v>
          </cell>
        </row>
        <row r="1137">
          <cell r="B1137">
            <v>3</v>
          </cell>
          <cell r="U1137">
            <v>18450</v>
          </cell>
        </row>
        <row r="1138">
          <cell r="B1138">
            <v>3</v>
          </cell>
          <cell r="U1138">
            <v>18450</v>
          </cell>
        </row>
        <row r="1139">
          <cell r="B1139">
            <v>3</v>
          </cell>
          <cell r="U1139">
            <v>163000</v>
          </cell>
        </row>
        <row r="1140">
          <cell r="B1140">
            <v>3</v>
          </cell>
          <cell r="U1140">
            <v>18450</v>
          </cell>
        </row>
        <row r="1141">
          <cell r="B1141">
            <v>3</v>
          </cell>
          <cell r="U1141">
            <v>2010503.28</v>
          </cell>
        </row>
        <row r="1142">
          <cell r="B1142">
            <v>3</v>
          </cell>
          <cell r="U1142">
            <v>2010503.28</v>
          </cell>
        </row>
        <row r="1143">
          <cell r="B1143">
            <v>3</v>
          </cell>
          <cell r="U1143">
            <v>220570.08</v>
          </cell>
        </row>
        <row r="1144">
          <cell r="B1144">
            <v>3</v>
          </cell>
          <cell r="U1144">
            <v>861794.64</v>
          </cell>
        </row>
        <row r="1145">
          <cell r="B1145">
            <v>3</v>
          </cell>
          <cell r="U1145">
            <v>328320</v>
          </cell>
        </row>
        <row r="1146">
          <cell r="B1146">
            <v>3</v>
          </cell>
          <cell r="U1146">
            <v>120496.32000000001</v>
          </cell>
        </row>
        <row r="1147">
          <cell r="B1147">
            <v>3</v>
          </cell>
          <cell r="U1147">
            <v>1241493.1200000001</v>
          </cell>
        </row>
        <row r="1148">
          <cell r="B1148">
            <v>3</v>
          </cell>
          <cell r="U1148">
            <v>97120.8</v>
          </cell>
        </row>
        <row r="1149">
          <cell r="B1149">
            <v>3</v>
          </cell>
          <cell r="U1149">
            <v>192000</v>
          </cell>
        </row>
        <row r="1150">
          <cell r="B1150">
            <v>3</v>
          </cell>
          <cell r="U1150">
            <v>708000</v>
          </cell>
        </row>
        <row r="1151">
          <cell r="B1151">
            <v>3</v>
          </cell>
          <cell r="U1151">
            <v>88800</v>
          </cell>
        </row>
        <row r="1152">
          <cell r="B1152">
            <v>3</v>
          </cell>
          <cell r="U1152">
            <v>100800</v>
          </cell>
        </row>
        <row r="1153">
          <cell r="B1153">
            <v>3</v>
          </cell>
          <cell r="U1153">
            <v>111694.68</v>
          </cell>
        </row>
        <row r="1154">
          <cell r="B1154">
            <v>3</v>
          </cell>
          <cell r="U1154">
            <v>12600</v>
          </cell>
        </row>
        <row r="1155">
          <cell r="B1155">
            <v>3</v>
          </cell>
          <cell r="U1155">
            <v>15000</v>
          </cell>
        </row>
        <row r="1156">
          <cell r="B1156">
            <v>3</v>
          </cell>
          <cell r="U1156">
            <v>149000</v>
          </cell>
        </row>
        <row r="1157">
          <cell r="B1157">
            <v>3</v>
          </cell>
          <cell r="U1157">
            <v>114240</v>
          </cell>
        </row>
        <row r="1158">
          <cell r="B1158">
            <v>3</v>
          </cell>
          <cell r="U1158">
            <v>114240</v>
          </cell>
        </row>
        <row r="1159">
          <cell r="B1159">
            <v>3</v>
          </cell>
          <cell r="U1159">
            <v>5500</v>
          </cell>
        </row>
        <row r="1160">
          <cell r="B1160">
            <v>3</v>
          </cell>
          <cell r="U1160">
            <v>67200</v>
          </cell>
        </row>
        <row r="1161">
          <cell r="B1161">
            <v>3</v>
          </cell>
          <cell r="U1161">
            <v>41600</v>
          </cell>
        </row>
        <row r="1162">
          <cell r="B1162">
            <v>3</v>
          </cell>
          <cell r="U1162">
            <v>24200</v>
          </cell>
        </row>
        <row r="1163">
          <cell r="B1163">
            <v>3</v>
          </cell>
          <cell r="U1163">
            <v>6000</v>
          </cell>
        </row>
        <row r="1164">
          <cell r="B1164">
            <v>3</v>
          </cell>
          <cell r="U1164">
            <v>192000</v>
          </cell>
        </row>
        <row r="1165">
          <cell r="B1165">
            <v>3</v>
          </cell>
          <cell r="U1165">
            <v>6000</v>
          </cell>
        </row>
        <row r="1166">
          <cell r="B1166">
            <v>3</v>
          </cell>
          <cell r="U1166">
            <v>7000</v>
          </cell>
        </row>
        <row r="1167">
          <cell r="B1167">
            <v>3</v>
          </cell>
          <cell r="U1167">
            <v>0</v>
          </cell>
        </row>
        <row r="1168">
          <cell r="B1168">
            <v>3</v>
          </cell>
          <cell r="U1168">
            <v>2000</v>
          </cell>
        </row>
        <row r="1169">
          <cell r="B1169">
            <v>3</v>
          </cell>
          <cell r="U1169">
            <v>0</v>
          </cell>
        </row>
        <row r="1170">
          <cell r="B1170">
            <v>3</v>
          </cell>
          <cell r="U1170">
            <v>7320</v>
          </cell>
        </row>
        <row r="1171">
          <cell r="B1171">
            <v>3</v>
          </cell>
          <cell r="U1171">
            <v>4485.6000000000004</v>
          </cell>
        </row>
        <row r="1172">
          <cell r="B1172">
            <v>3</v>
          </cell>
          <cell r="U1172">
            <v>360000</v>
          </cell>
        </row>
        <row r="1173">
          <cell r="B1173">
            <v>3</v>
          </cell>
          <cell r="U1173">
            <v>140000</v>
          </cell>
        </row>
        <row r="1174">
          <cell r="B1174">
            <v>3</v>
          </cell>
          <cell r="U1174">
            <v>19900</v>
          </cell>
        </row>
        <row r="1175">
          <cell r="B1175">
            <v>3</v>
          </cell>
          <cell r="U1175">
            <v>19900</v>
          </cell>
        </row>
        <row r="1176">
          <cell r="B1176">
            <v>3</v>
          </cell>
          <cell r="U1176">
            <v>163000</v>
          </cell>
        </row>
        <row r="1177">
          <cell r="B1177">
            <v>3</v>
          </cell>
          <cell r="U1177">
            <v>19900</v>
          </cell>
        </row>
        <row r="1178">
          <cell r="B1178">
            <v>3</v>
          </cell>
          <cell r="U1178">
            <v>399206.52</v>
          </cell>
        </row>
        <row r="1179">
          <cell r="B1179">
            <v>3</v>
          </cell>
          <cell r="U1179">
            <v>399206.52</v>
          </cell>
        </row>
        <row r="1180">
          <cell r="B1180">
            <v>3</v>
          </cell>
          <cell r="U1180">
            <v>254500.68</v>
          </cell>
        </row>
        <row r="1181">
          <cell r="B1181">
            <v>3</v>
          </cell>
          <cell r="U1181">
            <v>519121.32</v>
          </cell>
        </row>
        <row r="1182">
          <cell r="B1182">
            <v>3</v>
          </cell>
          <cell r="U1182">
            <v>0</v>
          </cell>
        </row>
        <row r="1183">
          <cell r="B1183">
            <v>3</v>
          </cell>
          <cell r="U1183">
            <v>51840</v>
          </cell>
        </row>
        <row r="1184">
          <cell r="B1184">
            <v>3</v>
          </cell>
          <cell r="U1184">
            <v>37117.440000000002</v>
          </cell>
        </row>
        <row r="1185">
          <cell r="B1185">
            <v>3</v>
          </cell>
          <cell r="U1185">
            <v>339629.28</v>
          </cell>
        </row>
        <row r="1186">
          <cell r="B1186">
            <v>3</v>
          </cell>
          <cell r="U1186">
            <v>162042.72</v>
          </cell>
        </row>
        <row r="1187">
          <cell r="B1187">
            <v>3</v>
          </cell>
          <cell r="U1187">
            <v>72000</v>
          </cell>
        </row>
        <row r="1188">
          <cell r="B1188">
            <v>3</v>
          </cell>
          <cell r="U1188">
            <v>144000</v>
          </cell>
        </row>
        <row r="1189">
          <cell r="B1189">
            <v>3</v>
          </cell>
          <cell r="U1189">
            <v>14400</v>
          </cell>
        </row>
        <row r="1190">
          <cell r="B1190">
            <v>3</v>
          </cell>
          <cell r="U1190">
            <v>30000</v>
          </cell>
        </row>
        <row r="1191">
          <cell r="B1191">
            <v>3</v>
          </cell>
          <cell r="U1191">
            <v>22178.16</v>
          </cell>
        </row>
        <row r="1192">
          <cell r="B1192">
            <v>3</v>
          </cell>
          <cell r="U1192">
            <v>3360</v>
          </cell>
        </row>
        <row r="1193">
          <cell r="B1193">
            <v>3</v>
          </cell>
          <cell r="U1193">
            <v>15000</v>
          </cell>
        </row>
        <row r="1194">
          <cell r="B1194">
            <v>3</v>
          </cell>
          <cell r="U1194">
            <v>45000</v>
          </cell>
        </row>
        <row r="1195">
          <cell r="B1195">
            <v>3</v>
          </cell>
          <cell r="U1195">
            <v>16320</v>
          </cell>
        </row>
        <row r="1196">
          <cell r="B1196">
            <v>3</v>
          </cell>
          <cell r="U1196">
            <v>16320</v>
          </cell>
        </row>
        <row r="1197">
          <cell r="B1197">
            <v>3</v>
          </cell>
          <cell r="U1197">
            <v>19200</v>
          </cell>
        </row>
        <row r="1198">
          <cell r="B1198">
            <v>3</v>
          </cell>
          <cell r="U1198">
            <v>20800</v>
          </cell>
        </row>
        <row r="1199">
          <cell r="B1199">
            <v>3</v>
          </cell>
          <cell r="U1199">
            <v>4400</v>
          </cell>
        </row>
        <row r="1200">
          <cell r="B1200">
            <v>3</v>
          </cell>
          <cell r="U1200">
            <v>24000</v>
          </cell>
        </row>
        <row r="1201">
          <cell r="B1201">
            <v>3</v>
          </cell>
          <cell r="U1201">
            <v>3000</v>
          </cell>
        </row>
        <row r="1202">
          <cell r="B1202">
            <v>3</v>
          </cell>
          <cell r="U1202">
            <v>0</v>
          </cell>
        </row>
        <row r="1203">
          <cell r="B1203">
            <v>3</v>
          </cell>
          <cell r="U1203">
            <v>35000</v>
          </cell>
        </row>
        <row r="1204">
          <cell r="B1204">
            <v>3</v>
          </cell>
          <cell r="U1204">
            <v>12000</v>
          </cell>
        </row>
        <row r="1205">
          <cell r="B1205">
            <v>3</v>
          </cell>
          <cell r="U1205">
            <v>26000</v>
          </cell>
        </row>
        <row r="1206">
          <cell r="B1206">
            <v>3</v>
          </cell>
          <cell r="U1206">
            <v>9000</v>
          </cell>
        </row>
        <row r="1207">
          <cell r="B1207">
            <v>3</v>
          </cell>
          <cell r="U1207">
            <v>9000</v>
          </cell>
        </row>
        <row r="1208">
          <cell r="B1208">
            <v>3</v>
          </cell>
          <cell r="U1208">
            <v>96000</v>
          </cell>
        </row>
        <row r="1209">
          <cell r="B1209">
            <v>3</v>
          </cell>
          <cell r="U1209">
            <v>9000</v>
          </cell>
        </row>
        <row r="1210">
          <cell r="B1210">
            <v>3</v>
          </cell>
          <cell r="U1210">
            <v>1424825.4</v>
          </cell>
        </row>
        <row r="1211">
          <cell r="B1211">
            <v>3</v>
          </cell>
          <cell r="U1211">
            <v>1424825.4</v>
          </cell>
        </row>
        <row r="1212">
          <cell r="B1212">
            <v>3</v>
          </cell>
          <cell r="U1212">
            <v>220570.08</v>
          </cell>
        </row>
        <row r="1213">
          <cell r="B1213">
            <v>3</v>
          </cell>
          <cell r="U1213">
            <v>741111.12</v>
          </cell>
        </row>
        <row r="1214">
          <cell r="B1214">
            <v>3</v>
          </cell>
          <cell r="U1214">
            <v>659921.88</v>
          </cell>
        </row>
        <row r="1215">
          <cell r="B1215">
            <v>3</v>
          </cell>
          <cell r="U1215">
            <v>172800</v>
          </cell>
        </row>
        <row r="1216">
          <cell r="B1216">
            <v>3</v>
          </cell>
          <cell r="U1216">
            <v>105571.32</v>
          </cell>
        </row>
        <row r="1217">
          <cell r="B1217">
            <v>3</v>
          </cell>
          <cell r="U1217">
            <v>967264.92</v>
          </cell>
        </row>
        <row r="1218">
          <cell r="B1218">
            <v>3</v>
          </cell>
          <cell r="U1218">
            <v>136230.24</v>
          </cell>
        </row>
        <row r="1219">
          <cell r="B1219">
            <v>3</v>
          </cell>
          <cell r="U1219">
            <v>144000</v>
          </cell>
        </row>
        <row r="1220">
          <cell r="B1220">
            <v>3</v>
          </cell>
          <cell r="U1220">
            <v>492000</v>
          </cell>
        </row>
        <row r="1221">
          <cell r="B1221">
            <v>3</v>
          </cell>
          <cell r="U1221">
            <v>148800</v>
          </cell>
        </row>
        <row r="1222">
          <cell r="B1222">
            <v>3</v>
          </cell>
          <cell r="U1222">
            <v>106800</v>
          </cell>
        </row>
        <row r="1223">
          <cell r="B1223">
            <v>3</v>
          </cell>
          <cell r="U1223">
            <v>79156.92</v>
          </cell>
        </row>
        <row r="1224">
          <cell r="B1224">
            <v>3</v>
          </cell>
          <cell r="U1224">
            <v>9600</v>
          </cell>
        </row>
        <row r="1225">
          <cell r="B1225">
            <v>3</v>
          </cell>
          <cell r="U1225">
            <v>15000</v>
          </cell>
        </row>
        <row r="1226">
          <cell r="B1226">
            <v>3</v>
          </cell>
          <cell r="U1226">
            <v>36000</v>
          </cell>
        </row>
        <row r="1227">
          <cell r="B1227">
            <v>3</v>
          </cell>
          <cell r="U1227">
            <v>89760</v>
          </cell>
        </row>
        <row r="1228">
          <cell r="B1228">
            <v>3</v>
          </cell>
          <cell r="U1228">
            <v>89760</v>
          </cell>
        </row>
        <row r="1229">
          <cell r="B1229">
            <v>3</v>
          </cell>
          <cell r="U1229">
            <v>11000</v>
          </cell>
        </row>
        <row r="1230">
          <cell r="B1230">
            <v>3</v>
          </cell>
          <cell r="U1230">
            <v>70400</v>
          </cell>
        </row>
        <row r="1231">
          <cell r="B1231">
            <v>3</v>
          </cell>
          <cell r="U1231">
            <v>31200</v>
          </cell>
        </row>
        <row r="1232">
          <cell r="B1232">
            <v>3</v>
          </cell>
          <cell r="U1232">
            <v>17600</v>
          </cell>
        </row>
        <row r="1233">
          <cell r="B1233">
            <v>3</v>
          </cell>
          <cell r="U1233">
            <v>6000</v>
          </cell>
        </row>
        <row r="1234">
          <cell r="B1234">
            <v>3</v>
          </cell>
          <cell r="U1234">
            <v>96000</v>
          </cell>
        </row>
        <row r="1235">
          <cell r="B1235">
            <v>3</v>
          </cell>
          <cell r="U1235">
            <v>19000</v>
          </cell>
        </row>
        <row r="1236">
          <cell r="B1236">
            <v>3</v>
          </cell>
          <cell r="U1236">
            <v>20000</v>
          </cell>
        </row>
        <row r="1237">
          <cell r="B1237">
            <v>3</v>
          </cell>
          <cell r="U1237">
            <v>28000</v>
          </cell>
        </row>
        <row r="1238">
          <cell r="B1238">
            <v>3</v>
          </cell>
          <cell r="U1238">
            <v>90000</v>
          </cell>
        </row>
        <row r="1239">
          <cell r="B1239">
            <v>3</v>
          </cell>
          <cell r="U1239">
            <v>20000</v>
          </cell>
        </row>
        <row r="1240">
          <cell r="B1240">
            <v>3</v>
          </cell>
          <cell r="U1240">
            <v>0</v>
          </cell>
        </row>
        <row r="1241">
          <cell r="B1241">
            <v>3</v>
          </cell>
          <cell r="U1241">
            <v>26000</v>
          </cell>
        </row>
        <row r="1242">
          <cell r="B1242">
            <v>3</v>
          </cell>
          <cell r="U1242">
            <v>30000</v>
          </cell>
        </row>
        <row r="1243">
          <cell r="B1243">
            <v>3</v>
          </cell>
          <cell r="U1243">
            <v>17900</v>
          </cell>
        </row>
        <row r="1244">
          <cell r="B1244">
            <v>3</v>
          </cell>
          <cell r="U1244">
            <v>17900</v>
          </cell>
        </row>
        <row r="1245">
          <cell r="B1245">
            <v>3</v>
          </cell>
          <cell r="U1245">
            <v>146000</v>
          </cell>
        </row>
        <row r="1246">
          <cell r="B1246">
            <v>3</v>
          </cell>
          <cell r="U1246">
            <v>17900</v>
          </cell>
        </row>
        <row r="1247">
          <cell r="B1247">
            <v>3</v>
          </cell>
          <cell r="U1247">
            <v>441963.72</v>
          </cell>
        </row>
        <row r="1248">
          <cell r="B1248">
            <v>3</v>
          </cell>
          <cell r="U1248">
            <v>441963.72</v>
          </cell>
        </row>
        <row r="1249">
          <cell r="B1249">
            <v>3</v>
          </cell>
          <cell r="U1249">
            <v>252000</v>
          </cell>
        </row>
        <row r="1250">
          <cell r="B1250">
            <v>3</v>
          </cell>
          <cell r="U1250">
            <v>212650.32</v>
          </cell>
        </row>
        <row r="1251">
          <cell r="B1251">
            <v>3</v>
          </cell>
          <cell r="U1251">
            <v>172323.96</v>
          </cell>
        </row>
        <row r="1252">
          <cell r="B1252">
            <v>3</v>
          </cell>
          <cell r="U1252">
            <v>28800</v>
          </cell>
        </row>
        <row r="1253">
          <cell r="B1253">
            <v>3</v>
          </cell>
          <cell r="U1253">
            <v>35168.04</v>
          </cell>
        </row>
        <row r="1254">
          <cell r="B1254">
            <v>3</v>
          </cell>
          <cell r="U1254">
            <v>319822.32</v>
          </cell>
        </row>
        <row r="1255">
          <cell r="B1255">
            <v>3</v>
          </cell>
          <cell r="U1255">
            <v>0</v>
          </cell>
        </row>
        <row r="1256">
          <cell r="B1256">
            <v>3</v>
          </cell>
          <cell r="U1256">
            <v>54000</v>
          </cell>
        </row>
        <row r="1257">
          <cell r="B1257">
            <v>3</v>
          </cell>
          <cell r="U1257">
            <v>156000</v>
          </cell>
        </row>
        <row r="1258">
          <cell r="B1258">
            <v>3</v>
          </cell>
          <cell r="U1258">
            <v>30000</v>
          </cell>
        </row>
        <row r="1259">
          <cell r="B1259">
            <v>3</v>
          </cell>
          <cell r="U1259">
            <v>33600</v>
          </cell>
        </row>
        <row r="1260">
          <cell r="B1260">
            <v>3</v>
          </cell>
          <cell r="U1260">
            <v>24553.56</v>
          </cell>
        </row>
        <row r="1261">
          <cell r="B1261">
            <v>3</v>
          </cell>
          <cell r="U1261">
            <v>3360</v>
          </cell>
        </row>
        <row r="1262">
          <cell r="B1262">
            <v>3</v>
          </cell>
          <cell r="U1262">
            <v>15000</v>
          </cell>
        </row>
        <row r="1263">
          <cell r="B1263">
            <v>3</v>
          </cell>
          <cell r="U1263">
            <v>40000</v>
          </cell>
        </row>
        <row r="1264">
          <cell r="B1264">
            <v>3</v>
          </cell>
          <cell r="U1264">
            <v>32640</v>
          </cell>
        </row>
        <row r="1265">
          <cell r="B1265">
            <v>3</v>
          </cell>
          <cell r="U1265">
            <v>32640</v>
          </cell>
        </row>
        <row r="1266">
          <cell r="B1266">
            <v>3</v>
          </cell>
          <cell r="U1266">
            <v>22400</v>
          </cell>
        </row>
        <row r="1267">
          <cell r="B1267">
            <v>3</v>
          </cell>
          <cell r="U1267">
            <v>5200</v>
          </cell>
        </row>
        <row r="1268">
          <cell r="B1268">
            <v>3</v>
          </cell>
          <cell r="U1268">
            <v>6600</v>
          </cell>
        </row>
        <row r="1269">
          <cell r="B1269">
            <v>3</v>
          </cell>
          <cell r="U1269">
            <v>2500</v>
          </cell>
        </row>
        <row r="1270">
          <cell r="B1270">
            <v>3</v>
          </cell>
          <cell r="U1270">
            <v>15000</v>
          </cell>
        </row>
        <row r="1271">
          <cell r="B1271">
            <v>3</v>
          </cell>
          <cell r="U1271">
            <v>0</v>
          </cell>
        </row>
        <row r="1272">
          <cell r="B1272">
            <v>3</v>
          </cell>
          <cell r="U1272">
            <v>40000</v>
          </cell>
        </row>
        <row r="1273">
          <cell r="B1273">
            <v>3</v>
          </cell>
          <cell r="U1273">
            <v>7900</v>
          </cell>
        </row>
        <row r="1274">
          <cell r="B1274">
            <v>3</v>
          </cell>
          <cell r="U1274">
            <v>7900</v>
          </cell>
        </row>
        <row r="1275">
          <cell r="B1275">
            <v>3</v>
          </cell>
          <cell r="U1275">
            <v>86000</v>
          </cell>
        </row>
        <row r="1276">
          <cell r="B1276">
            <v>3</v>
          </cell>
          <cell r="U1276">
            <v>7900</v>
          </cell>
        </row>
        <row r="1277">
          <cell r="B1277">
            <v>3</v>
          </cell>
          <cell r="U1277">
            <v>811540.56</v>
          </cell>
        </row>
        <row r="1278">
          <cell r="B1278">
            <v>3</v>
          </cell>
          <cell r="U1278">
            <v>811540.56</v>
          </cell>
        </row>
        <row r="1279">
          <cell r="B1279">
            <v>3</v>
          </cell>
          <cell r="U1279">
            <v>220570.08</v>
          </cell>
        </row>
        <row r="1280">
          <cell r="B1280">
            <v>3</v>
          </cell>
          <cell r="U1280">
            <v>993735.6</v>
          </cell>
        </row>
        <row r="1281">
          <cell r="B1281">
            <v>3</v>
          </cell>
          <cell r="U1281">
            <v>167040</v>
          </cell>
        </row>
        <row r="1282">
          <cell r="B1282">
            <v>3</v>
          </cell>
          <cell r="U1282">
            <v>66993.84</v>
          </cell>
        </row>
        <row r="1283">
          <cell r="B1283">
            <v>3</v>
          </cell>
          <cell r="U1283">
            <v>630697.31999999995</v>
          </cell>
        </row>
        <row r="1284">
          <cell r="B1284">
            <v>3</v>
          </cell>
          <cell r="U1284">
            <v>114527.52</v>
          </cell>
        </row>
        <row r="1285">
          <cell r="B1285">
            <v>3</v>
          </cell>
          <cell r="U1285">
            <v>84000</v>
          </cell>
        </row>
        <row r="1286">
          <cell r="B1286">
            <v>3</v>
          </cell>
          <cell r="U1286">
            <v>282000</v>
          </cell>
        </row>
        <row r="1287">
          <cell r="B1287">
            <v>3</v>
          </cell>
          <cell r="U1287">
            <v>96000</v>
          </cell>
        </row>
        <row r="1288">
          <cell r="B1288">
            <v>3</v>
          </cell>
          <cell r="U1288">
            <v>67200</v>
          </cell>
        </row>
        <row r="1289">
          <cell r="B1289">
            <v>3</v>
          </cell>
          <cell r="U1289">
            <v>45085.56</v>
          </cell>
        </row>
        <row r="1290">
          <cell r="B1290">
            <v>3</v>
          </cell>
          <cell r="U1290">
            <v>8400</v>
          </cell>
        </row>
        <row r="1291">
          <cell r="B1291">
            <v>3</v>
          </cell>
          <cell r="U1291">
            <v>15000</v>
          </cell>
        </row>
        <row r="1292">
          <cell r="B1292">
            <v>3</v>
          </cell>
          <cell r="U1292">
            <v>95000</v>
          </cell>
        </row>
        <row r="1293">
          <cell r="B1293">
            <v>3</v>
          </cell>
          <cell r="U1293">
            <v>48960</v>
          </cell>
        </row>
        <row r="1294">
          <cell r="B1294">
            <v>3</v>
          </cell>
          <cell r="U1294">
            <v>48960</v>
          </cell>
        </row>
        <row r="1295">
          <cell r="B1295">
            <v>3</v>
          </cell>
          <cell r="U1295">
            <v>44800</v>
          </cell>
        </row>
        <row r="1296">
          <cell r="B1296">
            <v>3</v>
          </cell>
          <cell r="U1296">
            <v>10400</v>
          </cell>
        </row>
        <row r="1297">
          <cell r="B1297">
            <v>3</v>
          </cell>
          <cell r="U1297">
            <v>19800</v>
          </cell>
        </row>
        <row r="1298">
          <cell r="B1298">
            <v>3</v>
          </cell>
          <cell r="U1298">
            <v>96000</v>
          </cell>
        </row>
        <row r="1299">
          <cell r="B1299">
            <v>3</v>
          </cell>
          <cell r="U1299">
            <v>2500</v>
          </cell>
        </row>
        <row r="1300">
          <cell r="B1300">
            <v>3</v>
          </cell>
          <cell r="U1300">
            <v>0</v>
          </cell>
        </row>
        <row r="1301">
          <cell r="B1301">
            <v>3</v>
          </cell>
          <cell r="U1301">
            <v>1000000</v>
          </cell>
        </row>
        <row r="1302">
          <cell r="B1302">
            <v>3</v>
          </cell>
          <cell r="U1302">
            <v>14000</v>
          </cell>
        </row>
        <row r="1303">
          <cell r="B1303">
            <v>3</v>
          </cell>
          <cell r="U1303">
            <v>120000</v>
          </cell>
        </row>
        <row r="1304">
          <cell r="B1304">
            <v>3</v>
          </cell>
          <cell r="U1304">
            <v>12500</v>
          </cell>
        </row>
        <row r="1305">
          <cell r="B1305">
            <v>3</v>
          </cell>
          <cell r="U1305">
            <v>10000</v>
          </cell>
        </row>
        <row r="1306">
          <cell r="B1306">
            <v>3</v>
          </cell>
          <cell r="U1306">
            <v>144000</v>
          </cell>
        </row>
        <row r="1307">
          <cell r="B1307">
            <v>3</v>
          </cell>
          <cell r="U1307">
            <v>6000</v>
          </cell>
        </row>
        <row r="1308">
          <cell r="B1308">
            <v>3</v>
          </cell>
          <cell r="U1308">
            <v>90000</v>
          </cell>
        </row>
        <row r="1309">
          <cell r="B1309">
            <v>3</v>
          </cell>
          <cell r="U1309">
            <v>12300</v>
          </cell>
        </row>
        <row r="1310">
          <cell r="B1310">
            <v>3</v>
          </cell>
          <cell r="U1310">
            <v>12300</v>
          </cell>
        </row>
        <row r="1311">
          <cell r="B1311">
            <v>3</v>
          </cell>
          <cell r="U1311">
            <v>101000</v>
          </cell>
        </row>
        <row r="1312">
          <cell r="B1312">
            <v>3</v>
          </cell>
          <cell r="U1312">
            <v>12300</v>
          </cell>
        </row>
        <row r="1313">
          <cell r="B1313">
            <v>3</v>
          </cell>
          <cell r="U1313">
            <v>1022309.04</v>
          </cell>
        </row>
        <row r="1314">
          <cell r="B1314">
            <v>3</v>
          </cell>
          <cell r="U1314">
            <v>1022309.04</v>
          </cell>
        </row>
        <row r="1315">
          <cell r="B1315">
            <v>3</v>
          </cell>
          <cell r="U1315">
            <v>220570.08</v>
          </cell>
        </row>
        <row r="1316">
          <cell r="B1316">
            <v>3</v>
          </cell>
          <cell r="U1316">
            <v>597458.88</v>
          </cell>
        </row>
        <row r="1317">
          <cell r="B1317">
            <v>3</v>
          </cell>
          <cell r="U1317">
            <v>113276.88</v>
          </cell>
        </row>
        <row r="1318">
          <cell r="B1318">
            <v>3</v>
          </cell>
          <cell r="U1318">
            <v>207360</v>
          </cell>
        </row>
        <row r="1319">
          <cell r="B1319">
            <v>3</v>
          </cell>
          <cell r="U1319">
            <v>70264.92</v>
          </cell>
        </row>
        <row r="1320">
          <cell r="B1320">
            <v>3</v>
          </cell>
          <cell r="U1320">
            <v>685329.84</v>
          </cell>
        </row>
        <row r="1321">
          <cell r="B1321">
            <v>3</v>
          </cell>
          <cell r="U1321">
            <v>114187.2</v>
          </cell>
        </row>
        <row r="1322">
          <cell r="B1322">
            <v>3</v>
          </cell>
          <cell r="U1322">
            <v>94800</v>
          </cell>
        </row>
        <row r="1323">
          <cell r="B1323">
            <v>3</v>
          </cell>
          <cell r="U1323">
            <v>318000</v>
          </cell>
        </row>
        <row r="1324">
          <cell r="B1324">
            <v>3</v>
          </cell>
          <cell r="U1324">
            <v>32400</v>
          </cell>
        </row>
        <row r="1325">
          <cell r="B1325">
            <v>3</v>
          </cell>
          <cell r="U1325">
            <v>76800</v>
          </cell>
        </row>
        <row r="1326">
          <cell r="B1326">
            <v>3</v>
          </cell>
          <cell r="U1326">
            <v>56794.92</v>
          </cell>
        </row>
        <row r="1327">
          <cell r="B1327">
            <v>3</v>
          </cell>
          <cell r="U1327">
            <v>9240</v>
          </cell>
        </row>
        <row r="1328">
          <cell r="B1328">
            <v>3</v>
          </cell>
          <cell r="U1328">
            <v>15000</v>
          </cell>
        </row>
        <row r="1329">
          <cell r="B1329">
            <v>3</v>
          </cell>
          <cell r="U1329">
            <v>80000</v>
          </cell>
        </row>
        <row r="1330">
          <cell r="B1330">
            <v>3</v>
          </cell>
          <cell r="U1330">
            <v>73440</v>
          </cell>
        </row>
        <row r="1331">
          <cell r="B1331">
            <v>3</v>
          </cell>
          <cell r="U1331">
            <v>73440</v>
          </cell>
        </row>
        <row r="1332">
          <cell r="B1332">
            <v>3</v>
          </cell>
          <cell r="U1332">
            <v>51200</v>
          </cell>
        </row>
        <row r="1333">
          <cell r="B1333">
            <v>3</v>
          </cell>
          <cell r="U1333">
            <v>15600</v>
          </cell>
        </row>
        <row r="1334">
          <cell r="B1334">
            <v>3</v>
          </cell>
          <cell r="U1334">
            <v>26400</v>
          </cell>
        </row>
        <row r="1335">
          <cell r="B1335">
            <v>3</v>
          </cell>
          <cell r="U1335">
            <v>120000</v>
          </cell>
        </row>
        <row r="1336">
          <cell r="B1336">
            <v>3</v>
          </cell>
          <cell r="U1336">
            <v>9000</v>
          </cell>
        </row>
        <row r="1337">
          <cell r="B1337">
            <v>3</v>
          </cell>
          <cell r="U1337">
            <v>2000</v>
          </cell>
        </row>
        <row r="1338">
          <cell r="B1338">
            <v>3</v>
          </cell>
          <cell r="U1338">
            <v>0</v>
          </cell>
        </row>
        <row r="1339">
          <cell r="B1339">
            <v>3</v>
          </cell>
          <cell r="U1339">
            <v>70000</v>
          </cell>
        </row>
        <row r="1340">
          <cell r="B1340">
            <v>3</v>
          </cell>
          <cell r="U1340">
            <v>12500</v>
          </cell>
        </row>
        <row r="1341">
          <cell r="B1341">
            <v>3</v>
          </cell>
          <cell r="U1341">
            <v>10000</v>
          </cell>
        </row>
        <row r="1342">
          <cell r="B1342">
            <v>3</v>
          </cell>
          <cell r="U1342">
            <v>106000</v>
          </cell>
        </row>
        <row r="1343">
          <cell r="B1343">
            <v>3</v>
          </cell>
          <cell r="U1343">
            <v>12300</v>
          </cell>
        </row>
        <row r="1344">
          <cell r="B1344">
            <v>3</v>
          </cell>
          <cell r="U1344">
            <v>12300</v>
          </cell>
        </row>
        <row r="1345">
          <cell r="B1345">
            <v>3</v>
          </cell>
          <cell r="U1345">
            <v>101000</v>
          </cell>
        </row>
        <row r="1346">
          <cell r="B1346">
            <v>3</v>
          </cell>
          <cell r="U1346">
            <v>12300</v>
          </cell>
        </row>
        <row r="1347">
          <cell r="B1347">
            <v>3</v>
          </cell>
          <cell r="U1347">
            <v>0</v>
          </cell>
        </row>
        <row r="1348">
          <cell r="B1348">
            <v>3</v>
          </cell>
          <cell r="U1348">
            <v>248544.24</v>
          </cell>
        </row>
        <row r="1349">
          <cell r="B1349">
            <v>3</v>
          </cell>
          <cell r="U1349">
            <v>248544.24</v>
          </cell>
        </row>
        <row r="1350">
          <cell r="B1350">
            <v>3</v>
          </cell>
          <cell r="U1350">
            <v>254500.68</v>
          </cell>
        </row>
        <row r="1351">
          <cell r="B1351">
            <v>3</v>
          </cell>
          <cell r="U1351">
            <v>1265593.56</v>
          </cell>
        </row>
        <row r="1352">
          <cell r="B1352">
            <v>3</v>
          </cell>
          <cell r="U1352">
            <v>0</v>
          </cell>
        </row>
        <row r="1353">
          <cell r="B1353">
            <v>3</v>
          </cell>
          <cell r="U1353">
            <v>8880</v>
          </cell>
        </row>
        <row r="1354">
          <cell r="B1354">
            <v>3</v>
          </cell>
          <cell r="U1354">
            <v>48477.96</v>
          </cell>
        </row>
        <row r="1355">
          <cell r="B1355">
            <v>3</v>
          </cell>
          <cell r="U1355">
            <v>390525.24</v>
          </cell>
        </row>
        <row r="1356">
          <cell r="B1356">
            <v>3</v>
          </cell>
          <cell r="U1356">
            <v>198042.72</v>
          </cell>
        </row>
        <row r="1357">
          <cell r="B1357">
            <v>3</v>
          </cell>
          <cell r="U1357">
            <v>74000</v>
          </cell>
        </row>
        <row r="1358">
          <cell r="B1358">
            <v>3</v>
          </cell>
          <cell r="U1358">
            <v>120000</v>
          </cell>
        </row>
        <row r="1359">
          <cell r="B1359">
            <v>3</v>
          </cell>
          <cell r="U1359">
            <v>69600</v>
          </cell>
        </row>
        <row r="1360">
          <cell r="B1360">
            <v>3</v>
          </cell>
          <cell r="U1360">
            <v>52800</v>
          </cell>
        </row>
        <row r="1361">
          <cell r="B1361">
            <v>3</v>
          </cell>
          <cell r="U1361">
            <v>13808.04</v>
          </cell>
        </row>
        <row r="1362">
          <cell r="B1362">
            <v>3</v>
          </cell>
          <cell r="U1362">
            <v>6720</v>
          </cell>
        </row>
        <row r="1363">
          <cell r="B1363">
            <v>3</v>
          </cell>
          <cell r="U1363">
            <v>16000</v>
          </cell>
        </row>
        <row r="1364">
          <cell r="B1364">
            <v>3</v>
          </cell>
          <cell r="U1364">
            <v>55000</v>
          </cell>
        </row>
        <row r="1365">
          <cell r="B1365">
            <v>3</v>
          </cell>
          <cell r="U1365">
            <v>16320</v>
          </cell>
        </row>
        <row r="1366">
          <cell r="B1366">
            <v>3</v>
          </cell>
          <cell r="U1366">
            <v>16320</v>
          </cell>
        </row>
        <row r="1367">
          <cell r="B1367">
            <v>3</v>
          </cell>
          <cell r="U1367">
            <v>35200</v>
          </cell>
        </row>
        <row r="1368">
          <cell r="B1368">
            <v>3</v>
          </cell>
          <cell r="U1368">
            <v>15600</v>
          </cell>
        </row>
        <row r="1369">
          <cell r="B1369">
            <v>3</v>
          </cell>
          <cell r="U1369">
            <v>15400</v>
          </cell>
        </row>
        <row r="1370">
          <cell r="B1370">
            <v>3</v>
          </cell>
          <cell r="U1370">
            <v>23578.32</v>
          </cell>
        </row>
        <row r="1371">
          <cell r="B1371">
            <v>3</v>
          </cell>
          <cell r="U1371">
            <v>20000</v>
          </cell>
        </row>
        <row r="1372">
          <cell r="B1372">
            <v>3</v>
          </cell>
          <cell r="U1372">
            <v>101000</v>
          </cell>
        </row>
        <row r="1373">
          <cell r="B1373">
            <v>3</v>
          </cell>
          <cell r="U1373">
            <v>2000</v>
          </cell>
        </row>
        <row r="1374">
          <cell r="B1374">
            <v>3</v>
          </cell>
          <cell r="U1374">
            <v>20000</v>
          </cell>
        </row>
        <row r="1375">
          <cell r="B1375">
            <v>3</v>
          </cell>
          <cell r="U1375">
            <v>60000</v>
          </cell>
        </row>
        <row r="1376">
          <cell r="B1376">
            <v>3</v>
          </cell>
          <cell r="U1376">
            <v>35000</v>
          </cell>
        </row>
        <row r="1377">
          <cell r="B1377">
            <v>3</v>
          </cell>
          <cell r="U1377">
            <v>2500</v>
          </cell>
        </row>
        <row r="1378">
          <cell r="B1378">
            <v>3</v>
          </cell>
          <cell r="U1378">
            <v>0</v>
          </cell>
        </row>
        <row r="1379">
          <cell r="B1379">
            <v>3</v>
          </cell>
          <cell r="U1379">
            <v>18000</v>
          </cell>
        </row>
        <row r="1380">
          <cell r="B1380">
            <v>3</v>
          </cell>
          <cell r="U1380">
            <v>6000</v>
          </cell>
        </row>
        <row r="1381">
          <cell r="B1381">
            <v>3</v>
          </cell>
          <cell r="U1381">
            <v>51000</v>
          </cell>
        </row>
        <row r="1382">
          <cell r="B1382">
            <v>3</v>
          </cell>
          <cell r="U1382">
            <v>12300</v>
          </cell>
        </row>
        <row r="1383">
          <cell r="B1383">
            <v>3</v>
          </cell>
          <cell r="U1383">
            <v>12300</v>
          </cell>
        </row>
        <row r="1384">
          <cell r="B1384">
            <v>3</v>
          </cell>
          <cell r="U1384">
            <v>93000</v>
          </cell>
        </row>
        <row r="1385">
          <cell r="B1385">
            <v>3</v>
          </cell>
          <cell r="U1385">
            <v>12300</v>
          </cell>
        </row>
        <row r="1386">
          <cell r="B1386">
            <v>3</v>
          </cell>
          <cell r="U1386">
            <v>691371.96</v>
          </cell>
        </row>
        <row r="1387">
          <cell r="B1387">
            <v>3</v>
          </cell>
          <cell r="U1387">
            <v>691371.96</v>
          </cell>
        </row>
        <row r="1388">
          <cell r="B1388">
            <v>3</v>
          </cell>
          <cell r="U1388">
            <v>242082.48</v>
          </cell>
        </row>
        <row r="1389">
          <cell r="B1389">
            <v>3</v>
          </cell>
          <cell r="U1389">
            <v>92160</v>
          </cell>
        </row>
        <row r="1390">
          <cell r="B1390">
            <v>3</v>
          </cell>
          <cell r="U1390">
            <v>38364</v>
          </cell>
        </row>
        <row r="1391">
          <cell r="B1391">
            <v>3</v>
          </cell>
          <cell r="U1391">
            <v>405237.84</v>
          </cell>
        </row>
        <row r="1392">
          <cell r="B1392">
            <v>3</v>
          </cell>
          <cell r="U1392">
            <v>69600</v>
          </cell>
        </row>
        <row r="1393">
          <cell r="B1393">
            <v>3</v>
          </cell>
          <cell r="U1393">
            <v>242400</v>
          </cell>
        </row>
        <row r="1394">
          <cell r="B1394">
            <v>3</v>
          </cell>
          <cell r="U1394">
            <v>18000</v>
          </cell>
        </row>
        <row r="1395">
          <cell r="B1395">
            <v>3</v>
          </cell>
          <cell r="U1395">
            <v>28800</v>
          </cell>
        </row>
        <row r="1396">
          <cell r="B1396">
            <v>3</v>
          </cell>
          <cell r="U1396">
            <v>38409.599999999999</v>
          </cell>
        </row>
        <row r="1397">
          <cell r="B1397">
            <v>3</v>
          </cell>
          <cell r="U1397">
            <v>5040</v>
          </cell>
        </row>
        <row r="1398">
          <cell r="B1398">
            <v>3</v>
          </cell>
          <cell r="U1398">
            <v>89000</v>
          </cell>
        </row>
        <row r="1399">
          <cell r="B1399">
            <v>3</v>
          </cell>
          <cell r="U1399">
            <v>40800</v>
          </cell>
        </row>
        <row r="1400">
          <cell r="B1400">
            <v>3</v>
          </cell>
          <cell r="U1400">
            <v>40800</v>
          </cell>
        </row>
        <row r="1401">
          <cell r="B1401">
            <v>3</v>
          </cell>
          <cell r="U1401">
            <v>7000</v>
          </cell>
        </row>
        <row r="1402">
          <cell r="B1402">
            <v>3</v>
          </cell>
          <cell r="U1402">
            <v>19200</v>
          </cell>
        </row>
        <row r="1403">
          <cell r="B1403">
            <v>3</v>
          </cell>
          <cell r="U1403">
            <v>26000</v>
          </cell>
        </row>
        <row r="1404">
          <cell r="B1404">
            <v>3</v>
          </cell>
          <cell r="U1404">
            <v>24000</v>
          </cell>
        </row>
        <row r="1405">
          <cell r="B1405">
            <v>3</v>
          </cell>
          <cell r="U1405">
            <v>7000</v>
          </cell>
        </row>
        <row r="1406">
          <cell r="B1406">
            <v>3</v>
          </cell>
          <cell r="U1406">
            <v>1900</v>
          </cell>
        </row>
        <row r="1407">
          <cell r="B1407">
            <v>3</v>
          </cell>
          <cell r="U1407">
            <v>0</v>
          </cell>
        </row>
        <row r="1408">
          <cell r="B1408">
            <v>3</v>
          </cell>
          <cell r="U1408">
            <v>10100</v>
          </cell>
        </row>
        <row r="1409">
          <cell r="B1409">
            <v>3</v>
          </cell>
          <cell r="U1409">
            <v>10100</v>
          </cell>
        </row>
        <row r="1410">
          <cell r="B1410">
            <v>3</v>
          </cell>
          <cell r="U1410">
            <v>100000</v>
          </cell>
        </row>
        <row r="1411">
          <cell r="B1411">
            <v>3</v>
          </cell>
          <cell r="U1411">
            <v>10100</v>
          </cell>
        </row>
        <row r="1412">
          <cell r="B1412">
            <v>3</v>
          </cell>
          <cell r="U1412">
            <v>2502767.88</v>
          </cell>
        </row>
        <row r="1413">
          <cell r="B1413">
            <v>3</v>
          </cell>
          <cell r="U1413">
            <v>2502767.88</v>
          </cell>
        </row>
        <row r="1414">
          <cell r="B1414">
            <v>3</v>
          </cell>
          <cell r="U1414">
            <v>223189.24</v>
          </cell>
        </row>
        <row r="1415">
          <cell r="B1415">
            <v>3</v>
          </cell>
          <cell r="U1415">
            <v>1915084.92</v>
          </cell>
        </row>
        <row r="1416">
          <cell r="B1416">
            <v>3</v>
          </cell>
          <cell r="U1416">
            <v>777195.6</v>
          </cell>
        </row>
        <row r="1417">
          <cell r="B1417">
            <v>3</v>
          </cell>
          <cell r="U1417">
            <v>466560</v>
          </cell>
        </row>
        <row r="1418">
          <cell r="B1418">
            <v>3</v>
          </cell>
          <cell r="U1418">
            <v>186961.92000000001</v>
          </cell>
        </row>
        <row r="1419">
          <cell r="B1419">
            <v>3</v>
          </cell>
          <cell r="U1419">
            <v>1741614.12</v>
          </cell>
        </row>
        <row r="1420">
          <cell r="B1420">
            <v>3</v>
          </cell>
          <cell r="U1420">
            <v>213431.04000000001</v>
          </cell>
        </row>
        <row r="1421">
          <cell r="B1421">
            <v>3</v>
          </cell>
          <cell r="U1421">
            <v>240000</v>
          </cell>
        </row>
        <row r="1422">
          <cell r="B1422">
            <v>3</v>
          </cell>
          <cell r="U1422">
            <v>852000</v>
          </cell>
        </row>
        <row r="1423">
          <cell r="B1423">
            <v>3</v>
          </cell>
          <cell r="U1423">
            <v>312000</v>
          </cell>
        </row>
        <row r="1424">
          <cell r="B1424">
            <v>3</v>
          </cell>
          <cell r="U1424">
            <v>207600</v>
          </cell>
        </row>
        <row r="1425">
          <cell r="B1425">
            <v>3</v>
          </cell>
          <cell r="U1425">
            <v>139042.68</v>
          </cell>
        </row>
        <row r="1426">
          <cell r="B1426">
            <v>3</v>
          </cell>
          <cell r="U1426">
            <v>22680</v>
          </cell>
        </row>
        <row r="1427">
          <cell r="B1427">
            <v>3</v>
          </cell>
          <cell r="U1427">
            <v>15000</v>
          </cell>
        </row>
        <row r="1428">
          <cell r="B1428">
            <v>3</v>
          </cell>
          <cell r="U1428">
            <v>158000</v>
          </cell>
        </row>
        <row r="1429">
          <cell r="B1429">
            <v>3</v>
          </cell>
          <cell r="U1429">
            <v>163200</v>
          </cell>
        </row>
        <row r="1430">
          <cell r="B1430">
            <v>3</v>
          </cell>
          <cell r="U1430">
            <v>163200</v>
          </cell>
        </row>
        <row r="1431">
          <cell r="B1431">
            <v>3</v>
          </cell>
          <cell r="U1431">
            <v>5500</v>
          </cell>
        </row>
        <row r="1432">
          <cell r="B1432">
            <v>3</v>
          </cell>
          <cell r="U1432">
            <v>137600</v>
          </cell>
        </row>
        <row r="1433">
          <cell r="B1433">
            <v>3</v>
          </cell>
          <cell r="U1433">
            <v>36400</v>
          </cell>
        </row>
        <row r="1434">
          <cell r="B1434">
            <v>3</v>
          </cell>
          <cell r="U1434">
            <v>70400</v>
          </cell>
        </row>
        <row r="1435">
          <cell r="B1435">
            <v>3</v>
          </cell>
          <cell r="U1435">
            <v>3000</v>
          </cell>
        </row>
        <row r="1436">
          <cell r="B1436">
            <v>3</v>
          </cell>
          <cell r="U1436">
            <v>240000</v>
          </cell>
        </row>
        <row r="1437">
          <cell r="B1437">
            <v>3</v>
          </cell>
          <cell r="U1437">
            <v>4500</v>
          </cell>
        </row>
        <row r="1438">
          <cell r="B1438">
            <v>3</v>
          </cell>
          <cell r="U1438">
            <v>1200</v>
          </cell>
        </row>
        <row r="1439">
          <cell r="B1439">
            <v>3</v>
          </cell>
          <cell r="U1439">
            <v>60000</v>
          </cell>
        </row>
        <row r="1440">
          <cell r="B1440">
            <v>3</v>
          </cell>
          <cell r="U1440">
            <v>0</v>
          </cell>
        </row>
        <row r="1441">
          <cell r="B1441">
            <v>3</v>
          </cell>
          <cell r="U1441">
            <v>12500</v>
          </cell>
        </row>
        <row r="1442">
          <cell r="B1442">
            <v>3</v>
          </cell>
          <cell r="U1442">
            <v>6000</v>
          </cell>
        </row>
        <row r="1443">
          <cell r="B1443">
            <v>3</v>
          </cell>
          <cell r="U1443">
            <v>265000</v>
          </cell>
        </row>
        <row r="1444">
          <cell r="B1444">
            <v>3</v>
          </cell>
          <cell r="U1444">
            <v>30000</v>
          </cell>
        </row>
        <row r="1445">
          <cell r="B1445">
            <v>3</v>
          </cell>
          <cell r="U1445">
            <v>30000</v>
          </cell>
        </row>
        <row r="1446">
          <cell r="B1446">
            <v>3</v>
          </cell>
          <cell r="U1446">
            <v>252000</v>
          </cell>
        </row>
        <row r="1447">
          <cell r="B1447">
            <v>3</v>
          </cell>
          <cell r="U1447">
            <v>30000</v>
          </cell>
        </row>
        <row r="1448">
          <cell r="B1448">
            <v>3</v>
          </cell>
          <cell r="U1448">
            <v>0</v>
          </cell>
        </row>
        <row r="1449">
          <cell r="B1449">
            <v>3</v>
          </cell>
          <cell r="U1449">
            <v>638944.68000000005</v>
          </cell>
        </row>
        <row r="1450">
          <cell r="B1450">
            <v>3</v>
          </cell>
          <cell r="U1450">
            <v>638944.68000000005</v>
          </cell>
        </row>
        <row r="1451">
          <cell r="B1451">
            <v>3</v>
          </cell>
          <cell r="U1451">
            <v>113276.88</v>
          </cell>
        </row>
        <row r="1452">
          <cell r="B1452">
            <v>3</v>
          </cell>
          <cell r="U1452">
            <v>46080</v>
          </cell>
        </row>
        <row r="1453">
          <cell r="B1453">
            <v>3</v>
          </cell>
          <cell r="U1453">
            <v>32847</v>
          </cell>
        </row>
        <row r="1454">
          <cell r="B1454">
            <v>3</v>
          </cell>
          <cell r="U1454">
            <v>356100.24</v>
          </cell>
        </row>
        <row r="1455">
          <cell r="B1455">
            <v>3</v>
          </cell>
          <cell r="U1455">
            <v>54000</v>
          </cell>
        </row>
        <row r="1456">
          <cell r="B1456">
            <v>3</v>
          </cell>
          <cell r="U1456">
            <v>223200</v>
          </cell>
        </row>
        <row r="1457">
          <cell r="B1457">
            <v>3</v>
          </cell>
          <cell r="U1457">
            <v>36000</v>
          </cell>
        </row>
        <row r="1458">
          <cell r="B1458">
            <v>3</v>
          </cell>
          <cell r="U1458">
            <v>24000</v>
          </cell>
        </row>
        <row r="1459">
          <cell r="B1459">
            <v>3</v>
          </cell>
          <cell r="U1459">
            <v>35496.959999999999</v>
          </cell>
        </row>
        <row r="1460">
          <cell r="B1460">
            <v>3</v>
          </cell>
          <cell r="U1460">
            <v>3360</v>
          </cell>
        </row>
        <row r="1461">
          <cell r="B1461">
            <v>3</v>
          </cell>
          <cell r="U1461">
            <v>36000</v>
          </cell>
        </row>
        <row r="1462">
          <cell r="B1462">
            <v>3</v>
          </cell>
          <cell r="U1462">
            <v>32640</v>
          </cell>
        </row>
        <row r="1463">
          <cell r="B1463">
            <v>3</v>
          </cell>
          <cell r="U1463">
            <v>32640</v>
          </cell>
        </row>
        <row r="1464">
          <cell r="B1464">
            <v>3</v>
          </cell>
          <cell r="U1464">
            <v>16000</v>
          </cell>
        </row>
        <row r="1465">
          <cell r="B1465">
            <v>3</v>
          </cell>
          <cell r="U1465">
            <v>26000</v>
          </cell>
        </row>
        <row r="1466">
          <cell r="B1466">
            <v>3</v>
          </cell>
          <cell r="U1466">
            <v>3000</v>
          </cell>
        </row>
        <row r="1467">
          <cell r="B1467">
            <v>3</v>
          </cell>
          <cell r="U1467">
            <v>6000</v>
          </cell>
        </row>
        <row r="1468">
          <cell r="B1468">
            <v>3</v>
          </cell>
          <cell r="U1468">
            <v>1500</v>
          </cell>
        </row>
        <row r="1469">
          <cell r="B1469">
            <v>3</v>
          </cell>
          <cell r="U1469">
            <v>850000</v>
          </cell>
        </row>
        <row r="1470">
          <cell r="B1470">
            <v>3</v>
          </cell>
          <cell r="U1470">
            <v>7900</v>
          </cell>
        </row>
        <row r="1471">
          <cell r="B1471">
            <v>3</v>
          </cell>
          <cell r="U1471">
            <v>7900</v>
          </cell>
        </row>
        <row r="1472">
          <cell r="B1472">
            <v>3</v>
          </cell>
          <cell r="U1472">
            <v>107000</v>
          </cell>
        </row>
        <row r="1473">
          <cell r="B1473">
            <v>3</v>
          </cell>
          <cell r="U1473">
            <v>7900</v>
          </cell>
        </row>
        <row r="1474">
          <cell r="B1474">
            <v>3</v>
          </cell>
          <cell r="U1474">
            <v>429072.6</v>
          </cell>
        </row>
        <row r="1475">
          <cell r="B1475">
            <v>3</v>
          </cell>
          <cell r="U1475">
            <v>429072.6</v>
          </cell>
        </row>
        <row r="1476">
          <cell r="B1476">
            <v>3</v>
          </cell>
          <cell r="U1476">
            <v>220570.08</v>
          </cell>
        </row>
        <row r="1477">
          <cell r="B1477">
            <v>3</v>
          </cell>
          <cell r="U1477">
            <v>113276.88</v>
          </cell>
        </row>
        <row r="1478">
          <cell r="B1478">
            <v>3</v>
          </cell>
          <cell r="U1478">
            <v>23040</v>
          </cell>
        </row>
        <row r="1479">
          <cell r="B1479">
            <v>3</v>
          </cell>
          <cell r="U1479">
            <v>28144.2</v>
          </cell>
        </row>
        <row r="1480">
          <cell r="B1480">
            <v>3</v>
          </cell>
          <cell r="U1480">
            <v>272656.44</v>
          </cell>
        </row>
        <row r="1481">
          <cell r="B1481">
            <v>3</v>
          </cell>
          <cell r="U1481">
            <v>38419.919999999998</v>
          </cell>
        </row>
        <row r="1482">
          <cell r="B1482">
            <v>3</v>
          </cell>
          <cell r="U1482">
            <v>50400</v>
          </cell>
        </row>
        <row r="1483">
          <cell r="B1483">
            <v>3</v>
          </cell>
          <cell r="U1483">
            <v>154800</v>
          </cell>
        </row>
        <row r="1484">
          <cell r="B1484">
            <v>3</v>
          </cell>
          <cell r="U1484">
            <v>36000</v>
          </cell>
        </row>
        <row r="1485">
          <cell r="B1485">
            <v>3</v>
          </cell>
          <cell r="U1485">
            <v>24000</v>
          </cell>
        </row>
        <row r="1486">
          <cell r="B1486">
            <v>3</v>
          </cell>
          <cell r="U1486">
            <v>23837.4</v>
          </cell>
        </row>
        <row r="1487">
          <cell r="B1487">
            <v>3</v>
          </cell>
          <cell r="U1487">
            <v>1680</v>
          </cell>
        </row>
        <row r="1488">
          <cell r="B1488">
            <v>3</v>
          </cell>
          <cell r="U1488">
            <v>29000</v>
          </cell>
        </row>
        <row r="1489">
          <cell r="B1489">
            <v>3</v>
          </cell>
          <cell r="U1489">
            <v>24480</v>
          </cell>
        </row>
        <row r="1490">
          <cell r="B1490">
            <v>3</v>
          </cell>
          <cell r="U1490">
            <v>24480</v>
          </cell>
        </row>
        <row r="1491">
          <cell r="B1491">
            <v>3</v>
          </cell>
          <cell r="U1491">
            <v>11000</v>
          </cell>
        </row>
        <row r="1492">
          <cell r="B1492">
            <v>3</v>
          </cell>
          <cell r="U1492">
            <v>16000</v>
          </cell>
        </row>
        <row r="1493">
          <cell r="B1493">
            <v>3</v>
          </cell>
          <cell r="U1493">
            <v>5200</v>
          </cell>
        </row>
        <row r="1494">
          <cell r="B1494">
            <v>3</v>
          </cell>
          <cell r="U1494">
            <v>4400</v>
          </cell>
        </row>
        <row r="1495">
          <cell r="B1495">
            <v>3</v>
          </cell>
          <cell r="U1495">
            <v>20000</v>
          </cell>
        </row>
        <row r="1496">
          <cell r="B1496">
            <v>3</v>
          </cell>
          <cell r="U1496">
            <v>30000</v>
          </cell>
        </row>
        <row r="1497">
          <cell r="B1497">
            <v>3</v>
          </cell>
          <cell r="U1497">
            <v>300</v>
          </cell>
        </row>
        <row r="1498">
          <cell r="B1498">
            <v>3</v>
          </cell>
          <cell r="U1498">
            <v>1000</v>
          </cell>
        </row>
        <row r="1499">
          <cell r="B1499">
            <v>3</v>
          </cell>
          <cell r="U1499">
            <v>240000</v>
          </cell>
        </row>
        <row r="1500">
          <cell r="B1500">
            <v>3</v>
          </cell>
          <cell r="U1500">
            <v>0</v>
          </cell>
        </row>
        <row r="1501">
          <cell r="B1501">
            <v>3</v>
          </cell>
          <cell r="U1501">
            <v>2500</v>
          </cell>
        </row>
        <row r="1502">
          <cell r="B1502">
            <v>3</v>
          </cell>
          <cell r="U1502">
            <v>25000</v>
          </cell>
        </row>
        <row r="1503">
          <cell r="B1503">
            <v>3</v>
          </cell>
          <cell r="U1503">
            <v>0</v>
          </cell>
        </row>
        <row r="1504">
          <cell r="B1504">
            <v>3</v>
          </cell>
          <cell r="U1504">
            <v>6000</v>
          </cell>
        </row>
        <row r="1505">
          <cell r="B1505">
            <v>3</v>
          </cell>
          <cell r="U1505">
            <v>142000</v>
          </cell>
        </row>
        <row r="1506">
          <cell r="B1506">
            <v>3</v>
          </cell>
          <cell r="U1506">
            <v>7900</v>
          </cell>
        </row>
        <row r="1507">
          <cell r="B1507">
            <v>3</v>
          </cell>
          <cell r="U1507">
            <v>7900</v>
          </cell>
        </row>
        <row r="1508">
          <cell r="B1508">
            <v>3</v>
          </cell>
          <cell r="U1508">
            <v>100000</v>
          </cell>
        </row>
        <row r="1509">
          <cell r="B1509">
            <v>3</v>
          </cell>
          <cell r="U1509">
            <v>7900</v>
          </cell>
        </row>
        <row r="1510">
          <cell r="B1510">
            <v>3</v>
          </cell>
          <cell r="U1510">
            <v>0</v>
          </cell>
        </row>
        <row r="1511">
          <cell r="B1511">
            <v>4</v>
          </cell>
          <cell r="U1511">
            <v>1347786.24</v>
          </cell>
        </row>
        <row r="1512">
          <cell r="B1512">
            <v>4</v>
          </cell>
          <cell r="U1512">
            <v>1347786.24</v>
          </cell>
        </row>
        <row r="1513">
          <cell r="B1513">
            <v>4</v>
          </cell>
          <cell r="U1513">
            <v>559907.04</v>
          </cell>
        </row>
        <row r="1514">
          <cell r="B1514">
            <v>4</v>
          </cell>
          <cell r="U1514">
            <v>4903339.2</v>
          </cell>
        </row>
        <row r="1515">
          <cell r="B1515">
            <v>4</v>
          </cell>
          <cell r="U1515">
            <v>496769.76</v>
          </cell>
        </row>
        <row r="1516">
          <cell r="B1516">
            <v>4</v>
          </cell>
          <cell r="U1516">
            <v>184320</v>
          </cell>
        </row>
        <row r="1517">
          <cell r="B1517">
            <v>4</v>
          </cell>
          <cell r="U1517">
            <v>215701.44</v>
          </cell>
        </row>
        <row r="1518">
          <cell r="B1518">
            <v>4</v>
          </cell>
          <cell r="U1518">
            <v>66267.12</v>
          </cell>
        </row>
        <row r="1519">
          <cell r="B1519">
            <v>4</v>
          </cell>
          <cell r="U1519">
            <v>1743270.12</v>
          </cell>
        </row>
        <row r="1520">
          <cell r="B1520">
            <v>4</v>
          </cell>
          <cell r="U1520">
            <v>476589.96</v>
          </cell>
        </row>
        <row r="1521">
          <cell r="B1521">
            <v>4</v>
          </cell>
          <cell r="U1521">
            <v>504533.04</v>
          </cell>
        </row>
        <row r="1522">
          <cell r="B1522">
            <v>4</v>
          </cell>
          <cell r="U1522">
            <v>156000</v>
          </cell>
        </row>
        <row r="1523">
          <cell r="B1523">
            <v>4</v>
          </cell>
          <cell r="U1523">
            <v>204000</v>
          </cell>
        </row>
        <row r="1524">
          <cell r="B1524">
            <v>4</v>
          </cell>
          <cell r="U1524">
            <v>780000</v>
          </cell>
        </row>
        <row r="1525">
          <cell r="B1525">
            <v>4</v>
          </cell>
          <cell r="U1525">
            <v>263084.40000000002</v>
          </cell>
        </row>
        <row r="1526">
          <cell r="B1526">
            <v>4</v>
          </cell>
          <cell r="U1526">
            <v>74877</v>
          </cell>
        </row>
        <row r="1527">
          <cell r="B1527">
            <v>4</v>
          </cell>
          <cell r="U1527">
            <v>35280</v>
          </cell>
        </row>
        <row r="1528">
          <cell r="B1528">
            <v>4</v>
          </cell>
          <cell r="U1528">
            <v>25000</v>
          </cell>
        </row>
        <row r="1529">
          <cell r="B1529">
            <v>4</v>
          </cell>
          <cell r="U1529">
            <v>350000</v>
          </cell>
        </row>
        <row r="1530">
          <cell r="B1530">
            <v>4</v>
          </cell>
          <cell r="U1530">
            <v>73440</v>
          </cell>
        </row>
        <row r="1531">
          <cell r="B1531">
            <v>4</v>
          </cell>
          <cell r="U1531">
            <v>73440</v>
          </cell>
        </row>
        <row r="1532">
          <cell r="B1532">
            <v>4</v>
          </cell>
          <cell r="U1532">
            <v>176000</v>
          </cell>
        </row>
        <row r="1533">
          <cell r="B1533">
            <v>4</v>
          </cell>
          <cell r="U1533">
            <v>41600</v>
          </cell>
        </row>
        <row r="1534">
          <cell r="B1534">
            <v>4</v>
          </cell>
          <cell r="U1534">
            <v>92400</v>
          </cell>
        </row>
        <row r="1535">
          <cell r="B1535">
            <v>4</v>
          </cell>
          <cell r="U1535">
            <v>380146.08</v>
          </cell>
        </row>
        <row r="1536">
          <cell r="B1536">
            <v>4</v>
          </cell>
          <cell r="U1536">
            <v>10000</v>
          </cell>
        </row>
        <row r="1537">
          <cell r="B1537">
            <v>4</v>
          </cell>
          <cell r="U1537">
            <v>15000</v>
          </cell>
        </row>
        <row r="1538">
          <cell r="B1538">
            <v>4</v>
          </cell>
          <cell r="U1538">
            <v>25000</v>
          </cell>
        </row>
        <row r="1539">
          <cell r="B1539">
            <v>4</v>
          </cell>
          <cell r="U1539">
            <v>1000</v>
          </cell>
        </row>
        <row r="1540">
          <cell r="B1540">
            <v>4</v>
          </cell>
          <cell r="U1540">
            <v>10000</v>
          </cell>
        </row>
        <row r="1541">
          <cell r="B1541">
            <v>4</v>
          </cell>
          <cell r="U1541">
            <v>0</v>
          </cell>
        </row>
        <row r="1542">
          <cell r="B1542">
            <v>4</v>
          </cell>
          <cell r="U1542">
            <v>4000</v>
          </cell>
        </row>
        <row r="1543">
          <cell r="B1543">
            <v>4</v>
          </cell>
          <cell r="U1543">
            <v>2000</v>
          </cell>
        </row>
        <row r="1544">
          <cell r="B1544">
            <v>4</v>
          </cell>
          <cell r="U1544">
            <v>40000</v>
          </cell>
        </row>
        <row r="1545">
          <cell r="B1545">
            <v>4</v>
          </cell>
          <cell r="U1545">
            <v>0</v>
          </cell>
        </row>
        <row r="1546">
          <cell r="B1546">
            <v>4</v>
          </cell>
          <cell r="U1546">
            <v>1000000</v>
          </cell>
        </row>
        <row r="1547">
          <cell r="B1547">
            <v>4</v>
          </cell>
          <cell r="U1547">
            <v>1000</v>
          </cell>
        </row>
        <row r="1548">
          <cell r="B1548">
            <v>4</v>
          </cell>
          <cell r="U1548">
            <v>600000</v>
          </cell>
        </row>
        <row r="1549">
          <cell r="B1549">
            <v>4</v>
          </cell>
          <cell r="U1549">
            <v>11000</v>
          </cell>
        </row>
        <row r="1550">
          <cell r="B1550">
            <v>4</v>
          </cell>
          <cell r="U1550">
            <v>400</v>
          </cell>
        </row>
        <row r="1551">
          <cell r="B1551">
            <v>4</v>
          </cell>
          <cell r="U1551">
            <v>3000</v>
          </cell>
        </row>
        <row r="1552">
          <cell r="B1552">
            <v>4</v>
          </cell>
          <cell r="U1552">
            <v>3500</v>
          </cell>
        </row>
        <row r="1553">
          <cell r="B1553">
            <v>4</v>
          </cell>
          <cell r="U1553">
            <v>10000</v>
          </cell>
        </row>
        <row r="1554">
          <cell r="B1554">
            <v>4</v>
          </cell>
          <cell r="U1554">
            <v>20000</v>
          </cell>
        </row>
        <row r="1555">
          <cell r="B1555">
            <v>4</v>
          </cell>
          <cell r="U1555">
            <v>296057.52</v>
          </cell>
        </row>
        <row r="1556">
          <cell r="B1556">
            <v>4</v>
          </cell>
          <cell r="U1556">
            <v>112440.36</v>
          </cell>
        </row>
        <row r="1557">
          <cell r="B1557">
            <v>4</v>
          </cell>
          <cell r="U1557">
            <v>130000</v>
          </cell>
        </row>
        <row r="1558">
          <cell r="B1558">
            <v>4</v>
          </cell>
          <cell r="U1558">
            <v>1700000</v>
          </cell>
        </row>
        <row r="1559">
          <cell r="B1559">
            <v>4</v>
          </cell>
          <cell r="U1559">
            <v>10000</v>
          </cell>
        </row>
        <row r="1560">
          <cell r="B1560">
            <v>4</v>
          </cell>
          <cell r="U1560">
            <v>17000</v>
          </cell>
        </row>
        <row r="1561">
          <cell r="B1561">
            <v>4</v>
          </cell>
          <cell r="U1561">
            <v>81000</v>
          </cell>
        </row>
        <row r="1562">
          <cell r="B1562">
            <v>4</v>
          </cell>
          <cell r="U1562">
            <v>13000</v>
          </cell>
        </row>
        <row r="1563">
          <cell r="B1563">
            <v>4</v>
          </cell>
          <cell r="U1563">
            <v>1500</v>
          </cell>
        </row>
        <row r="1564">
          <cell r="B1564">
            <v>4</v>
          </cell>
          <cell r="U1564">
            <v>5000</v>
          </cell>
        </row>
        <row r="1565">
          <cell r="B1565">
            <v>4</v>
          </cell>
          <cell r="U1565">
            <v>120000</v>
          </cell>
        </row>
        <row r="1566">
          <cell r="B1566">
            <v>4</v>
          </cell>
          <cell r="U1566">
            <v>2160000</v>
          </cell>
        </row>
        <row r="1567">
          <cell r="B1567">
            <v>4</v>
          </cell>
          <cell r="U1567">
            <v>43000</v>
          </cell>
        </row>
        <row r="1568">
          <cell r="B1568">
            <v>4</v>
          </cell>
          <cell r="U1568">
            <v>43000</v>
          </cell>
        </row>
        <row r="1569">
          <cell r="B1569">
            <v>4</v>
          </cell>
          <cell r="U1569">
            <v>286000</v>
          </cell>
        </row>
        <row r="1570">
          <cell r="B1570">
            <v>4</v>
          </cell>
          <cell r="U1570">
            <v>43000</v>
          </cell>
        </row>
        <row r="1571">
          <cell r="B1571">
            <v>4</v>
          </cell>
          <cell r="U1571">
            <v>100000.01</v>
          </cell>
        </row>
        <row r="1572">
          <cell r="B1572">
            <v>4</v>
          </cell>
          <cell r="U1572">
            <v>20000</v>
          </cell>
        </row>
        <row r="1573">
          <cell r="B1573">
            <v>4</v>
          </cell>
          <cell r="U1573">
            <v>180000</v>
          </cell>
        </row>
        <row r="1574">
          <cell r="B1574">
            <v>4</v>
          </cell>
          <cell r="U1574">
            <v>108000</v>
          </cell>
        </row>
        <row r="1575">
          <cell r="B1575">
            <v>4</v>
          </cell>
          <cell r="U1575">
            <v>39000</v>
          </cell>
        </row>
        <row r="1576">
          <cell r="B1576">
            <v>4</v>
          </cell>
          <cell r="U1576">
            <v>18000</v>
          </cell>
        </row>
        <row r="1577">
          <cell r="B1577">
            <v>4</v>
          </cell>
          <cell r="U1577">
            <v>15000</v>
          </cell>
        </row>
        <row r="1578">
          <cell r="B1578">
            <v>4</v>
          </cell>
          <cell r="U1578">
            <v>75000</v>
          </cell>
        </row>
        <row r="1579">
          <cell r="B1579">
            <v>4</v>
          </cell>
          <cell r="U1579">
            <v>12000</v>
          </cell>
        </row>
        <row r="1580">
          <cell r="B1580">
            <v>4</v>
          </cell>
          <cell r="U1580">
            <v>1000</v>
          </cell>
        </row>
        <row r="1581">
          <cell r="B1581">
            <v>4</v>
          </cell>
          <cell r="U1581">
            <v>6000</v>
          </cell>
        </row>
        <row r="1582">
          <cell r="B1582">
            <v>4</v>
          </cell>
          <cell r="U1582">
            <v>6000</v>
          </cell>
        </row>
        <row r="1583">
          <cell r="B1583">
            <v>4</v>
          </cell>
          <cell r="U1583">
            <v>34000</v>
          </cell>
        </row>
        <row r="1584">
          <cell r="B1584">
            <v>4</v>
          </cell>
          <cell r="U1584">
            <v>6000</v>
          </cell>
        </row>
        <row r="1585">
          <cell r="B1585">
            <v>4</v>
          </cell>
          <cell r="U1585">
            <v>795300.96</v>
          </cell>
        </row>
        <row r="1586">
          <cell r="B1586">
            <v>4</v>
          </cell>
          <cell r="U1586">
            <v>795300.96</v>
          </cell>
        </row>
        <row r="1587">
          <cell r="B1587">
            <v>4</v>
          </cell>
          <cell r="U1587">
            <v>254504.64</v>
          </cell>
        </row>
        <row r="1588">
          <cell r="B1588">
            <v>4</v>
          </cell>
          <cell r="U1588">
            <v>1026793.8</v>
          </cell>
        </row>
        <row r="1589">
          <cell r="B1589">
            <v>4</v>
          </cell>
          <cell r="U1589">
            <v>226553.76</v>
          </cell>
        </row>
        <row r="1590">
          <cell r="B1590">
            <v>4</v>
          </cell>
          <cell r="U1590">
            <v>69120</v>
          </cell>
        </row>
        <row r="1591">
          <cell r="B1591">
            <v>4</v>
          </cell>
          <cell r="U1591">
            <v>73158</v>
          </cell>
        </row>
        <row r="1592">
          <cell r="B1592">
            <v>4</v>
          </cell>
          <cell r="U1592">
            <v>12111.48</v>
          </cell>
        </row>
        <row r="1593">
          <cell r="B1593">
            <v>4</v>
          </cell>
          <cell r="U1593">
            <v>652171.31999999995</v>
          </cell>
        </row>
        <row r="1594">
          <cell r="B1594">
            <v>4</v>
          </cell>
          <cell r="U1594">
            <v>106200</v>
          </cell>
        </row>
        <row r="1595">
          <cell r="B1595">
            <v>4</v>
          </cell>
          <cell r="U1595">
            <v>171042.72</v>
          </cell>
        </row>
        <row r="1596">
          <cell r="B1596">
            <v>4</v>
          </cell>
          <cell r="U1596">
            <v>132000</v>
          </cell>
        </row>
        <row r="1597">
          <cell r="B1597">
            <v>4</v>
          </cell>
          <cell r="U1597">
            <v>300000</v>
          </cell>
        </row>
        <row r="1598">
          <cell r="B1598">
            <v>4</v>
          </cell>
          <cell r="U1598">
            <v>192000</v>
          </cell>
        </row>
        <row r="1599">
          <cell r="B1599">
            <v>4</v>
          </cell>
          <cell r="U1599">
            <v>76800</v>
          </cell>
        </row>
        <row r="1600">
          <cell r="B1600">
            <v>4</v>
          </cell>
          <cell r="U1600">
            <v>44183.4</v>
          </cell>
        </row>
        <row r="1601">
          <cell r="B1601">
            <v>4</v>
          </cell>
          <cell r="U1601">
            <v>6720</v>
          </cell>
        </row>
        <row r="1602">
          <cell r="B1602">
            <v>4</v>
          </cell>
          <cell r="U1602">
            <v>15000</v>
          </cell>
        </row>
        <row r="1603">
          <cell r="B1603">
            <v>4</v>
          </cell>
          <cell r="U1603">
            <v>62000</v>
          </cell>
        </row>
        <row r="1604">
          <cell r="B1604">
            <v>4</v>
          </cell>
          <cell r="U1604">
            <v>48960</v>
          </cell>
        </row>
        <row r="1605">
          <cell r="B1605">
            <v>4</v>
          </cell>
          <cell r="U1605">
            <v>48960</v>
          </cell>
        </row>
        <row r="1606">
          <cell r="B1606">
            <v>4</v>
          </cell>
          <cell r="U1606">
            <v>51200</v>
          </cell>
        </row>
        <row r="1607">
          <cell r="B1607">
            <v>4</v>
          </cell>
          <cell r="U1607">
            <v>28600</v>
          </cell>
        </row>
        <row r="1608">
          <cell r="B1608">
            <v>4</v>
          </cell>
          <cell r="U1608">
            <v>98643.36</v>
          </cell>
        </row>
        <row r="1609">
          <cell r="B1609">
            <v>4</v>
          </cell>
          <cell r="U1609">
            <v>3000</v>
          </cell>
        </row>
        <row r="1610">
          <cell r="B1610">
            <v>4</v>
          </cell>
          <cell r="U1610">
            <v>1000</v>
          </cell>
        </row>
        <row r="1611">
          <cell r="B1611">
            <v>4</v>
          </cell>
          <cell r="U1611">
            <v>160000</v>
          </cell>
        </row>
        <row r="1612">
          <cell r="B1612">
            <v>4</v>
          </cell>
          <cell r="U1612">
            <v>6000</v>
          </cell>
        </row>
        <row r="1613">
          <cell r="B1613">
            <v>4</v>
          </cell>
          <cell r="U1613">
            <v>3000</v>
          </cell>
        </row>
        <row r="1614">
          <cell r="B1614">
            <v>4</v>
          </cell>
          <cell r="U1614">
            <v>64000</v>
          </cell>
        </row>
        <row r="1615">
          <cell r="B1615">
            <v>4</v>
          </cell>
          <cell r="U1615">
            <v>0</v>
          </cell>
        </row>
        <row r="1616">
          <cell r="B1616">
            <v>4</v>
          </cell>
          <cell r="U1616">
            <v>70000</v>
          </cell>
        </row>
        <row r="1617">
          <cell r="B1617">
            <v>4</v>
          </cell>
          <cell r="U1617">
            <v>100000</v>
          </cell>
        </row>
        <row r="1618">
          <cell r="B1618">
            <v>4</v>
          </cell>
          <cell r="U1618">
            <v>0</v>
          </cell>
        </row>
        <row r="1619">
          <cell r="B1619">
            <v>4</v>
          </cell>
          <cell r="U1619">
            <v>15400</v>
          </cell>
        </row>
        <row r="1620">
          <cell r="B1620">
            <v>4</v>
          </cell>
          <cell r="U1620">
            <v>15400</v>
          </cell>
        </row>
        <row r="1621">
          <cell r="B1621">
            <v>4</v>
          </cell>
          <cell r="U1621">
            <v>165000</v>
          </cell>
        </row>
        <row r="1622">
          <cell r="B1622">
            <v>4</v>
          </cell>
          <cell r="U1622">
            <v>15400</v>
          </cell>
        </row>
        <row r="1623">
          <cell r="B1623">
            <v>4</v>
          </cell>
          <cell r="U1623">
            <v>6172316.1600000001</v>
          </cell>
        </row>
        <row r="1624">
          <cell r="B1624">
            <v>4</v>
          </cell>
          <cell r="U1624">
            <v>6172316.1600000001</v>
          </cell>
        </row>
        <row r="1625">
          <cell r="B1625">
            <v>4</v>
          </cell>
          <cell r="U1625">
            <v>836499.36</v>
          </cell>
        </row>
        <row r="1626">
          <cell r="B1626">
            <v>4</v>
          </cell>
          <cell r="U1626">
            <v>202277.04</v>
          </cell>
        </row>
        <row r="1627">
          <cell r="B1627">
            <v>4</v>
          </cell>
          <cell r="U1627">
            <v>1307520</v>
          </cell>
        </row>
        <row r="1628">
          <cell r="B1628">
            <v>4</v>
          </cell>
          <cell r="U1628">
            <v>315997.2</v>
          </cell>
        </row>
        <row r="1629">
          <cell r="B1629">
            <v>4</v>
          </cell>
          <cell r="U1629">
            <v>127911.12</v>
          </cell>
        </row>
        <row r="1630">
          <cell r="B1630">
            <v>4</v>
          </cell>
          <cell r="U1630">
            <v>3413884.2</v>
          </cell>
        </row>
        <row r="1631">
          <cell r="B1631">
            <v>4</v>
          </cell>
          <cell r="U1631">
            <v>2181934.7999999998</v>
          </cell>
        </row>
        <row r="1632">
          <cell r="B1632">
            <v>4</v>
          </cell>
          <cell r="U1632">
            <v>140753.28</v>
          </cell>
        </row>
        <row r="1633">
          <cell r="B1633">
            <v>4</v>
          </cell>
          <cell r="U1633">
            <v>624000</v>
          </cell>
        </row>
        <row r="1634">
          <cell r="B1634">
            <v>4</v>
          </cell>
          <cell r="U1634">
            <v>2040000</v>
          </cell>
        </row>
        <row r="1635">
          <cell r="B1635">
            <v>4</v>
          </cell>
          <cell r="U1635">
            <v>192000</v>
          </cell>
        </row>
        <row r="1636">
          <cell r="B1636">
            <v>4</v>
          </cell>
          <cell r="U1636">
            <v>316800</v>
          </cell>
        </row>
        <row r="1637">
          <cell r="B1637">
            <v>4</v>
          </cell>
          <cell r="U1637">
            <v>342906.48</v>
          </cell>
        </row>
        <row r="1638">
          <cell r="B1638">
            <v>4</v>
          </cell>
          <cell r="U1638">
            <v>36120</v>
          </cell>
        </row>
        <row r="1639">
          <cell r="B1639">
            <v>4</v>
          </cell>
          <cell r="U1639">
            <v>450000</v>
          </cell>
        </row>
        <row r="1640">
          <cell r="B1640">
            <v>4</v>
          </cell>
          <cell r="U1640">
            <v>465120</v>
          </cell>
        </row>
        <row r="1641">
          <cell r="B1641">
            <v>4</v>
          </cell>
          <cell r="U1641">
            <v>465120</v>
          </cell>
        </row>
        <row r="1642">
          <cell r="B1642">
            <v>4</v>
          </cell>
          <cell r="U1642">
            <v>5500</v>
          </cell>
        </row>
        <row r="1643">
          <cell r="B1643">
            <v>4</v>
          </cell>
          <cell r="U1643">
            <v>211200</v>
          </cell>
        </row>
        <row r="1644">
          <cell r="B1644">
            <v>4</v>
          </cell>
          <cell r="U1644">
            <v>10400</v>
          </cell>
        </row>
        <row r="1645">
          <cell r="B1645">
            <v>4</v>
          </cell>
          <cell r="U1645">
            <v>132000</v>
          </cell>
        </row>
        <row r="1646">
          <cell r="B1646">
            <v>4</v>
          </cell>
          <cell r="U1646">
            <v>6000</v>
          </cell>
        </row>
        <row r="1647">
          <cell r="B1647">
            <v>4</v>
          </cell>
          <cell r="U1647">
            <v>744000</v>
          </cell>
        </row>
        <row r="1648">
          <cell r="B1648">
            <v>4</v>
          </cell>
          <cell r="U1648">
            <v>3000</v>
          </cell>
        </row>
        <row r="1649">
          <cell r="B1649">
            <v>4</v>
          </cell>
          <cell r="U1649">
            <v>25000</v>
          </cell>
        </row>
        <row r="1650">
          <cell r="B1650">
            <v>4</v>
          </cell>
          <cell r="U1650">
            <v>50000</v>
          </cell>
        </row>
        <row r="1651">
          <cell r="B1651">
            <v>4</v>
          </cell>
          <cell r="U1651">
            <v>17000</v>
          </cell>
        </row>
        <row r="1652">
          <cell r="B1652">
            <v>4</v>
          </cell>
          <cell r="U1652">
            <v>500</v>
          </cell>
        </row>
        <row r="1653">
          <cell r="B1653">
            <v>4</v>
          </cell>
          <cell r="U1653">
            <v>200000</v>
          </cell>
        </row>
        <row r="1654">
          <cell r="B1654">
            <v>4</v>
          </cell>
          <cell r="U1654">
            <v>4000</v>
          </cell>
        </row>
        <row r="1655">
          <cell r="B1655">
            <v>4</v>
          </cell>
          <cell r="U1655">
            <v>1200</v>
          </cell>
        </row>
        <row r="1656">
          <cell r="B1656">
            <v>4</v>
          </cell>
          <cell r="U1656">
            <v>15000</v>
          </cell>
        </row>
        <row r="1657">
          <cell r="B1657">
            <v>4</v>
          </cell>
          <cell r="U1657">
            <v>480000</v>
          </cell>
        </row>
        <row r="1658">
          <cell r="B1658">
            <v>4</v>
          </cell>
          <cell r="U1658">
            <v>130000</v>
          </cell>
        </row>
        <row r="1659">
          <cell r="B1659">
            <v>4</v>
          </cell>
          <cell r="U1659">
            <v>0</v>
          </cell>
        </row>
        <row r="1660">
          <cell r="B1660">
            <v>4</v>
          </cell>
          <cell r="U1660">
            <v>4000</v>
          </cell>
        </row>
        <row r="1661">
          <cell r="B1661">
            <v>4</v>
          </cell>
          <cell r="U1661">
            <v>2000</v>
          </cell>
        </row>
        <row r="1662">
          <cell r="B1662">
            <v>4</v>
          </cell>
          <cell r="U1662">
            <v>0</v>
          </cell>
        </row>
        <row r="1663">
          <cell r="B1663">
            <v>4</v>
          </cell>
          <cell r="U1663">
            <v>52000</v>
          </cell>
        </row>
        <row r="1664">
          <cell r="B1664">
            <v>4</v>
          </cell>
          <cell r="U1664">
            <v>60000</v>
          </cell>
        </row>
        <row r="1665">
          <cell r="B1665">
            <v>4</v>
          </cell>
          <cell r="U1665">
            <v>154637979.16</v>
          </cell>
        </row>
        <row r="1666">
          <cell r="B1666">
            <v>4</v>
          </cell>
          <cell r="U1666">
            <v>50000</v>
          </cell>
        </row>
        <row r="1667">
          <cell r="B1667">
            <v>4</v>
          </cell>
          <cell r="U1667">
            <v>10000</v>
          </cell>
        </row>
        <row r="1668">
          <cell r="B1668">
            <v>4</v>
          </cell>
          <cell r="U1668">
            <v>150000</v>
          </cell>
        </row>
        <row r="1669">
          <cell r="B1669">
            <v>4</v>
          </cell>
          <cell r="U1669">
            <v>13800000</v>
          </cell>
        </row>
        <row r="1670">
          <cell r="B1670">
            <v>4</v>
          </cell>
          <cell r="U1670">
            <v>1415000</v>
          </cell>
        </row>
        <row r="1671">
          <cell r="B1671">
            <v>4</v>
          </cell>
          <cell r="U1671">
            <v>1000000</v>
          </cell>
        </row>
        <row r="1672">
          <cell r="B1672">
            <v>4</v>
          </cell>
          <cell r="U1672">
            <v>62400</v>
          </cell>
        </row>
        <row r="1673">
          <cell r="B1673">
            <v>4</v>
          </cell>
          <cell r="U1673">
            <v>62400</v>
          </cell>
        </row>
        <row r="1674">
          <cell r="B1674">
            <v>4</v>
          </cell>
          <cell r="U1674">
            <v>431000</v>
          </cell>
        </row>
        <row r="1675">
          <cell r="B1675">
            <v>4</v>
          </cell>
          <cell r="U1675">
            <v>62400</v>
          </cell>
        </row>
        <row r="1676">
          <cell r="B1676">
            <v>4</v>
          </cell>
          <cell r="U1676">
            <v>0</v>
          </cell>
        </row>
        <row r="1677">
          <cell r="B1677">
            <v>4</v>
          </cell>
          <cell r="U1677">
            <v>0</v>
          </cell>
        </row>
        <row r="1678">
          <cell r="B1678">
            <v>7</v>
          </cell>
          <cell r="U1678">
            <v>10500000</v>
          </cell>
        </row>
        <row r="1679">
          <cell r="B1679">
            <v>4</v>
          </cell>
          <cell r="U1679">
            <v>3847532.52</v>
          </cell>
        </row>
        <row r="1680">
          <cell r="B1680">
            <v>4</v>
          </cell>
          <cell r="U1680">
            <v>3847532.52</v>
          </cell>
        </row>
        <row r="1681">
          <cell r="B1681">
            <v>4</v>
          </cell>
          <cell r="U1681">
            <v>223189.24</v>
          </cell>
        </row>
        <row r="1682">
          <cell r="B1682">
            <v>4</v>
          </cell>
          <cell r="U1682">
            <v>2550073.44</v>
          </cell>
        </row>
        <row r="1683">
          <cell r="B1683">
            <v>4</v>
          </cell>
          <cell r="U1683">
            <v>935689.92</v>
          </cell>
        </row>
        <row r="1684">
          <cell r="B1684">
            <v>4</v>
          </cell>
          <cell r="U1684">
            <v>610560</v>
          </cell>
        </row>
        <row r="1685">
          <cell r="B1685">
            <v>4</v>
          </cell>
          <cell r="U1685">
            <v>268190.88</v>
          </cell>
        </row>
        <row r="1686">
          <cell r="B1686">
            <v>4</v>
          </cell>
          <cell r="U1686">
            <v>147491.28</v>
          </cell>
        </row>
        <row r="1687">
          <cell r="B1687">
            <v>4</v>
          </cell>
          <cell r="U1687">
            <v>2559115.3199999998</v>
          </cell>
        </row>
        <row r="1688">
          <cell r="B1688">
            <v>4</v>
          </cell>
          <cell r="U1688">
            <v>1081235.04</v>
          </cell>
        </row>
        <row r="1689">
          <cell r="B1689">
            <v>4</v>
          </cell>
          <cell r="U1689">
            <v>146905.44</v>
          </cell>
        </row>
        <row r="1690">
          <cell r="B1690">
            <v>4</v>
          </cell>
          <cell r="U1690">
            <v>384000</v>
          </cell>
        </row>
        <row r="1691">
          <cell r="B1691">
            <v>4</v>
          </cell>
          <cell r="U1691">
            <v>1334400</v>
          </cell>
        </row>
        <row r="1692">
          <cell r="B1692">
            <v>4</v>
          </cell>
          <cell r="U1692">
            <v>540000</v>
          </cell>
        </row>
        <row r="1693">
          <cell r="B1693">
            <v>4</v>
          </cell>
          <cell r="U1693">
            <v>298800</v>
          </cell>
        </row>
        <row r="1694">
          <cell r="B1694">
            <v>4</v>
          </cell>
          <cell r="U1694">
            <v>212565</v>
          </cell>
        </row>
        <row r="1695">
          <cell r="B1695">
            <v>4</v>
          </cell>
          <cell r="U1695">
            <v>31080</v>
          </cell>
        </row>
        <row r="1696">
          <cell r="B1696">
            <v>4</v>
          </cell>
          <cell r="U1696">
            <v>15000</v>
          </cell>
        </row>
        <row r="1697">
          <cell r="B1697">
            <v>4</v>
          </cell>
          <cell r="U1697">
            <v>350000</v>
          </cell>
        </row>
        <row r="1698">
          <cell r="B1698">
            <v>4</v>
          </cell>
          <cell r="U1698">
            <v>277440</v>
          </cell>
        </row>
        <row r="1699">
          <cell r="B1699">
            <v>4</v>
          </cell>
          <cell r="U1699">
            <v>277440</v>
          </cell>
        </row>
        <row r="1700">
          <cell r="B1700">
            <v>4</v>
          </cell>
          <cell r="U1700">
            <v>21500</v>
          </cell>
        </row>
        <row r="1701">
          <cell r="B1701">
            <v>4</v>
          </cell>
          <cell r="U1701">
            <v>198400</v>
          </cell>
        </row>
        <row r="1702">
          <cell r="B1702">
            <v>4</v>
          </cell>
          <cell r="U1702">
            <v>52000</v>
          </cell>
        </row>
        <row r="1703">
          <cell r="B1703">
            <v>4</v>
          </cell>
          <cell r="U1703">
            <v>85800</v>
          </cell>
        </row>
        <row r="1704">
          <cell r="B1704">
            <v>4</v>
          </cell>
          <cell r="U1704">
            <v>6000</v>
          </cell>
        </row>
        <row r="1705">
          <cell r="B1705">
            <v>4</v>
          </cell>
          <cell r="U1705">
            <v>312000</v>
          </cell>
        </row>
        <row r="1706">
          <cell r="B1706">
            <v>4</v>
          </cell>
          <cell r="U1706">
            <v>6000</v>
          </cell>
        </row>
        <row r="1707">
          <cell r="B1707">
            <v>4</v>
          </cell>
          <cell r="U1707">
            <v>1000</v>
          </cell>
        </row>
        <row r="1708">
          <cell r="B1708">
            <v>4</v>
          </cell>
          <cell r="U1708">
            <v>20000</v>
          </cell>
        </row>
        <row r="1709">
          <cell r="B1709">
            <v>4</v>
          </cell>
          <cell r="U1709">
            <v>20000</v>
          </cell>
        </row>
        <row r="1710">
          <cell r="B1710">
            <v>4</v>
          </cell>
          <cell r="U1710">
            <v>1500</v>
          </cell>
        </row>
        <row r="1711">
          <cell r="B1711">
            <v>4</v>
          </cell>
          <cell r="U1711">
            <v>50000</v>
          </cell>
        </row>
        <row r="1712">
          <cell r="B1712">
            <v>4</v>
          </cell>
          <cell r="U1712">
            <v>4125000</v>
          </cell>
        </row>
        <row r="1713">
          <cell r="B1713">
            <v>4</v>
          </cell>
          <cell r="U1713">
            <v>4125000</v>
          </cell>
        </row>
        <row r="1714">
          <cell r="B1714">
            <v>4</v>
          </cell>
          <cell r="U1714">
            <v>8250000</v>
          </cell>
        </row>
        <row r="1715">
          <cell r="B1715">
            <v>4</v>
          </cell>
          <cell r="U1715">
            <v>130000</v>
          </cell>
        </row>
        <row r="1716">
          <cell r="B1716">
            <v>4</v>
          </cell>
          <cell r="U1716">
            <v>1500000</v>
          </cell>
        </row>
        <row r="1717">
          <cell r="B1717">
            <v>4</v>
          </cell>
          <cell r="U1717">
            <v>120000</v>
          </cell>
        </row>
        <row r="1718">
          <cell r="B1718">
            <v>4</v>
          </cell>
          <cell r="U1718">
            <v>8000</v>
          </cell>
        </row>
        <row r="1719">
          <cell r="B1719">
            <v>4</v>
          </cell>
          <cell r="U1719">
            <v>500</v>
          </cell>
        </row>
        <row r="1720">
          <cell r="B1720">
            <v>4</v>
          </cell>
          <cell r="U1720">
            <v>10000</v>
          </cell>
        </row>
        <row r="1721">
          <cell r="B1721">
            <v>4</v>
          </cell>
          <cell r="U1721">
            <v>5000</v>
          </cell>
        </row>
        <row r="1722">
          <cell r="B1722">
            <v>4</v>
          </cell>
          <cell r="U1722">
            <v>15000</v>
          </cell>
        </row>
        <row r="1723">
          <cell r="B1723">
            <v>4</v>
          </cell>
          <cell r="U1723">
            <v>35434042.560000002</v>
          </cell>
        </row>
        <row r="1724">
          <cell r="B1724">
            <v>4</v>
          </cell>
          <cell r="U1724">
            <v>10000</v>
          </cell>
        </row>
        <row r="1725">
          <cell r="B1725">
            <v>4</v>
          </cell>
          <cell r="U1725">
            <v>14040000</v>
          </cell>
        </row>
        <row r="1726">
          <cell r="B1726">
            <v>4</v>
          </cell>
          <cell r="U1726">
            <v>55000</v>
          </cell>
        </row>
        <row r="1727">
          <cell r="B1727">
            <v>4</v>
          </cell>
          <cell r="U1727">
            <v>55000</v>
          </cell>
        </row>
        <row r="1728">
          <cell r="B1728">
            <v>4</v>
          </cell>
          <cell r="U1728">
            <v>296000</v>
          </cell>
        </row>
        <row r="1729">
          <cell r="B1729">
            <v>4</v>
          </cell>
          <cell r="U1729">
            <v>55000</v>
          </cell>
        </row>
        <row r="1730">
          <cell r="B1730">
            <v>4</v>
          </cell>
          <cell r="U1730">
            <v>250000</v>
          </cell>
        </row>
        <row r="1731">
          <cell r="B1731">
            <v>7</v>
          </cell>
          <cell r="U1731">
            <v>2625000</v>
          </cell>
        </row>
        <row r="1732">
          <cell r="B1732">
            <v>7</v>
          </cell>
          <cell r="U1732">
            <v>2625000</v>
          </cell>
        </row>
        <row r="1733">
          <cell r="B1733">
            <v>7</v>
          </cell>
          <cell r="U1733">
            <v>5250000</v>
          </cell>
        </row>
        <row r="1734">
          <cell r="B1734">
            <v>4</v>
          </cell>
          <cell r="U1734">
            <v>10763361.48</v>
          </cell>
        </row>
        <row r="1735">
          <cell r="B1735">
            <v>4</v>
          </cell>
          <cell r="U1735">
            <v>10763361.48</v>
          </cell>
        </row>
        <row r="1736">
          <cell r="B1736">
            <v>4</v>
          </cell>
          <cell r="U1736">
            <v>252000</v>
          </cell>
        </row>
        <row r="1737">
          <cell r="B1737">
            <v>4</v>
          </cell>
          <cell r="U1737">
            <v>6072339.79</v>
          </cell>
        </row>
        <row r="1738">
          <cell r="B1738">
            <v>4</v>
          </cell>
          <cell r="U1738">
            <v>2082684.96</v>
          </cell>
        </row>
        <row r="1739">
          <cell r="B1739">
            <v>4</v>
          </cell>
          <cell r="U1739">
            <v>2983680</v>
          </cell>
        </row>
        <row r="1740">
          <cell r="B1740">
            <v>4</v>
          </cell>
          <cell r="U1740">
            <v>360458.76</v>
          </cell>
        </row>
        <row r="1741">
          <cell r="B1741">
            <v>4</v>
          </cell>
          <cell r="U1741">
            <v>300408.24</v>
          </cell>
        </row>
        <row r="1742">
          <cell r="B1742">
            <v>4</v>
          </cell>
          <cell r="U1742">
            <v>4280532.84</v>
          </cell>
        </row>
        <row r="1743">
          <cell r="B1743">
            <v>4</v>
          </cell>
          <cell r="U1743">
            <v>3014458.8</v>
          </cell>
        </row>
        <row r="1744">
          <cell r="B1744">
            <v>4</v>
          </cell>
          <cell r="U1744">
            <v>463413.84</v>
          </cell>
        </row>
        <row r="1745">
          <cell r="B1745">
            <v>4</v>
          </cell>
          <cell r="U1745">
            <v>1290000</v>
          </cell>
        </row>
        <row r="1746">
          <cell r="B1746">
            <v>4</v>
          </cell>
          <cell r="U1746">
            <v>4800000</v>
          </cell>
        </row>
        <row r="1747">
          <cell r="B1747">
            <v>4</v>
          </cell>
          <cell r="U1747">
            <v>1200000</v>
          </cell>
        </row>
        <row r="1748">
          <cell r="B1748">
            <v>4</v>
          </cell>
          <cell r="U1748">
            <v>380483.76</v>
          </cell>
        </row>
        <row r="1749">
          <cell r="B1749">
            <v>4</v>
          </cell>
          <cell r="U1749">
            <v>521699.4</v>
          </cell>
        </row>
        <row r="1750">
          <cell r="B1750">
            <v>4</v>
          </cell>
          <cell r="U1750">
            <v>19680</v>
          </cell>
        </row>
        <row r="1751">
          <cell r="B1751">
            <v>4</v>
          </cell>
          <cell r="U1751">
            <v>14000</v>
          </cell>
        </row>
        <row r="1752">
          <cell r="B1752">
            <v>4</v>
          </cell>
          <cell r="U1752">
            <v>55000</v>
          </cell>
        </row>
        <row r="1753">
          <cell r="B1753">
            <v>4</v>
          </cell>
          <cell r="U1753">
            <v>758880</v>
          </cell>
        </row>
        <row r="1754">
          <cell r="B1754">
            <v>4</v>
          </cell>
          <cell r="U1754">
            <v>758880</v>
          </cell>
        </row>
        <row r="1755">
          <cell r="B1755">
            <v>4</v>
          </cell>
          <cell r="U1755">
            <v>42000</v>
          </cell>
        </row>
        <row r="1756">
          <cell r="B1756">
            <v>4</v>
          </cell>
          <cell r="U1756">
            <v>291200</v>
          </cell>
        </row>
        <row r="1757">
          <cell r="B1757">
            <v>4</v>
          </cell>
          <cell r="U1757">
            <v>52000</v>
          </cell>
        </row>
        <row r="1758">
          <cell r="B1758">
            <v>4</v>
          </cell>
          <cell r="U1758">
            <v>358600</v>
          </cell>
        </row>
        <row r="1759">
          <cell r="B1759">
            <v>4</v>
          </cell>
          <cell r="U1759">
            <v>18000</v>
          </cell>
        </row>
        <row r="1760">
          <cell r="B1760">
            <v>4</v>
          </cell>
          <cell r="U1760">
            <v>1515216</v>
          </cell>
        </row>
        <row r="1761">
          <cell r="B1761">
            <v>4</v>
          </cell>
          <cell r="U1761">
            <v>18500</v>
          </cell>
        </row>
        <row r="1762">
          <cell r="B1762">
            <v>4</v>
          </cell>
          <cell r="U1762">
            <v>15000</v>
          </cell>
        </row>
        <row r="1763">
          <cell r="B1763">
            <v>4</v>
          </cell>
          <cell r="U1763">
            <v>800</v>
          </cell>
        </row>
        <row r="1764">
          <cell r="B1764">
            <v>4</v>
          </cell>
          <cell r="U1764">
            <v>215000</v>
          </cell>
        </row>
        <row r="1765">
          <cell r="B1765">
            <v>4</v>
          </cell>
          <cell r="U1765">
            <v>3000</v>
          </cell>
        </row>
        <row r="1766">
          <cell r="B1766">
            <v>4</v>
          </cell>
          <cell r="U1766">
            <v>0</v>
          </cell>
        </row>
        <row r="1767">
          <cell r="B1767">
            <v>4</v>
          </cell>
          <cell r="U1767">
            <v>48000</v>
          </cell>
        </row>
        <row r="1768">
          <cell r="B1768">
            <v>4</v>
          </cell>
          <cell r="U1768">
            <v>20000</v>
          </cell>
        </row>
        <row r="1769">
          <cell r="B1769">
            <v>4</v>
          </cell>
          <cell r="U1769">
            <v>520000</v>
          </cell>
        </row>
        <row r="1770">
          <cell r="B1770">
            <v>4</v>
          </cell>
          <cell r="U1770">
            <v>10000</v>
          </cell>
        </row>
        <row r="1771">
          <cell r="B1771">
            <v>4</v>
          </cell>
          <cell r="U1771">
            <v>10000</v>
          </cell>
        </row>
        <row r="1772">
          <cell r="B1772">
            <v>4</v>
          </cell>
          <cell r="U1772">
            <v>800000</v>
          </cell>
        </row>
        <row r="1773">
          <cell r="B1773">
            <v>4</v>
          </cell>
          <cell r="U1773">
            <v>1000</v>
          </cell>
        </row>
        <row r="1774">
          <cell r="B1774">
            <v>4</v>
          </cell>
          <cell r="U1774">
            <v>4000</v>
          </cell>
        </row>
        <row r="1775">
          <cell r="B1775">
            <v>4</v>
          </cell>
          <cell r="U1775">
            <v>171000</v>
          </cell>
        </row>
        <row r="1776">
          <cell r="B1776">
            <v>4</v>
          </cell>
          <cell r="U1776">
            <v>400</v>
          </cell>
        </row>
        <row r="1777">
          <cell r="B1777">
            <v>4</v>
          </cell>
          <cell r="U1777">
            <v>130000</v>
          </cell>
        </row>
        <row r="1778">
          <cell r="B1778">
            <v>4</v>
          </cell>
          <cell r="U1778">
            <v>90000</v>
          </cell>
        </row>
        <row r="1779">
          <cell r="B1779">
            <v>4</v>
          </cell>
          <cell r="U1779">
            <v>86000</v>
          </cell>
        </row>
        <row r="1780">
          <cell r="B1780">
            <v>4</v>
          </cell>
          <cell r="U1780">
            <v>2075000</v>
          </cell>
        </row>
        <row r="1781">
          <cell r="B1781">
            <v>4</v>
          </cell>
          <cell r="U1781">
            <v>100000</v>
          </cell>
        </row>
        <row r="1782">
          <cell r="B1782">
            <v>4</v>
          </cell>
          <cell r="U1782">
            <v>100000</v>
          </cell>
        </row>
        <row r="1783">
          <cell r="B1783">
            <v>4</v>
          </cell>
          <cell r="U1783">
            <v>66000</v>
          </cell>
        </row>
        <row r="1784">
          <cell r="B1784">
            <v>4</v>
          </cell>
          <cell r="U1784">
            <v>50000</v>
          </cell>
        </row>
        <row r="1785">
          <cell r="B1785">
            <v>4</v>
          </cell>
          <cell r="U1785">
            <v>500</v>
          </cell>
        </row>
        <row r="1786">
          <cell r="B1786">
            <v>4</v>
          </cell>
          <cell r="U1786">
            <v>0</v>
          </cell>
        </row>
        <row r="1787">
          <cell r="B1787">
            <v>4</v>
          </cell>
          <cell r="U1787">
            <v>186000</v>
          </cell>
        </row>
        <row r="1788">
          <cell r="B1788">
            <v>4</v>
          </cell>
          <cell r="U1788">
            <v>186000</v>
          </cell>
        </row>
        <row r="1789">
          <cell r="B1789">
            <v>4</v>
          </cell>
          <cell r="U1789">
            <v>1166000</v>
          </cell>
        </row>
        <row r="1790">
          <cell r="B1790">
            <v>4</v>
          </cell>
          <cell r="U1790">
            <v>186000</v>
          </cell>
        </row>
        <row r="1791">
          <cell r="B1791">
            <v>4</v>
          </cell>
          <cell r="U1791">
            <v>1077514.92</v>
          </cell>
        </row>
        <row r="1792">
          <cell r="B1792">
            <v>4</v>
          </cell>
          <cell r="U1792">
            <v>1077514.92</v>
          </cell>
        </row>
        <row r="1793">
          <cell r="B1793">
            <v>4</v>
          </cell>
          <cell r="U1793">
            <v>3223273</v>
          </cell>
        </row>
        <row r="1794">
          <cell r="B1794">
            <v>4</v>
          </cell>
          <cell r="U1794">
            <v>1653352.56</v>
          </cell>
        </row>
        <row r="1795">
          <cell r="B1795">
            <v>4</v>
          </cell>
          <cell r="U1795">
            <v>138240</v>
          </cell>
        </row>
        <row r="1796">
          <cell r="B1796">
            <v>4</v>
          </cell>
          <cell r="U1796">
            <v>178889.52</v>
          </cell>
        </row>
        <row r="1797">
          <cell r="B1797">
            <v>4</v>
          </cell>
          <cell r="U1797">
            <v>108366.72</v>
          </cell>
        </row>
        <row r="1798">
          <cell r="B1798">
            <v>4</v>
          </cell>
          <cell r="U1798">
            <v>1250760.6000000001</v>
          </cell>
        </row>
        <row r="1799">
          <cell r="B1799">
            <v>4</v>
          </cell>
          <cell r="U1799">
            <v>816867.48</v>
          </cell>
        </row>
        <row r="1800">
          <cell r="B1800">
            <v>4</v>
          </cell>
          <cell r="U1800">
            <v>321042.24</v>
          </cell>
        </row>
        <row r="1801">
          <cell r="B1801">
            <v>4</v>
          </cell>
          <cell r="U1801">
            <v>120000</v>
          </cell>
        </row>
        <row r="1802">
          <cell r="B1802">
            <v>4</v>
          </cell>
          <cell r="U1802">
            <v>300000</v>
          </cell>
        </row>
        <row r="1803">
          <cell r="B1803">
            <v>4</v>
          </cell>
          <cell r="U1803">
            <v>300000</v>
          </cell>
        </row>
        <row r="1804">
          <cell r="B1804">
            <v>4</v>
          </cell>
          <cell r="U1804">
            <v>283200</v>
          </cell>
        </row>
        <row r="1805">
          <cell r="B1805">
            <v>4</v>
          </cell>
          <cell r="U1805">
            <v>59862</v>
          </cell>
        </row>
        <row r="1806">
          <cell r="B1806">
            <v>4</v>
          </cell>
          <cell r="U1806">
            <v>30240</v>
          </cell>
        </row>
        <row r="1807">
          <cell r="B1807">
            <v>4</v>
          </cell>
          <cell r="U1807">
            <v>55000</v>
          </cell>
        </row>
        <row r="1808">
          <cell r="B1808">
            <v>4</v>
          </cell>
          <cell r="U1808">
            <v>106080</v>
          </cell>
        </row>
        <row r="1809">
          <cell r="B1809">
            <v>4</v>
          </cell>
          <cell r="U1809">
            <v>106080</v>
          </cell>
        </row>
        <row r="1810">
          <cell r="B1810">
            <v>4</v>
          </cell>
          <cell r="U1810">
            <v>18000</v>
          </cell>
        </row>
        <row r="1811">
          <cell r="B1811">
            <v>4</v>
          </cell>
          <cell r="U1811">
            <v>188800</v>
          </cell>
        </row>
        <row r="1812">
          <cell r="B1812">
            <v>4</v>
          </cell>
          <cell r="U1812">
            <v>116600</v>
          </cell>
        </row>
        <row r="1813">
          <cell r="B1813">
            <v>4</v>
          </cell>
          <cell r="U1813">
            <v>9000</v>
          </cell>
        </row>
        <row r="1814">
          <cell r="B1814">
            <v>4</v>
          </cell>
          <cell r="U1814">
            <v>36000</v>
          </cell>
        </row>
        <row r="1815">
          <cell r="B1815">
            <v>4</v>
          </cell>
          <cell r="U1815">
            <v>1000</v>
          </cell>
        </row>
        <row r="1816">
          <cell r="B1816">
            <v>4</v>
          </cell>
          <cell r="U1816">
            <v>0</v>
          </cell>
        </row>
        <row r="1817">
          <cell r="B1817">
            <v>4</v>
          </cell>
          <cell r="U1817">
            <v>0</v>
          </cell>
        </row>
        <row r="1818">
          <cell r="B1818">
            <v>4</v>
          </cell>
          <cell r="U1818">
            <v>0</v>
          </cell>
        </row>
        <row r="1819">
          <cell r="B1819">
            <v>4</v>
          </cell>
          <cell r="U1819">
            <v>0</v>
          </cell>
        </row>
        <row r="1820">
          <cell r="B1820">
            <v>4</v>
          </cell>
          <cell r="U1820">
            <v>100000</v>
          </cell>
        </row>
        <row r="1821">
          <cell r="B1821">
            <v>4</v>
          </cell>
          <cell r="U1821">
            <v>5000</v>
          </cell>
        </row>
        <row r="1822">
          <cell r="B1822">
            <v>4</v>
          </cell>
          <cell r="U1822">
            <v>1500</v>
          </cell>
        </row>
        <row r="1823">
          <cell r="B1823">
            <v>4</v>
          </cell>
          <cell r="U1823">
            <v>0</v>
          </cell>
        </row>
        <row r="1824">
          <cell r="B1824">
            <v>4</v>
          </cell>
          <cell r="U1824">
            <v>2100</v>
          </cell>
        </row>
        <row r="1825">
          <cell r="B1825">
            <v>4</v>
          </cell>
          <cell r="U1825">
            <v>0</v>
          </cell>
        </row>
        <row r="1826">
          <cell r="B1826">
            <v>4</v>
          </cell>
          <cell r="U1826">
            <v>1000</v>
          </cell>
        </row>
        <row r="1827">
          <cell r="B1827">
            <v>4</v>
          </cell>
          <cell r="U1827">
            <v>250</v>
          </cell>
        </row>
        <row r="1828">
          <cell r="B1828">
            <v>4</v>
          </cell>
          <cell r="U1828">
            <v>0</v>
          </cell>
        </row>
        <row r="1829">
          <cell r="B1829">
            <v>4</v>
          </cell>
          <cell r="U1829">
            <v>2000</v>
          </cell>
        </row>
        <row r="1830">
          <cell r="B1830">
            <v>4</v>
          </cell>
          <cell r="U1830">
            <v>125000</v>
          </cell>
        </row>
        <row r="1831">
          <cell r="B1831">
            <v>4</v>
          </cell>
          <cell r="U1831">
            <v>0</v>
          </cell>
        </row>
        <row r="1832">
          <cell r="B1832">
            <v>4</v>
          </cell>
          <cell r="U1832">
            <v>12000</v>
          </cell>
        </row>
        <row r="1833">
          <cell r="B1833">
            <v>4</v>
          </cell>
          <cell r="U1833">
            <v>12000</v>
          </cell>
        </row>
        <row r="1834">
          <cell r="B1834">
            <v>4</v>
          </cell>
          <cell r="U1834">
            <v>42000</v>
          </cell>
        </row>
        <row r="1835">
          <cell r="B1835">
            <v>4</v>
          </cell>
          <cell r="U1835">
            <v>12000</v>
          </cell>
        </row>
        <row r="1836">
          <cell r="B1836">
            <v>4</v>
          </cell>
          <cell r="U1836">
            <v>3717773.28</v>
          </cell>
        </row>
        <row r="1837">
          <cell r="B1837">
            <v>4</v>
          </cell>
          <cell r="U1837">
            <v>3717773.28</v>
          </cell>
        </row>
        <row r="1838">
          <cell r="B1838">
            <v>4</v>
          </cell>
          <cell r="U1838">
            <v>214415.4</v>
          </cell>
        </row>
        <row r="1839">
          <cell r="B1839">
            <v>4</v>
          </cell>
          <cell r="U1839">
            <v>113276.88</v>
          </cell>
        </row>
        <row r="1840">
          <cell r="B1840">
            <v>4</v>
          </cell>
          <cell r="U1840">
            <v>645120</v>
          </cell>
        </row>
        <row r="1841">
          <cell r="B1841">
            <v>4</v>
          </cell>
          <cell r="U1841">
            <v>183298.68</v>
          </cell>
        </row>
        <row r="1842">
          <cell r="B1842">
            <v>4</v>
          </cell>
          <cell r="U1842">
            <v>157445.51999999999</v>
          </cell>
        </row>
        <row r="1843">
          <cell r="B1843">
            <v>4</v>
          </cell>
          <cell r="U1843">
            <v>2007333.72</v>
          </cell>
        </row>
        <row r="1844">
          <cell r="B1844">
            <v>4</v>
          </cell>
          <cell r="U1844">
            <v>0</v>
          </cell>
        </row>
        <row r="1845">
          <cell r="B1845">
            <v>4</v>
          </cell>
          <cell r="U1845">
            <v>127032</v>
          </cell>
        </row>
        <row r="1846">
          <cell r="B1846">
            <v>4</v>
          </cell>
          <cell r="U1846">
            <v>360000</v>
          </cell>
        </row>
        <row r="1847">
          <cell r="B1847">
            <v>4</v>
          </cell>
          <cell r="U1847">
            <v>1320000</v>
          </cell>
        </row>
        <row r="1848">
          <cell r="B1848">
            <v>4</v>
          </cell>
          <cell r="U1848">
            <v>36000</v>
          </cell>
        </row>
        <row r="1849">
          <cell r="B1849">
            <v>4</v>
          </cell>
          <cell r="U1849">
            <v>158400</v>
          </cell>
        </row>
        <row r="1850">
          <cell r="B1850">
            <v>4</v>
          </cell>
          <cell r="U1850">
            <v>206542.92</v>
          </cell>
        </row>
        <row r="1851">
          <cell r="B1851">
            <v>4</v>
          </cell>
          <cell r="U1851">
            <v>17640</v>
          </cell>
        </row>
        <row r="1852">
          <cell r="B1852">
            <v>4</v>
          </cell>
          <cell r="U1852">
            <v>290000</v>
          </cell>
        </row>
        <row r="1853">
          <cell r="B1853">
            <v>4</v>
          </cell>
          <cell r="U1853">
            <v>244800</v>
          </cell>
        </row>
        <row r="1854">
          <cell r="B1854">
            <v>4</v>
          </cell>
          <cell r="U1854">
            <v>244800</v>
          </cell>
        </row>
        <row r="1855">
          <cell r="B1855">
            <v>4</v>
          </cell>
          <cell r="U1855">
            <v>46000</v>
          </cell>
        </row>
        <row r="1856">
          <cell r="B1856">
            <v>4</v>
          </cell>
          <cell r="U1856">
            <v>105600</v>
          </cell>
        </row>
        <row r="1857">
          <cell r="B1857">
            <v>4</v>
          </cell>
          <cell r="U1857">
            <v>15600</v>
          </cell>
        </row>
        <row r="1858">
          <cell r="B1858">
            <v>4</v>
          </cell>
          <cell r="U1858">
            <v>59400</v>
          </cell>
        </row>
        <row r="1859">
          <cell r="B1859">
            <v>4</v>
          </cell>
          <cell r="U1859">
            <v>18000</v>
          </cell>
        </row>
        <row r="1860">
          <cell r="B1860">
            <v>4</v>
          </cell>
          <cell r="U1860">
            <v>360000</v>
          </cell>
        </row>
        <row r="1861">
          <cell r="B1861">
            <v>4</v>
          </cell>
          <cell r="U1861">
            <v>1000</v>
          </cell>
        </row>
        <row r="1862">
          <cell r="B1862">
            <v>4</v>
          </cell>
          <cell r="U1862">
            <v>222000</v>
          </cell>
        </row>
        <row r="1863">
          <cell r="B1863">
            <v>4</v>
          </cell>
          <cell r="U1863">
            <v>0</v>
          </cell>
        </row>
        <row r="1864">
          <cell r="B1864">
            <v>4</v>
          </cell>
          <cell r="U1864">
            <v>280000</v>
          </cell>
        </row>
        <row r="1865">
          <cell r="B1865">
            <v>4</v>
          </cell>
          <cell r="U1865">
            <v>0</v>
          </cell>
        </row>
        <row r="1866">
          <cell r="B1866">
            <v>4</v>
          </cell>
          <cell r="U1866">
            <v>4000</v>
          </cell>
        </row>
        <row r="1867">
          <cell r="B1867">
            <v>4</v>
          </cell>
          <cell r="U1867">
            <v>700000</v>
          </cell>
        </row>
        <row r="1868">
          <cell r="B1868">
            <v>4</v>
          </cell>
          <cell r="U1868">
            <v>60000</v>
          </cell>
        </row>
        <row r="1869">
          <cell r="B1869">
            <v>4</v>
          </cell>
          <cell r="U1869">
            <v>200000</v>
          </cell>
        </row>
        <row r="1870">
          <cell r="B1870">
            <v>4</v>
          </cell>
          <cell r="U1870">
            <v>30700</v>
          </cell>
        </row>
        <row r="1871">
          <cell r="B1871">
            <v>4</v>
          </cell>
          <cell r="U1871">
            <v>30700</v>
          </cell>
        </row>
        <row r="1872">
          <cell r="B1872">
            <v>4</v>
          </cell>
          <cell r="U1872">
            <v>221000</v>
          </cell>
        </row>
        <row r="1873">
          <cell r="B1873">
            <v>4</v>
          </cell>
          <cell r="U1873">
            <v>30700</v>
          </cell>
        </row>
        <row r="1874">
          <cell r="B1874">
            <v>4</v>
          </cell>
          <cell r="U1874">
            <v>0</v>
          </cell>
        </row>
        <row r="1875">
          <cell r="B1875">
            <v>4</v>
          </cell>
          <cell r="U1875">
            <v>4225310.04</v>
          </cell>
        </row>
        <row r="1876">
          <cell r="B1876">
            <v>4</v>
          </cell>
          <cell r="U1876">
            <v>4225310.04</v>
          </cell>
        </row>
        <row r="1877">
          <cell r="B1877">
            <v>4</v>
          </cell>
          <cell r="U1877">
            <v>238147.20000000001</v>
          </cell>
        </row>
        <row r="1878">
          <cell r="B1878">
            <v>4</v>
          </cell>
          <cell r="U1878">
            <v>1450616.64</v>
          </cell>
        </row>
        <row r="1879">
          <cell r="B1879">
            <v>4</v>
          </cell>
          <cell r="U1879">
            <v>113276.88</v>
          </cell>
        </row>
        <row r="1880">
          <cell r="B1880">
            <v>4</v>
          </cell>
          <cell r="U1880">
            <v>990720</v>
          </cell>
        </row>
        <row r="1881">
          <cell r="B1881">
            <v>4</v>
          </cell>
          <cell r="U1881">
            <v>354843.36</v>
          </cell>
        </row>
        <row r="1882">
          <cell r="B1882">
            <v>4</v>
          </cell>
          <cell r="U1882">
            <v>51897.599999999999</v>
          </cell>
        </row>
        <row r="1883">
          <cell r="B1883">
            <v>4</v>
          </cell>
          <cell r="U1883">
            <v>3783591.84</v>
          </cell>
        </row>
        <row r="1884">
          <cell r="B1884">
            <v>4</v>
          </cell>
          <cell r="U1884">
            <v>640656.72</v>
          </cell>
        </row>
        <row r="1885">
          <cell r="B1885">
            <v>4</v>
          </cell>
          <cell r="U1885">
            <v>277664.15999999997</v>
          </cell>
        </row>
        <row r="1886">
          <cell r="B1886">
            <v>4</v>
          </cell>
          <cell r="U1886">
            <v>612000</v>
          </cell>
        </row>
        <row r="1887">
          <cell r="B1887">
            <v>4</v>
          </cell>
          <cell r="U1887">
            <v>2314800</v>
          </cell>
        </row>
        <row r="1888">
          <cell r="B1888">
            <v>4</v>
          </cell>
          <cell r="U1888">
            <v>180000</v>
          </cell>
        </row>
        <row r="1889">
          <cell r="B1889">
            <v>4</v>
          </cell>
          <cell r="U1889">
            <v>316800</v>
          </cell>
        </row>
        <row r="1890">
          <cell r="B1890">
            <v>4</v>
          </cell>
          <cell r="U1890">
            <v>368072.76</v>
          </cell>
        </row>
        <row r="1891">
          <cell r="B1891">
            <v>4</v>
          </cell>
          <cell r="U1891">
            <v>41160</v>
          </cell>
        </row>
        <row r="1892">
          <cell r="B1892">
            <v>4</v>
          </cell>
          <cell r="U1892">
            <v>15000</v>
          </cell>
        </row>
        <row r="1893">
          <cell r="B1893">
            <v>4</v>
          </cell>
          <cell r="U1893">
            <v>385000</v>
          </cell>
        </row>
        <row r="1894">
          <cell r="B1894">
            <v>4</v>
          </cell>
          <cell r="U1894">
            <v>440640</v>
          </cell>
        </row>
        <row r="1895">
          <cell r="B1895">
            <v>4</v>
          </cell>
          <cell r="U1895">
            <v>440640</v>
          </cell>
        </row>
        <row r="1896">
          <cell r="B1896">
            <v>4</v>
          </cell>
          <cell r="U1896">
            <v>30000</v>
          </cell>
        </row>
        <row r="1897">
          <cell r="B1897">
            <v>4</v>
          </cell>
          <cell r="U1897">
            <v>211200</v>
          </cell>
        </row>
        <row r="1898">
          <cell r="B1898">
            <v>4</v>
          </cell>
          <cell r="U1898">
            <v>15600</v>
          </cell>
        </row>
        <row r="1899">
          <cell r="B1899">
            <v>4</v>
          </cell>
          <cell r="U1899">
            <v>116600</v>
          </cell>
        </row>
        <row r="1900">
          <cell r="B1900">
            <v>4</v>
          </cell>
          <cell r="U1900">
            <v>18000</v>
          </cell>
        </row>
        <row r="1901">
          <cell r="B1901">
            <v>4</v>
          </cell>
          <cell r="U1901">
            <v>384000</v>
          </cell>
        </row>
        <row r="1902">
          <cell r="B1902">
            <v>4</v>
          </cell>
          <cell r="U1902">
            <v>9000</v>
          </cell>
        </row>
        <row r="1903">
          <cell r="B1903">
            <v>4</v>
          </cell>
          <cell r="U1903">
            <v>2500</v>
          </cell>
        </row>
        <row r="1904">
          <cell r="B1904">
            <v>4</v>
          </cell>
          <cell r="U1904">
            <v>2000</v>
          </cell>
        </row>
        <row r="1905">
          <cell r="B1905">
            <v>4</v>
          </cell>
          <cell r="U1905">
            <v>150000</v>
          </cell>
        </row>
        <row r="1906">
          <cell r="B1906">
            <v>4</v>
          </cell>
          <cell r="U1906">
            <v>180000</v>
          </cell>
        </row>
        <row r="1907">
          <cell r="B1907">
            <v>4</v>
          </cell>
          <cell r="U1907">
            <v>169900</v>
          </cell>
        </row>
        <row r="1908">
          <cell r="B1908">
            <v>4</v>
          </cell>
          <cell r="U1908">
            <v>0</v>
          </cell>
        </row>
        <row r="1909">
          <cell r="B1909">
            <v>4</v>
          </cell>
          <cell r="U1909">
            <v>18500</v>
          </cell>
        </row>
        <row r="1910">
          <cell r="B1910">
            <v>4</v>
          </cell>
          <cell r="U1910">
            <v>800000</v>
          </cell>
        </row>
        <row r="1911">
          <cell r="B1911">
            <v>4</v>
          </cell>
          <cell r="U1911">
            <v>290200</v>
          </cell>
        </row>
        <row r="1912">
          <cell r="B1912">
            <v>4</v>
          </cell>
          <cell r="U1912">
            <v>0</v>
          </cell>
        </row>
        <row r="1913">
          <cell r="B1913">
            <v>4</v>
          </cell>
          <cell r="U1913">
            <v>0</v>
          </cell>
        </row>
        <row r="1914">
          <cell r="B1914">
            <v>4</v>
          </cell>
          <cell r="U1914">
            <v>113000</v>
          </cell>
        </row>
        <row r="1915">
          <cell r="B1915">
            <v>4</v>
          </cell>
          <cell r="U1915">
            <v>1500</v>
          </cell>
        </row>
        <row r="1916">
          <cell r="B1916">
            <v>4</v>
          </cell>
          <cell r="U1916">
            <v>500</v>
          </cell>
        </row>
        <row r="1917">
          <cell r="B1917">
            <v>4</v>
          </cell>
          <cell r="U1917">
            <v>50000</v>
          </cell>
        </row>
        <row r="1918">
          <cell r="B1918">
            <v>4</v>
          </cell>
          <cell r="U1918">
            <v>5000000</v>
          </cell>
        </row>
        <row r="1919">
          <cell r="B1919">
            <v>4</v>
          </cell>
          <cell r="U1919">
            <v>339156.47999999998</v>
          </cell>
        </row>
        <row r="1920">
          <cell r="B1920">
            <v>4</v>
          </cell>
          <cell r="U1920">
            <v>34000</v>
          </cell>
        </row>
        <row r="1921">
          <cell r="B1921">
            <v>4</v>
          </cell>
          <cell r="U1921">
            <v>300000</v>
          </cell>
        </row>
        <row r="1922">
          <cell r="B1922">
            <v>4</v>
          </cell>
          <cell r="U1922">
            <v>450000</v>
          </cell>
        </row>
        <row r="1923">
          <cell r="B1923">
            <v>4</v>
          </cell>
          <cell r="U1923">
            <v>2500</v>
          </cell>
        </row>
        <row r="1924">
          <cell r="B1924">
            <v>4</v>
          </cell>
          <cell r="U1924">
            <v>52000</v>
          </cell>
        </row>
        <row r="1925">
          <cell r="B1925">
            <v>4</v>
          </cell>
          <cell r="U1925">
            <v>52000</v>
          </cell>
        </row>
        <row r="1926">
          <cell r="B1926">
            <v>4</v>
          </cell>
          <cell r="U1926">
            <v>390000</v>
          </cell>
        </row>
        <row r="1927">
          <cell r="B1927">
            <v>4</v>
          </cell>
          <cell r="U1927">
            <v>52000</v>
          </cell>
        </row>
        <row r="1928">
          <cell r="B1928">
            <v>4</v>
          </cell>
          <cell r="U1928">
            <v>5000000</v>
          </cell>
        </row>
        <row r="1929">
          <cell r="B1929">
            <v>7</v>
          </cell>
          <cell r="U1929">
            <v>4000000</v>
          </cell>
        </row>
        <row r="1930">
          <cell r="B1930">
            <v>4</v>
          </cell>
          <cell r="U1930">
            <v>6708499.3200000003</v>
          </cell>
        </row>
        <row r="1931">
          <cell r="B1931">
            <v>4</v>
          </cell>
          <cell r="U1931">
            <v>6708499.3200000003</v>
          </cell>
        </row>
        <row r="1932">
          <cell r="B1932">
            <v>4</v>
          </cell>
          <cell r="U1932">
            <v>252000</v>
          </cell>
        </row>
        <row r="1933">
          <cell r="B1933">
            <v>4</v>
          </cell>
          <cell r="U1933">
            <v>2838240.48</v>
          </cell>
        </row>
        <row r="1934">
          <cell r="B1934">
            <v>4</v>
          </cell>
          <cell r="U1934">
            <v>1232231.6399999999</v>
          </cell>
        </row>
        <row r="1935">
          <cell r="B1935">
            <v>4</v>
          </cell>
          <cell r="U1935">
            <v>509127</v>
          </cell>
        </row>
        <row r="1936">
          <cell r="B1936">
            <v>4</v>
          </cell>
          <cell r="U1936">
            <v>124490.4</v>
          </cell>
        </row>
        <row r="1937">
          <cell r="B1937">
            <v>4</v>
          </cell>
          <cell r="U1937">
            <v>4362509.5199999996</v>
          </cell>
        </row>
        <row r="1938">
          <cell r="B1938">
            <v>4</v>
          </cell>
          <cell r="U1938">
            <v>925637.16</v>
          </cell>
        </row>
        <row r="1939">
          <cell r="B1939">
            <v>4</v>
          </cell>
          <cell r="U1939">
            <v>248418.96</v>
          </cell>
        </row>
        <row r="1940">
          <cell r="B1940">
            <v>4</v>
          </cell>
          <cell r="U1940">
            <v>360000</v>
          </cell>
        </row>
        <row r="1941">
          <cell r="B1941">
            <v>4</v>
          </cell>
          <cell r="U1941">
            <v>576000</v>
          </cell>
        </row>
        <row r="1942">
          <cell r="B1942">
            <v>4</v>
          </cell>
          <cell r="U1942">
            <v>480000</v>
          </cell>
        </row>
        <row r="1943">
          <cell r="B1943">
            <v>4</v>
          </cell>
          <cell r="U1943">
            <v>644400</v>
          </cell>
        </row>
        <row r="1944">
          <cell r="B1944">
            <v>4</v>
          </cell>
          <cell r="U1944">
            <v>248959.44</v>
          </cell>
        </row>
        <row r="1945">
          <cell r="B1945">
            <v>4</v>
          </cell>
          <cell r="U1945">
            <v>96600</v>
          </cell>
        </row>
        <row r="1946">
          <cell r="B1946">
            <v>4</v>
          </cell>
          <cell r="U1946">
            <v>20000</v>
          </cell>
        </row>
        <row r="1947">
          <cell r="B1947">
            <v>4</v>
          </cell>
          <cell r="U1947">
            <v>55000</v>
          </cell>
        </row>
        <row r="1948">
          <cell r="B1948">
            <v>4</v>
          </cell>
          <cell r="U1948">
            <v>408000</v>
          </cell>
        </row>
        <row r="1949">
          <cell r="B1949">
            <v>4</v>
          </cell>
          <cell r="U1949">
            <v>408000</v>
          </cell>
        </row>
        <row r="1950">
          <cell r="B1950">
            <v>4</v>
          </cell>
          <cell r="U1950">
            <v>393600</v>
          </cell>
        </row>
        <row r="1951">
          <cell r="B1951">
            <v>4</v>
          </cell>
          <cell r="U1951">
            <v>15600</v>
          </cell>
        </row>
        <row r="1952">
          <cell r="B1952">
            <v>4</v>
          </cell>
          <cell r="U1952">
            <v>138400</v>
          </cell>
        </row>
        <row r="1953">
          <cell r="B1953">
            <v>4</v>
          </cell>
          <cell r="U1953">
            <v>3000</v>
          </cell>
        </row>
        <row r="1954">
          <cell r="B1954">
            <v>4</v>
          </cell>
          <cell r="U1954">
            <v>140784</v>
          </cell>
        </row>
        <row r="1955">
          <cell r="B1955">
            <v>4</v>
          </cell>
          <cell r="U1955">
            <v>2000</v>
          </cell>
        </row>
        <row r="1956">
          <cell r="B1956">
            <v>4</v>
          </cell>
          <cell r="U1956">
            <v>0</v>
          </cell>
        </row>
        <row r="1957">
          <cell r="B1957">
            <v>4</v>
          </cell>
          <cell r="U1957">
            <v>74400</v>
          </cell>
        </row>
        <row r="1958">
          <cell r="B1958">
            <v>4</v>
          </cell>
          <cell r="U1958">
            <v>5000</v>
          </cell>
        </row>
        <row r="1959">
          <cell r="B1959">
            <v>4</v>
          </cell>
          <cell r="U1959">
            <v>1500</v>
          </cell>
        </row>
        <row r="1960">
          <cell r="B1960">
            <v>4</v>
          </cell>
          <cell r="U1960">
            <v>0</v>
          </cell>
        </row>
        <row r="1961">
          <cell r="B1961">
            <v>4</v>
          </cell>
          <cell r="U1961">
            <v>2100</v>
          </cell>
        </row>
        <row r="1962">
          <cell r="B1962">
            <v>4</v>
          </cell>
          <cell r="U1962">
            <v>1000</v>
          </cell>
        </row>
        <row r="1963">
          <cell r="B1963">
            <v>4</v>
          </cell>
          <cell r="U1963">
            <v>250</v>
          </cell>
        </row>
        <row r="1964">
          <cell r="B1964">
            <v>4</v>
          </cell>
          <cell r="U1964">
            <v>0</v>
          </cell>
        </row>
        <row r="1965">
          <cell r="B1965">
            <v>4</v>
          </cell>
          <cell r="U1965">
            <v>1000</v>
          </cell>
        </row>
        <row r="1966">
          <cell r="B1966">
            <v>4</v>
          </cell>
          <cell r="U1966">
            <v>50000</v>
          </cell>
        </row>
        <row r="1967">
          <cell r="B1967">
            <v>4</v>
          </cell>
          <cell r="U1967">
            <v>12000</v>
          </cell>
        </row>
        <row r="1968">
          <cell r="B1968">
            <v>4</v>
          </cell>
          <cell r="U1968">
            <v>12000</v>
          </cell>
        </row>
        <row r="1969">
          <cell r="B1969">
            <v>4</v>
          </cell>
          <cell r="U1969">
            <v>43000</v>
          </cell>
        </row>
        <row r="1970">
          <cell r="B1970">
            <v>4</v>
          </cell>
          <cell r="U1970">
            <v>12000</v>
          </cell>
        </row>
        <row r="1971">
          <cell r="B1971">
            <v>4</v>
          </cell>
          <cell r="U1971">
            <v>10000</v>
          </cell>
        </row>
        <row r="1972">
          <cell r="B1972">
            <v>4</v>
          </cell>
          <cell r="U1972">
            <v>2719006.44</v>
          </cell>
        </row>
        <row r="1973">
          <cell r="B1973">
            <v>4</v>
          </cell>
          <cell r="U1973">
            <v>2719006.44</v>
          </cell>
        </row>
        <row r="1974">
          <cell r="B1974">
            <v>4</v>
          </cell>
          <cell r="U1974">
            <v>283200</v>
          </cell>
        </row>
        <row r="1975">
          <cell r="B1975">
            <v>4</v>
          </cell>
          <cell r="U1975">
            <v>2523089.2799999998</v>
          </cell>
        </row>
        <row r="1976">
          <cell r="B1976">
            <v>4</v>
          </cell>
          <cell r="U1976">
            <v>1132768.8</v>
          </cell>
        </row>
        <row r="1977">
          <cell r="B1977">
            <v>4</v>
          </cell>
          <cell r="U1977">
            <v>403200</v>
          </cell>
        </row>
        <row r="1978">
          <cell r="B1978">
            <v>4</v>
          </cell>
          <cell r="U1978">
            <v>220725.48</v>
          </cell>
        </row>
        <row r="1979">
          <cell r="B1979">
            <v>4</v>
          </cell>
          <cell r="U1979">
            <v>74065.2</v>
          </cell>
        </row>
        <row r="1980">
          <cell r="B1980">
            <v>4</v>
          </cell>
          <cell r="U1980">
            <v>1992360.84</v>
          </cell>
        </row>
        <row r="1981">
          <cell r="B1981">
            <v>4</v>
          </cell>
          <cell r="U1981">
            <v>652455.12</v>
          </cell>
        </row>
        <row r="1982">
          <cell r="B1982">
            <v>4</v>
          </cell>
          <cell r="U1982">
            <v>222182.16</v>
          </cell>
        </row>
        <row r="1983">
          <cell r="B1983">
            <v>4</v>
          </cell>
          <cell r="U1983">
            <v>302400</v>
          </cell>
        </row>
        <row r="1984">
          <cell r="B1984">
            <v>4</v>
          </cell>
          <cell r="U1984">
            <v>1020000</v>
          </cell>
        </row>
        <row r="1985">
          <cell r="B1985">
            <v>4</v>
          </cell>
          <cell r="U1985">
            <v>384000</v>
          </cell>
        </row>
        <row r="1986">
          <cell r="B1986">
            <v>4</v>
          </cell>
          <cell r="U1986">
            <v>277679.88</v>
          </cell>
        </row>
        <row r="1987">
          <cell r="B1987">
            <v>4</v>
          </cell>
          <cell r="U1987">
            <v>151055.88</v>
          </cell>
        </row>
        <row r="1988">
          <cell r="B1988">
            <v>4</v>
          </cell>
          <cell r="U1988">
            <v>35280</v>
          </cell>
        </row>
        <row r="1989">
          <cell r="B1989">
            <v>4</v>
          </cell>
          <cell r="U1989">
            <v>18000</v>
          </cell>
        </row>
        <row r="1990">
          <cell r="B1990">
            <v>4</v>
          </cell>
          <cell r="U1990">
            <v>135000</v>
          </cell>
        </row>
        <row r="1991">
          <cell r="B1991">
            <v>4</v>
          </cell>
          <cell r="U1991">
            <v>220320</v>
          </cell>
        </row>
        <row r="1992">
          <cell r="B1992">
            <v>4</v>
          </cell>
          <cell r="U1992">
            <v>220320</v>
          </cell>
        </row>
        <row r="1993">
          <cell r="B1993">
            <v>4</v>
          </cell>
          <cell r="U1993">
            <v>13500</v>
          </cell>
        </row>
        <row r="1994">
          <cell r="B1994">
            <v>4</v>
          </cell>
          <cell r="U1994">
            <v>188800</v>
          </cell>
        </row>
        <row r="1995">
          <cell r="B1995">
            <v>4</v>
          </cell>
          <cell r="U1995">
            <v>46800</v>
          </cell>
        </row>
        <row r="1996">
          <cell r="B1996">
            <v>4</v>
          </cell>
          <cell r="U1996">
            <v>94600</v>
          </cell>
        </row>
        <row r="1997">
          <cell r="B1997">
            <v>4</v>
          </cell>
          <cell r="U1997">
            <v>6000</v>
          </cell>
        </row>
        <row r="1998">
          <cell r="B1998">
            <v>4</v>
          </cell>
          <cell r="U1998">
            <v>396000</v>
          </cell>
        </row>
        <row r="1999">
          <cell r="B1999">
            <v>4</v>
          </cell>
          <cell r="U1999">
            <v>6000</v>
          </cell>
        </row>
        <row r="2000">
          <cell r="B2000">
            <v>4</v>
          </cell>
          <cell r="U2000">
            <v>1700</v>
          </cell>
        </row>
        <row r="2001">
          <cell r="B2001">
            <v>4</v>
          </cell>
          <cell r="U2001">
            <v>0</v>
          </cell>
        </row>
        <row r="2002">
          <cell r="B2002">
            <v>4</v>
          </cell>
          <cell r="U2002">
            <v>500</v>
          </cell>
        </row>
        <row r="2003">
          <cell r="B2003">
            <v>4</v>
          </cell>
          <cell r="U2003">
            <v>1055000</v>
          </cell>
        </row>
        <row r="2004">
          <cell r="B2004">
            <v>4</v>
          </cell>
          <cell r="U2004">
            <v>2000</v>
          </cell>
        </row>
        <row r="2005">
          <cell r="B2005">
            <v>4</v>
          </cell>
          <cell r="U2005">
            <v>5000</v>
          </cell>
        </row>
        <row r="2006">
          <cell r="B2006">
            <v>4</v>
          </cell>
          <cell r="U2006">
            <v>38000</v>
          </cell>
        </row>
        <row r="2007">
          <cell r="B2007">
            <v>4</v>
          </cell>
          <cell r="U2007">
            <v>194001.6</v>
          </cell>
        </row>
        <row r="2008">
          <cell r="B2008">
            <v>4</v>
          </cell>
          <cell r="U2008">
            <v>150000</v>
          </cell>
        </row>
        <row r="2009">
          <cell r="B2009">
            <v>4</v>
          </cell>
          <cell r="U2009">
            <v>10000</v>
          </cell>
        </row>
        <row r="2010">
          <cell r="B2010">
            <v>4</v>
          </cell>
          <cell r="U2010">
            <v>150000</v>
          </cell>
        </row>
        <row r="2011">
          <cell r="B2011">
            <v>4</v>
          </cell>
          <cell r="U2011">
            <v>2000000</v>
          </cell>
        </row>
        <row r="2012">
          <cell r="B2012">
            <v>4</v>
          </cell>
          <cell r="U2012">
            <v>36300</v>
          </cell>
        </row>
        <row r="2013">
          <cell r="B2013">
            <v>4</v>
          </cell>
          <cell r="U2013">
            <v>36300</v>
          </cell>
        </row>
        <row r="2014">
          <cell r="B2014">
            <v>4</v>
          </cell>
          <cell r="U2014">
            <v>270000</v>
          </cell>
        </row>
        <row r="2015">
          <cell r="B2015">
            <v>4</v>
          </cell>
          <cell r="U2015">
            <v>36300</v>
          </cell>
        </row>
        <row r="2016">
          <cell r="B2016">
            <v>4</v>
          </cell>
          <cell r="U2016">
            <v>0</v>
          </cell>
        </row>
        <row r="2017">
          <cell r="B2017">
            <v>4</v>
          </cell>
          <cell r="U2017">
            <v>8971670.0399999991</v>
          </cell>
        </row>
        <row r="2018">
          <cell r="B2018">
            <v>4</v>
          </cell>
          <cell r="U2018">
            <v>8971670.0399999991</v>
          </cell>
        </row>
        <row r="2019">
          <cell r="B2019">
            <v>4</v>
          </cell>
          <cell r="U2019">
            <v>3662133</v>
          </cell>
        </row>
        <row r="2020">
          <cell r="B2020">
            <v>4</v>
          </cell>
          <cell r="U2020">
            <v>3967583.52</v>
          </cell>
        </row>
        <row r="2021">
          <cell r="B2021">
            <v>4</v>
          </cell>
          <cell r="U2021">
            <v>1935360</v>
          </cell>
        </row>
        <row r="2022">
          <cell r="B2022">
            <v>4</v>
          </cell>
          <cell r="U2022">
            <v>719931.24</v>
          </cell>
        </row>
        <row r="2023">
          <cell r="B2023">
            <v>4</v>
          </cell>
          <cell r="U2023">
            <v>239600.22</v>
          </cell>
        </row>
        <row r="2024">
          <cell r="B2024">
            <v>4</v>
          </cell>
          <cell r="U2024">
            <v>6729368.8799999999</v>
          </cell>
        </row>
        <row r="2025">
          <cell r="B2025">
            <v>4</v>
          </cell>
          <cell r="U2025">
            <v>2810690.64</v>
          </cell>
        </row>
        <row r="2026">
          <cell r="B2026">
            <v>4</v>
          </cell>
          <cell r="U2026">
            <v>356964</v>
          </cell>
        </row>
        <row r="2027">
          <cell r="B2027">
            <v>4</v>
          </cell>
          <cell r="U2027">
            <v>1068000</v>
          </cell>
        </row>
        <row r="2028">
          <cell r="B2028">
            <v>4</v>
          </cell>
          <cell r="U2028">
            <v>3459240</v>
          </cell>
        </row>
        <row r="2029">
          <cell r="B2029">
            <v>4</v>
          </cell>
          <cell r="U2029">
            <v>1260000</v>
          </cell>
        </row>
        <row r="2030">
          <cell r="B2030">
            <v>4</v>
          </cell>
          <cell r="U2030">
            <v>874800</v>
          </cell>
        </row>
        <row r="2031">
          <cell r="B2031">
            <v>4</v>
          </cell>
          <cell r="U2031">
            <v>565092.84</v>
          </cell>
        </row>
        <row r="2032">
          <cell r="B2032">
            <v>4</v>
          </cell>
          <cell r="U2032">
            <v>94080</v>
          </cell>
        </row>
        <row r="2033">
          <cell r="B2033">
            <v>4</v>
          </cell>
          <cell r="U2033">
            <v>980000</v>
          </cell>
        </row>
        <row r="2034">
          <cell r="B2034">
            <v>4</v>
          </cell>
          <cell r="U2034">
            <v>783360</v>
          </cell>
        </row>
        <row r="2035">
          <cell r="B2035">
            <v>4</v>
          </cell>
          <cell r="U2035">
            <v>783360</v>
          </cell>
        </row>
        <row r="2036">
          <cell r="B2036">
            <v>4</v>
          </cell>
          <cell r="U2036">
            <v>49000</v>
          </cell>
        </row>
        <row r="2037">
          <cell r="B2037">
            <v>4</v>
          </cell>
          <cell r="U2037">
            <v>582400</v>
          </cell>
        </row>
        <row r="2038">
          <cell r="B2038">
            <v>4</v>
          </cell>
          <cell r="U2038">
            <v>31200</v>
          </cell>
        </row>
        <row r="2039">
          <cell r="B2039">
            <v>4</v>
          </cell>
          <cell r="U2039">
            <v>213600</v>
          </cell>
        </row>
        <row r="2040">
          <cell r="B2040">
            <v>4</v>
          </cell>
          <cell r="U2040">
            <v>27000</v>
          </cell>
        </row>
        <row r="2041">
          <cell r="B2041">
            <v>4</v>
          </cell>
          <cell r="U2041">
            <v>998400</v>
          </cell>
        </row>
        <row r="2042">
          <cell r="B2042">
            <v>4</v>
          </cell>
          <cell r="U2042">
            <v>6000</v>
          </cell>
        </row>
        <row r="2043">
          <cell r="B2043">
            <v>4</v>
          </cell>
          <cell r="U2043">
            <v>20000</v>
          </cell>
        </row>
        <row r="2044">
          <cell r="B2044">
            <v>4</v>
          </cell>
          <cell r="U2044">
            <v>5000</v>
          </cell>
        </row>
        <row r="2045">
          <cell r="B2045">
            <v>4</v>
          </cell>
          <cell r="U2045">
            <v>2000</v>
          </cell>
        </row>
        <row r="2046">
          <cell r="B2046">
            <v>4</v>
          </cell>
          <cell r="U2046">
            <v>3000</v>
          </cell>
        </row>
        <row r="2047">
          <cell r="B2047">
            <v>4</v>
          </cell>
          <cell r="U2047">
            <v>350000</v>
          </cell>
        </row>
        <row r="2048">
          <cell r="B2048">
            <v>4</v>
          </cell>
          <cell r="U2048">
            <v>725000</v>
          </cell>
        </row>
        <row r="2049">
          <cell r="B2049">
            <v>4</v>
          </cell>
          <cell r="U2049">
            <v>7000</v>
          </cell>
        </row>
        <row r="2050">
          <cell r="B2050">
            <v>4</v>
          </cell>
          <cell r="U2050">
            <v>3000</v>
          </cell>
        </row>
        <row r="2051">
          <cell r="B2051">
            <v>4</v>
          </cell>
          <cell r="U2051">
            <v>0</v>
          </cell>
        </row>
        <row r="2052">
          <cell r="B2052">
            <v>4</v>
          </cell>
          <cell r="U2052">
            <v>800000</v>
          </cell>
        </row>
        <row r="2053">
          <cell r="B2053">
            <v>4</v>
          </cell>
          <cell r="U2053">
            <v>2000</v>
          </cell>
        </row>
        <row r="2054">
          <cell r="B2054">
            <v>4</v>
          </cell>
          <cell r="U2054">
            <v>800000</v>
          </cell>
        </row>
        <row r="2055">
          <cell r="B2055">
            <v>4</v>
          </cell>
          <cell r="U2055">
            <v>2000</v>
          </cell>
        </row>
        <row r="2056">
          <cell r="B2056">
            <v>4</v>
          </cell>
          <cell r="U2056">
            <v>0</v>
          </cell>
        </row>
        <row r="2057">
          <cell r="B2057">
            <v>4</v>
          </cell>
          <cell r="U2057">
            <v>37000</v>
          </cell>
        </row>
        <row r="2058">
          <cell r="B2058">
            <v>4</v>
          </cell>
          <cell r="U2058">
            <v>50000</v>
          </cell>
        </row>
        <row r="2059">
          <cell r="B2059">
            <v>4</v>
          </cell>
          <cell r="U2059">
            <v>75000</v>
          </cell>
        </row>
        <row r="2060">
          <cell r="B2060">
            <v>4</v>
          </cell>
          <cell r="U2060">
            <v>38000</v>
          </cell>
        </row>
        <row r="2061">
          <cell r="B2061">
            <v>4</v>
          </cell>
          <cell r="U2061">
            <v>2050000</v>
          </cell>
        </row>
        <row r="2062">
          <cell r="B2062">
            <v>4</v>
          </cell>
          <cell r="U2062">
            <v>8728544.2799999993</v>
          </cell>
        </row>
        <row r="2063">
          <cell r="B2063">
            <v>4</v>
          </cell>
          <cell r="U2063">
            <v>600000</v>
          </cell>
        </row>
        <row r="2064">
          <cell r="B2064">
            <v>4</v>
          </cell>
          <cell r="U2064">
            <v>140000</v>
          </cell>
        </row>
        <row r="2065">
          <cell r="B2065">
            <v>4</v>
          </cell>
          <cell r="U2065">
            <v>1000000</v>
          </cell>
        </row>
        <row r="2066">
          <cell r="B2066">
            <v>4</v>
          </cell>
          <cell r="U2066">
            <v>0</v>
          </cell>
        </row>
        <row r="2067">
          <cell r="B2067">
            <v>4</v>
          </cell>
          <cell r="U2067">
            <v>0</v>
          </cell>
        </row>
        <row r="2068">
          <cell r="B2068">
            <v>4</v>
          </cell>
          <cell r="U2068">
            <v>127600</v>
          </cell>
        </row>
        <row r="2069">
          <cell r="B2069">
            <v>4</v>
          </cell>
          <cell r="U2069">
            <v>127600</v>
          </cell>
        </row>
        <row r="2070">
          <cell r="B2070">
            <v>4</v>
          </cell>
          <cell r="U2070">
            <v>802000</v>
          </cell>
        </row>
        <row r="2071">
          <cell r="B2071">
            <v>4</v>
          </cell>
          <cell r="U2071">
            <v>127600</v>
          </cell>
        </row>
        <row r="2072">
          <cell r="B2072">
            <v>4</v>
          </cell>
          <cell r="U2072">
            <v>150000</v>
          </cell>
        </row>
        <row r="2073">
          <cell r="B2073">
            <v>4</v>
          </cell>
          <cell r="U2073">
            <v>0</v>
          </cell>
        </row>
        <row r="2074">
          <cell r="B2074">
            <v>4</v>
          </cell>
          <cell r="U2074">
            <v>0</v>
          </cell>
        </row>
        <row r="2075">
          <cell r="B2075">
            <v>4</v>
          </cell>
          <cell r="U2075">
            <v>0</v>
          </cell>
        </row>
        <row r="2076">
          <cell r="B2076">
            <v>4</v>
          </cell>
          <cell r="U2076">
            <v>209431.44</v>
          </cell>
        </row>
        <row r="2077">
          <cell r="B2077">
            <v>4</v>
          </cell>
          <cell r="U2077">
            <v>209431.44</v>
          </cell>
        </row>
        <row r="2078">
          <cell r="B2078">
            <v>4</v>
          </cell>
          <cell r="U2078">
            <v>277785.96000000002</v>
          </cell>
        </row>
        <row r="2079">
          <cell r="B2079">
            <v>4</v>
          </cell>
          <cell r="U2079">
            <v>0</v>
          </cell>
        </row>
        <row r="2080">
          <cell r="B2080">
            <v>4</v>
          </cell>
          <cell r="U2080">
            <v>17280</v>
          </cell>
        </row>
        <row r="2081">
          <cell r="B2081">
            <v>4</v>
          </cell>
          <cell r="U2081">
            <v>16280.4</v>
          </cell>
        </row>
        <row r="2082">
          <cell r="B2082">
            <v>4</v>
          </cell>
          <cell r="U2082">
            <v>8271.36</v>
          </cell>
        </row>
        <row r="2083">
          <cell r="B2083">
            <v>4</v>
          </cell>
          <cell r="U2083">
            <v>154949.88</v>
          </cell>
        </row>
        <row r="2084">
          <cell r="B2084">
            <v>4</v>
          </cell>
          <cell r="U2084">
            <v>184545.84</v>
          </cell>
        </row>
        <row r="2085">
          <cell r="B2085">
            <v>4</v>
          </cell>
          <cell r="U2085">
            <v>36000</v>
          </cell>
        </row>
        <row r="2086">
          <cell r="B2086">
            <v>4</v>
          </cell>
          <cell r="U2086">
            <v>109000</v>
          </cell>
        </row>
        <row r="2087">
          <cell r="B2087">
            <v>4</v>
          </cell>
          <cell r="U2087">
            <v>180000</v>
          </cell>
        </row>
        <row r="2088">
          <cell r="B2088">
            <v>4</v>
          </cell>
          <cell r="U2088">
            <v>26400</v>
          </cell>
        </row>
        <row r="2089">
          <cell r="B2089">
            <v>4</v>
          </cell>
          <cell r="U2089">
            <v>19200</v>
          </cell>
        </row>
        <row r="2090">
          <cell r="B2090">
            <v>4</v>
          </cell>
          <cell r="U2090">
            <v>11437.08</v>
          </cell>
        </row>
        <row r="2091">
          <cell r="B2091">
            <v>4</v>
          </cell>
          <cell r="U2091">
            <v>1680</v>
          </cell>
        </row>
        <row r="2092">
          <cell r="B2092">
            <v>4</v>
          </cell>
          <cell r="U2092">
            <v>56000</v>
          </cell>
        </row>
        <row r="2093">
          <cell r="B2093">
            <v>4</v>
          </cell>
          <cell r="U2093">
            <v>16320</v>
          </cell>
        </row>
        <row r="2094">
          <cell r="B2094">
            <v>4</v>
          </cell>
          <cell r="U2094">
            <v>16320</v>
          </cell>
        </row>
        <row r="2095">
          <cell r="B2095">
            <v>4</v>
          </cell>
          <cell r="U2095">
            <v>12800</v>
          </cell>
        </row>
        <row r="2096">
          <cell r="B2096">
            <v>4</v>
          </cell>
          <cell r="U2096">
            <v>8800</v>
          </cell>
        </row>
        <row r="2097">
          <cell r="B2097">
            <v>4</v>
          </cell>
          <cell r="U2097">
            <v>0</v>
          </cell>
        </row>
        <row r="2098">
          <cell r="B2098">
            <v>4</v>
          </cell>
          <cell r="U2098">
            <v>2000</v>
          </cell>
        </row>
        <row r="2099">
          <cell r="B2099">
            <v>4</v>
          </cell>
          <cell r="U2099">
            <v>0</v>
          </cell>
        </row>
        <row r="2100">
          <cell r="B2100">
            <v>4</v>
          </cell>
          <cell r="U2100">
            <v>0</v>
          </cell>
        </row>
        <row r="2101">
          <cell r="B2101">
            <v>4</v>
          </cell>
          <cell r="U2101">
            <v>0</v>
          </cell>
        </row>
        <row r="2102">
          <cell r="B2102">
            <v>4</v>
          </cell>
          <cell r="U2102">
            <v>0</v>
          </cell>
        </row>
        <row r="2103">
          <cell r="B2103">
            <v>4</v>
          </cell>
          <cell r="U2103">
            <v>200000</v>
          </cell>
        </row>
        <row r="2104">
          <cell r="B2104">
            <v>4</v>
          </cell>
          <cell r="U2104">
            <v>1500</v>
          </cell>
        </row>
        <row r="2105">
          <cell r="B2105">
            <v>4</v>
          </cell>
          <cell r="U2105">
            <v>0</v>
          </cell>
        </row>
        <row r="2106">
          <cell r="B2106">
            <v>4</v>
          </cell>
          <cell r="U2106">
            <v>2100</v>
          </cell>
        </row>
        <row r="2107">
          <cell r="B2107">
            <v>4</v>
          </cell>
          <cell r="U2107">
            <v>2400</v>
          </cell>
        </row>
        <row r="2108">
          <cell r="B2108">
            <v>4</v>
          </cell>
          <cell r="U2108">
            <v>1000</v>
          </cell>
        </row>
        <row r="2109">
          <cell r="B2109">
            <v>4</v>
          </cell>
          <cell r="U2109">
            <v>0</v>
          </cell>
        </row>
        <row r="2110">
          <cell r="B2110">
            <v>4</v>
          </cell>
          <cell r="U2110">
            <v>0</v>
          </cell>
        </row>
        <row r="2111">
          <cell r="B2111">
            <v>4</v>
          </cell>
          <cell r="U2111">
            <v>100000</v>
          </cell>
        </row>
        <row r="2112">
          <cell r="B2112">
            <v>4</v>
          </cell>
          <cell r="U2112">
            <v>0</v>
          </cell>
        </row>
        <row r="2113">
          <cell r="B2113">
            <v>4</v>
          </cell>
          <cell r="U2113">
            <v>0</v>
          </cell>
        </row>
        <row r="2114">
          <cell r="B2114">
            <v>4</v>
          </cell>
          <cell r="U2114">
            <v>0</v>
          </cell>
        </row>
        <row r="2115">
          <cell r="B2115">
            <v>4</v>
          </cell>
          <cell r="U2115">
            <v>5400</v>
          </cell>
        </row>
        <row r="2116">
          <cell r="B2116">
            <v>4</v>
          </cell>
          <cell r="U2116">
            <v>5400</v>
          </cell>
        </row>
        <row r="2117">
          <cell r="B2117">
            <v>4</v>
          </cell>
          <cell r="U2117">
            <v>48000</v>
          </cell>
        </row>
        <row r="2118">
          <cell r="B2118">
            <v>4</v>
          </cell>
          <cell r="U2118">
            <v>5400</v>
          </cell>
        </row>
        <row r="2119">
          <cell r="B2119">
            <v>4</v>
          </cell>
          <cell r="U2119">
            <v>10000</v>
          </cell>
        </row>
        <row r="2120">
          <cell r="B2120">
            <v>4</v>
          </cell>
          <cell r="U2120">
            <v>6401413.0800000001</v>
          </cell>
        </row>
        <row r="2121">
          <cell r="B2121">
            <v>4</v>
          </cell>
          <cell r="U2121">
            <v>6401413.0800000001</v>
          </cell>
        </row>
        <row r="2122">
          <cell r="B2122">
            <v>4</v>
          </cell>
          <cell r="U2122">
            <v>7130975.7599999998</v>
          </cell>
        </row>
        <row r="2123">
          <cell r="B2123">
            <v>4</v>
          </cell>
          <cell r="U2123">
            <v>3312603.24</v>
          </cell>
        </row>
        <row r="2124">
          <cell r="B2124">
            <v>4</v>
          </cell>
          <cell r="U2124">
            <v>1008000</v>
          </cell>
        </row>
        <row r="2125">
          <cell r="B2125">
            <v>4</v>
          </cell>
          <cell r="U2125">
            <v>548873.4</v>
          </cell>
        </row>
        <row r="2126">
          <cell r="B2126">
            <v>4</v>
          </cell>
          <cell r="U2126">
            <v>524211.84</v>
          </cell>
        </row>
        <row r="2127">
          <cell r="B2127">
            <v>4</v>
          </cell>
          <cell r="U2127">
            <v>4843069.8</v>
          </cell>
        </row>
        <row r="2128">
          <cell r="B2128">
            <v>4</v>
          </cell>
          <cell r="U2128">
            <v>4191468.48</v>
          </cell>
        </row>
        <row r="2129">
          <cell r="B2129">
            <v>4</v>
          </cell>
          <cell r="U2129">
            <v>261642.23999999999</v>
          </cell>
        </row>
        <row r="2130">
          <cell r="B2130">
            <v>4</v>
          </cell>
          <cell r="U2130">
            <v>825600</v>
          </cell>
        </row>
        <row r="2131">
          <cell r="B2131">
            <v>4</v>
          </cell>
          <cell r="U2131">
            <v>2246400</v>
          </cell>
        </row>
        <row r="2132">
          <cell r="B2132">
            <v>4</v>
          </cell>
          <cell r="U2132">
            <v>736800</v>
          </cell>
        </row>
        <row r="2133">
          <cell r="B2133">
            <v>4</v>
          </cell>
          <cell r="U2133">
            <v>702959.88</v>
          </cell>
        </row>
        <row r="2134">
          <cell r="B2134">
            <v>4</v>
          </cell>
          <cell r="U2134">
            <v>355634.04</v>
          </cell>
        </row>
        <row r="2135">
          <cell r="B2135">
            <v>4</v>
          </cell>
          <cell r="U2135">
            <v>88200</v>
          </cell>
        </row>
        <row r="2136">
          <cell r="B2136">
            <v>4</v>
          </cell>
          <cell r="U2136">
            <v>544000</v>
          </cell>
        </row>
        <row r="2137">
          <cell r="B2137">
            <v>4</v>
          </cell>
          <cell r="U2137">
            <v>522240</v>
          </cell>
        </row>
        <row r="2138">
          <cell r="B2138">
            <v>4</v>
          </cell>
          <cell r="U2138">
            <v>522240</v>
          </cell>
        </row>
        <row r="2139">
          <cell r="B2139">
            <v>4</v>
          </cell>
          <cell r="U2139">
            <v>42000</v>
          </cell>
        </row>
        <row r="2140">
          <cell r="B2140">
            <v>4</v>
          </cell>
          <cell r="U2140">
            <v>476800</v>
          </cell>
        </row>
        <row r="2141">
          <cell r="B2141">
            <v>4</v>
          </cell>
          <cell r="U2141">
            <v>62400</v>
          </cell>
        </row>
        <row r="2142">
          <cell r="B2142">
            <v>4</v>
          </cell>
          <cell r="U2142">
            <v>235400</v>
          </cell>
        </row>
        <row r="2143">
          <cell r="B2143">
            <v>4</v>
          </cell>
          <cell r="U2143">
            <v>15000</v>
          </cell>
        </row>
        <row r="2144">
          <cell r="B2144">
            <v>4</v>
          </cell>
          <cell r="U2144">
            <v>384000</v>
          </cell>
        </row>
        <row r="2145">
          <cell r="B2145">
            <v>4</v>
          </cell>
          <cell r="U2145">
            <v>6500</v>
          </cell>
        </row>
        <row r="2146">
          <cell r="B2146">
            <v>4</v>
          </cell>
          <cell r="U2146">
            <v>0</v>
          </cell>
        </row>
        <row r="2147">
          <cell r="B2147">
            <v>4</v>
          </cell>
          <cell r="U2147">
            <v>1800</v>
          </cell>
        </row>
        <row r="2148">
          <cell r="B2148">
            <v>4</v>
          </cell>
          <cell r="U2148">
            <v>2300</v>
          </cell>
        </row>
        <row r="2149">
          <cell r="B2149">
            <v>4</v>
          </cell>
          <cell r="U2149">
            <v>300000</v>
          </cell>
        </row>
        <row r="2150">
          <cell r="B2150">
            <v>4</v>
          </cell>
          <cell r="U2150">
            <v>1500</v>
          </cell>
        </row>
        <row r="2151">
          <cell r="B2151">
            <v>4</v>
          </cell>
          <cell r="U2151">
            <v>2000</v>
          </cell>
        </row>
        <row r="2152">
          <cell r="B2152">
            <v>4</v>
          </cell>
          <cell r="U2152">
            <v>45000</v>
          </cell>
        </row>
        <row r="2153">
          <cell r="B2153">
            <v>4</v>
          </cell>
          <cell r="U2153">
            <v>0</v>
          </cell>
        </row>
        <row r="2154">
          <cell r="B2154">
            <v>4</v>
          </cell>
          <cell r="U2154">
            <v>0</v>
          </cell>
        </row>
        <row r="2155">
          <cell r="B2155">
            <v>4</v>
          </cell>
          <cell r="U2155">
            <v>9000</v>
          </cell>
        </row>
        <row r="2156">
          <cell r="B2156">
            <v>4</v>
          </cell>
          <cell r="U2156">
            <v>4500</v>
          </cell>
        </row>
        <row r="2157">
          <cell r="B2157">
            <v>4</v>
          </cell>
          <cell r="U2157">
            <v>4000</v>
          </cell>
        </row>
        <row r="2158">
          <cell r="B2158">
            <v>4</v>
          </cell>
          <cell r="U2158">
            <v>11260435.08</v>
          </cell>
        </row>
        <row r="2159">
          <cell r="B2159">
            <v>4</v>
          </cell>
          <cell r="U2159">
            <v>200000</v>
          </cell>
        </row>
        <row r="2160">
          <cell r="B2160">
            <v>4</v>
          </cell>
          <cell r="U2160">
            <v>0</v>
          </cell>
        </row>
        <row r="2161">
          <cell r="B2161">
            <v>4</v>
          </cell>
          <cell r="U2161">
            <v>0</v>
          </cell>
        </row>
        <row r="2162">
          <cell r="B2162">
            <v>4</v>
          </cell>
          <cell r="U2162">
            <v>86400</v>
          </cell>
        </row>
        <row r="2163">
          <cell r="B2163">
            <v>4</v>
          </cell>
          <cell r="U2163">
            <v>86400</v>
          </cell>
        </row>
        <row r="2164">
          <cell r="B2164">
            <v>4</v>
          </cell>
          <cell r="U2164">
            <v>672000</v>
          </cell>
        </row>
        <row r="2165">
          <cell r="B2165">
            <v>4</v>
          </cell>
          <cell r="U2165">
            <v>86400</v>
          </cell>
        </row>
        <row r="2166">
          <cell r="B2166">
            <v>4</v>
          </cell>
          <cell r="U2166">
            <v>1886201.52</v>
          </cell>
        </row>
        <row r="2167">
          <cell r="B2167">
            <v>4</v>
          </cell>
          <cell r="U2167">
            <v>1886201.52</v>
          </cell>
        </row>
        <row r="2168">
          <cell r="B2168">
            <v>4</v>
          </cell>
          <cell r="U2168">
            <v>2870235.6</v>
          </cell>
        </row>
        <row r="2169">
          <cell r="B2169">
            <v>4</v>
          </cell>
          <cell r="U2169">
            <v>339830.64</v>
          </cell>
        </row>
        <row r="2170">
          <cell r="B2170">
            <v>4</v>
          </cell>
          <cell r="U2170">
            <v>144000</v>
          </cell>
        </row>
        <row r="2171">
          <cell r="B2171">
            <v>4</v>
          </cell>
          <cell r="U2171">
            <v>164212.32</v>
          </cell>
        </row>
        <row r="2172">
          <cell r="B2172">
            <v>4</v>
          </cell>
          <cell r="U2172">
            <v>50755.5</v>
          </cell>
        </row>
        <row r="2173">
          <cell r="B2173">
            <v>4</v>
          </cell>
          <cell r="U2173">
            <v>1508187</v>
          </cell>
        </row>
        <row r="2174">
          <cell r="B2174">
            <v>4</v>
          </cell>
          <cell r="U2174">
            <v>141600</v>
          </cell>
        </row>
        <row r="2175">
          <cell r="B2175">
            <v>4</v>
          </cell>
          <cell r="U2175">
            <v>171150.72</v>
          </cell>
        </row>
        <row r="2176">
          <cell r="B2176">
            <v>4</v>
          </cell>
          <cell r="U2176">
            <v>252000</v>
          </cell>
        </row>
        <row r="2177">
          <cell r="B2177">
            <v>4</v>
          </cell>
          <cell r="U2177">
            <v>708000</v>
          </cell>
        </row>
        <row r="2178">
          <cell r="B2178">
            <v>4</v>
          </cell>
          <cell r="U2178">
            <v>376800</v>
          </cell>
        </row>
        <row r="2179">
          <cell r="B2179">
            <v>4</v>
          </cell>
          <cell r="U2179">
            <v>211200</v>
          </cell>
        </row>
        <row r="2180">
          <cell r="B2180">
            <v>4</v>
          </cell>
          <cell r="U2180">
            <v>104788.92</v>
          </cell>
        </row>
        <row r="2181">
          <cell r="B2181">
            <v>4</v>
          </cell>
          <cell r="U2181">
            <v>26040</v>
          </cell>
        </row>
        <row r="2182">
          <cell r="B2182">
            <v>4</v>
          </cell>
          <cell r="U2182">
            <v>108000</v>
          </cell>
        </row>
        <row r="2183">
          <cell r="B2183">
            <v>4</v>
          </cell>
          <cell r="U2183">
            <v>155040</v>
          </cell>
        </row>
        <row r="2184">
          <cell r="B2184">
            <v>4</v>
          </cell>
          <cell r="U2184">
            <v>155040</v>
          </cell>
        </row>
        <row r="2185">
          <cell r="B2185">
            <v>4</v>
          </cell>
          <cell r="U2185">
            <v>14500</v>
          </cell>
        </row>
        <row r="2186">
          <cell r="B2186">
            <v>4</v>
          </cell>
          <cell r="U2186">
            <v>140800</v>
          </cell>
        </row>
        <row r="2187">
          <cell r="B2187">
            <v>4</v>
          </cell>
          <cell r="U2187">
            <v>20800</v>
          </cell>
        </row>
        <row r="2188">
          <cell r="B2188">
            <v>4</v>
          </cell>
          <cell r="U2188">
            <v>72600</v>
          </cell>
        </row>
        <row r="2189">
          <cell r="B2189">
            <v>4</v>
          </cell>
          <cell r="U2189">
            <v>120000</v>
          </cell>
        </row>
        <row r="2190">
          <cell r="B2190">
            <v>4</v>
          </cell>
          <cell r="U2190">
            <v>5500</v>
          </cell>
        </row>
        <row r="2191">
          <cell r="B2191">
            <v>4</v>
          </cell>
          <cell r="U2191">
            <v>10000</v>
          </cell>
        </row>
        <row r="2192">
          <cell r="B2192">
            <v>4</v>
          </cell>
          <cell r="U2192">
            <v>1000</v>
          </cell>
        </row>
        <row r="2193">
          <cell r="B2193">
            <v>4</v>
          </cell>
          <cell r="U2193">
            <v>400</v>
          </cell>
        </row>
        <row r="2194">
          <cell r="B2194">
            <v>4</v>
          </cell>
          <cell r="U2194">
            <v>250000</v>
          </cell>
        </row>
        <row r="2195">
          <cell r="B2195">
            <v>4</v>
          </cell>
          <cell r="U2195">
            <v>725000</v>
          </cell>
        </row>
        <row r="2196">
          <cell r="B2196">
            <v>4</v>
          </cell>
          <cell r="U2196">
            <v>10000</v>
          </cell>
        </row>
        <row r="2197">
          <cell r="B2197">
            <v>4</v>
          </cell>
          <cell r="U2197">
            <v>3000</v>
          </cell>
        </row>
        <row r="2198">
          <cell r="B2198">
            <v>4</v>
          </cell>
          <cell r="U2198">
            <v>1000</v>
          </cell>
        </row>
        <row r="2199">
          <cell r="B2199">
            <v>4</v>
          </cell>
          <cell r="U2199">
            <v>800000</v>
          </cell>
        </row>
        <row r="2200">
          <cell r="B2200">
            <v>4</v>
          </cell>
          <cell r="U2200">
            <v>1500</v>
          </cell>
        </row>
        <row r="2201">
          <cell r="B2201">
            <v>4</v>
          </cell>
          <cell r="U2201">
            <v>1800</v>
          </cell>
        </row>
        <row r="2202">
          <cell r="B2202">
            <v>4</v>
          </cell>
          <cell r="U2202">
            <v>11000</v>
          </cell>
        </row>
        <row r="2203">
          <cell r="B2203">
            <v>4</v>
          </cell>
          <cell r="U2203">
            <v>50000</v>
          </cell>
        </row>
        <row r="2204">
          <cell r="B2204">
            <v>4</v>
          </cell>
          <cell r="U2204">
            <v>28000</v>
          </cell>
        </row>
        <row r="2205">
          <cell r="B2205">
            <v>4</v>
          </cell>
          <cell r="U2205">
            <v>40000</v>
          </cell>
        </row>
        <row r="2206">
          <cell r="B2206">
            <v>4</v>
          </cell>
          <cell r="U2206">
            <v>3000000</v>
          </cell>
        </row>
        <row r="2207">
          <cell r="B2207">
            <v>4</v>
          </cell>
          <cell r="U2207">
            <v>140000</v>
          </cell>
        </row>
        <row r="2208">
          <cell r="B2208">
            <v>4</v>
          </cell>
          <cell r="U2208">
            <v>50000</v>
          </cell>
        </row>
        <row r="2209">
          <cell r="B2209">
            <v>4</v>
          </cell>
          <cell r="U2209">
            <v>31400</v>
          </cell>
        </row>
        <row r="2210">
          <cell r="B2210">
            <v>4</v>
          </cell>
          <cell r="U2210">
            <v>31400</v>
          </cell>
        </row>
        <row r="2211">
          <cell r="B2211">
            <v>4</v>
          </cell>
          <cell r="U2211">
            <v>216000</v>
          </cell>
        </row>
        <row r="2212">
          <cell r="B2212">
            <v>4</v>
          </cell>
          <cell r="U2212">
            <v>31400</v>
          </cell>
        </row>
        <row r="2213">
          <cell r="B2213">
            <v>5</v>
          </cell>
          <cell r="U2213">
            <v>250344.84</v>
          </cell>
        </row>
        <row r="2214">
          <cell r="B2214">
            <v>5</v>
          </cell>
          <cell r="U2214">
            <v>250344.84</v>
          </cell>
        </row>
        <row r="2215">
          <cell r="B2215">
            <v>5</v>
          </cell>
          <cell r="U2215">
            <v>305402.40000000002</v>
          </cell>
        </row>
        <row r="2216">
          <cell r="B2216">
            <v>5</v>
          </cell>
          <cell r="U2216">
            <v>425892.12</v>
          </cell>
        </row>
        <row r="2217">
          <cell r="B2217">
            <v>5</v>
          </cell>
          <cell r="U2217">
            <v>113276.88</v>
          </cell>
        </row>
        <row r="2218">
          <cell r="B2218">
            <v>5</v>
          </cell>
          <cell r="U2218">
            <v>34560</v>
          </cell>
        </row>
        <row r="2219">
          <cell r="B2219">
            <v>5</v>
          </cell>
          <cell r="U2219">
            <v>32329.8</v>
          </cell>
        </row>
        <row r="2220">
          <cell r="B2220">
            <v>5</v>
          </cell>
          <cell r="U2220">
            <v>267448.56</v>
          </cell>
        </row>
        <row r="2221">
          <cell r="B2221">
            <v>5</v>
          </cell>
          <cell r="U2221">
            <v>220126.8</v>
          </cell>
        </row>
        <row r="2222">
          <cell r="B2222">
            <v>5</v>
          </cell>
          <cell r="U2222">
            <v>20400</v>
          </cell>
        </row>
        <row r="2223">
          <cell r="B2223">
            <v>5</v>
          </cell>
          <cell r="U2223">
            <v>72000</v>
          </cell>
        </row>
        <row r="2224">
          <cell r="B2224">
            <v>5</v>
          </cell>
          <cell r="U2224">
            <v>24000</v>
          </cell>
        </row>
        <row r="2225">
          <cell r="B2225">
            <v>5</v>
          </cell>
          <cell r="U2225">
            <v>30000</v>
          </cell>
        </row>
        <row r="2226">
          <cell r="B2226">
            <v>5</v>
          </cell>
          <cell r="U2226">
            <v>13908</v>
          </cell>
        </row>
        <row r="2227">
          <cell r="B2227">
            <v>5</v>
          </cell>
          <cell r="U2227">
            <v>3360</v>
          </cell>
        </row>
        <row r="2228">
          <cell r="B2228">
            <v>5</v>
          </cell>
          <cell r="U2228">
            <v>41000</v>
          </cell>
        </row>
        <row r="2229">
          <cell r="B2229">
            <v>5</v>
          </cell>
          <cell r="U2229">
            <v>60000</v>
          </cell>
        </row>
        <row r="2230">
          <cell r="B2230">
            <v>5</v>
          </cell>
          <cell r="U2230">
            <v>8160</v>
          </cell>
        </row>
        <row r="2231">
          <cell r="B2231">
            <v>5</v>
          </cell>
          <cell r="U2231">
            <v>8160</v>
          </cell>
        </row>
        <row r="2232">
          <cell r="B2232">
            <v>5</v>
          </cell>
          <cell r="U2232">
            <v>19200</v>
          </cell>
        </row>
        <row r="2233">
          <cell r="B2233">
            <v>5</v>
          </cell>
          <cell r="U2233">
            <v>10400</v>
          </cell>
        </row>
        <row r="2234">
          <cell r="B2234">
            <v>5</v>
          </cell>
          <cell r="U2234">
            <v>6600</v>
          </cell>
        </row>
        <row r="2235">
          <cell r="B2235">
            <v>5</v>
          </cell>
          <cell r="U2235">
            <v>248145.84</v>
          </cell>
        </row>
        <row r="2236">
          <cell r="B2236">
            <v>5</v>
          </cell>
          <cell r="U2236">
            <v>6000</v>
          </cell>
        </row>
        <row r="2237">
          <cell r="B2237">
            <v>5</v>
          </cell>
          <cell r="U2237">
            <v>600</v>
          </cell>
        </row>
        <row r="2238">
          <cell r="B2238">
            <v>5</v>
          </cell>
          <cell r="U2238">
            <v>1500</v>
          </cell>
        </row>
        <row r="2239">
          <cell r="B2239">
            <v>5</v>
          </cell>
          <cell r="U2239">
            <v>300</v>
          </cell>
        </row>
        <row r="2240">
          <cell r="B2240">
            <v>5</v>
          </cell>
          <cell r="U2240">
            <v>300</v>
          </cell>
        </row>
        <row r="2241">
          <cell r="B2241">
            <v>5</v>
          </cell>
          <cell r="U2241">
            <v>65000</v>
          </cell>
        </row>
        <row r="2242">
          <cell r="B2242">
            <v>5</v>
          </cell>
          <cell r="U2242">
            <v>700</v>
          </cell>
        </row>
        <row r="2243">
          <cell r="B2243">
            <v>5</v>
          </cell>
          <cell r="U2243">
            <v>3500</v>
          </cell>
        </row>
        <row r="2244">
          <cell r="B2244">
            <v>5</v>
          </cell>
          <cell r="U2244">
            <v>17000</v>
          </cell>
        </row>
        <row r="2245">
          <cell r="B2245">
            <v>5</v>
          </cell>
          <cell r="U2245">
            <v>147352.79999999999</v>
          </cell>
        </row>
        <row r="2246">
          <cell r="B2246">
            <v>5</v>
          </cell>
          <cell r="U2246">
            <v>49838.04</v>
          </cell>
        </row>
        <row r="2247">
          <cell r="B2247">
            <v>5</v>
          </cell>
          <cell r="U2247">
            <v>130000</v>
          </cell>
        </row>
        <row r="2248">
          <cell r="B2248">
            <v>5</v>
          </cell>
          <cell r="U2248">
            <v>10000</v>
          </cell>
        </row>
        <row r="2249">
          <cell r="B2249">
            <v>5</v>
          </cell>
          <cell r="U2249">
            <v>2000</v>
          </cell>
        </row>
        <row r="2250">
          <cell r="B2250">
            <v>5</v>
          </cell>
          <cell r="U2250">
            <v>2000</v>
          </cell>
        </row>
        <row r="2251">
          <cell r="B2251">
            <v>5</v>
          </cell>
          <cell r="U2251">
            <v>50000</v>
          </cell>
        </row>
        <row r="2252">
          <cell r="B2252">
            <v>5</v>
          </cell>
          <cell r="U2252">
            <v>10500</v>
          </cell>
        </row>
        <row r="2253">
          <cell r="B2253">
            <v>5</v>
          </cell>
          <cell r="U2253">
            <v>2100</v>
          </cell>
        </row>
        <row r="2254">
          <cell r="B2254">
            <v>5</v>
          </cell>
          <cell r="U2254">
            <v>600</v>
          </cell>
        </row>
        <row r="2255">
          <cell r="B2255">
            <v>5</v>
          </cell>
          <cell r="U2255">
            <v>500</v>
          </cell>
        </row>
        <row r="2256">
          <cell r="B2256">
            <v>5</v>
          </cell>
          <cell r="U2256">
            <v>1000</v>
          </cell>
        </row>
        <row r="2257">
          <cell r="B2257">
            <v>5</v>
          </cell>
          <cell r="U2257">
            <v>20000</v>
          </cell>
        </row>
        <row r="2258">
          <cell r="B2258">
            <v>5</v>
          </cell>
          <cell r="U2258">
            <v>12000</v>
          </cell>
        </row>
        <row r="2259">
          <cell r="B2259">
            <v>5</v>
          </cell>
          <cell r="U2259">
            <v>12000</v>
          </cell>
        </row>
        <row r="2260">
          <cell r="B2260">
            <v>5</v>
          </cell>
          <cell r="U2260">
            <v>96000</v>
          </cell>
        </row>
        <row r="2261">
          <cell r="B2261">
            <v>5</v>
          </cell>
          <cell r="U2261">
            <v>12000</v>
          </cell>
        </row>
        <row r="2262">
          <cell r="B2262">
            <v>5</v>
          </cell>
          <cell r="U2262">
            <v>10000</v>
          </cell>
        </row>
        <row r="2263">
          <cell r="B2263">
            <v>5</v>
          </cell>
          <cell r="U2263">
            <v>99999.95</v>
          </cell>
        </row>
        <row r="2264">
          <cell r="B2264">
            <v>5</v>
          </cell>
          <cell r="U2264">
            <v>10000</v>
          </cell>
        </row>
        <row r="2265">
          <cell r="B2265">
            <v>5</v>
          </cell>
          <cell r="U2265">
            <v>10000000</v>
          </cell>
        </row>
        <row r="2266">
          <cell r="B2266">
            <v>7</v>
          </cell>
          <cell r="U2266">
            <v>10000000</v>
          </cell>
        </row>
        <row r="2267">
          <cell r="B2267">
            <v>5</v>
          </cell>
          <cell r="U2267">
            <v>718150.32</v>
          </cell>
        </row>
        <row r="2268">
          <cell r="B2268">
            <v>5</v>
          </cell>
          <cell r="U2268">
            <v>718150.32</v>
          </cell>
        </row>
        <row r="2269">
          <cell r="B2269">
            <v>5</v>
          </cell>
          <cell r="U2269">
            <v>475074.72</v>
          </cell>
        </row>
        <row r="2270">
          <cell r="B2270">
            <v>5</v>
          </cell>
          <cell r="U2270">
            <v>136266.6</v>
          </cell>
        </row>
        <row r="2271">
          <cell r="B2271">
            <v>5</v>
          </cell>
          <cell r="U2271">
            <v>63360</v>
          </cell>
        </row>
        <row r="2272">
          <cell r="B2272">
            <v>5</v>
          </cell>
          <cell r="U2272">
            <v>48347.16</v>
          </cell>
        </row>
        <row r="2273">
          <cell r="B2273">
            <v>5</v>
          </cell>
          <cell r="U2273">
            <v>480914.04</v>
          </cell>
        </row>
        <row r="2274">
          <cell r="B2274">
            <v>5</v>
          </cell>
          <cell r="U2274">
            <v>211022.64</v>
          </cell>
        </row>
        <row r="2275">
          <cell r="B2275">
            <v>5</v>
          </cell>
          <cell r="U2275">
            <v>84000</v>
          </cell>
        </row>
        <row r="2276">
          <cell r="B2276">
            <v>5</v>
          </cell>
          <cell r="U2276">
            <v>270000</v>
          </cell>
        </row>
        <row r="2277">
          <cell r="B2277">
            <v>5</v>
          </cell>
          <cell r="U2277">
            <v>18000</v>
          </cell>
        </row>
        <row r="2278">
          <cell r="B2278">
            <v>5</v>
          </cell>
          <cell r="U2278">
            <v>38400</v>
          </cell>
        </row>
        <row r="2279">
          <cell r="B2279">
            <v>5</v>
          </cell>
          <cell r="U2279">
            <v>39897.24</v>
          </cell>
        </row>
        <row r="2280">
          <cell r="B2280">
            <v>5</v>
          </cell>
          <cell r="U2280">
            <v>2520</v>
          </cell>
        </row>
        <row r="2281">
          <cell r="B2281">
            <v>5</v>
          </cell>
          <cell r="U2281">
            <v>21000</v>
          </cell>
        </row>
        <row r="2282">
          <cell r="B2282">
            <v>5</v>
          </cell>
          <cell r="U2282">
            <v>50000</v>
          </cell>
        </row>
        <row r="2283">
          <cell r="B2283">
            <v>5</v>
          </cell>
          <cell r="U2283">
            <v>40800</v>
          </cell>
        </row>
        <row r="2284">
          <cell r="B2284">
            <v>5</v>
          </cell>
          <cell r="U2284">
            <v>40800</v>
          </cell>
        </row>
        <row r="2285">
          <cell r="B2285">
            <v>5</v>
          </cell>
          <cell r="U2285">
            <v>25600</v>
          </cell>
        </row>
        <row r="2286">
          <cell r="B2286">
            <v>5</v>
          </cell>
          <cell r="U2286">
            <v>5200</v>
          </cell>
        </row>
        <row r="2287">
          <cell r="B2287">
            <v>5</v>
          </cell>
          <cell r="U2287">
            <v>13200</v>
          </cell>
        </row>
        <row r="2288">
          <cell r="B2288">
            <v>5</v>
          </cell>
          <cell r="U2288">
            <v>3000</v>
          </cell>
        </row>
        <row r="2289">
          <cell r="B2289">
            <v>5</v>
          </cell>
          <cell r="U2289">
            <v>24000</v>
          </cell>
        </row>
        <row r="2290">
          <cell r="B2290">
            <v>5</v>
          </cell>
          <cell r="U2290">
            <v>2000</v>
          </cell>
        </row>
        <row r="2291">
          <cell r="B2291">
            <v>5</v>
          </cell>
          <cell r="U2291">
            <v>2400</v>
          </cell>
        </row>
        <row r="2292">
          <cell r="B2292">
            <v>5</v>
          </cell>
          <cell r="U2292">
            <v>500</v>
          </cell>
        </row>
        <row r="2293">
          <cell r="B2293">
            <v>5</v>
          </cell>
          <cell r="U2293">
            <v>10000</v>
          </cell>
        </row>
        <row r="2294">
          <cell r="B2294">
            <v>5</v>
          </cell>
          <cell r="U2294">
            <v>0</v>
          </cell>
        </row>
        <row r="2295">
          <cell r="B2295">
            <v>5</v>
          </cell>
          <cell r="U2295">
            <v>13000</v>
          </cell>
        </row>
        <row r="2296">
          <cell r="B2296">
            <v>5</v>
          </cell>
          <cell r="U2296">
            <v>2000</v>
          </cell>
        </row>
        <row r="2297">
          <cell r="B2297">
            <v>5</v>
          </cell>
          <cell r="U2297">
            <v>13100</v>
          </cell>
        </row>
        <row r="2298">
          <cell r="B2298">
            <v>5</v>
          </cell>
          <cell r="U2298">
            <v>13100</v>
          </cell>
        </row>
        <row r="2299">
          <cell r="B2299">
            <v>5</v>
          </cell>
          <cell r="U2299">
            <v>105000</v>
          </cell>
        </row>
        <row r="2300">
          <cell r="B2300">
            <v>5</v>
          </cell>
          <cell r="U2300">
            <v>13100</v>
          </cell>
        </row>
        <row r="2301">
          <cell r="B2301">
            <v>5</v>
          </cell>
          <cell r="U2301">
            <v>0</v>
          </cell>
        </row>
        <row r="2302">
          <cell r="B2302">
            <v>5</v>
          </cell>
          <cell r="U2302">
            <v>1395540</v>
          </cell>
        </row>
        <row r="2303">
          <cell r="B2303">
            <v>5</v>
          </cell>
          <cell r="U2303">
            <v>1395540</v>
          </cell>
        </row>
        <row r="2304">
          <cell r="B2304">
            <v>5</v>
          </cell>
          <cell r="U2304">
            <v>214147.20000000001</v>
          </cell>
        </row>
        <row r="2305">
          <cell r="B2305">
            <v>5</v>
          </cell>
          <cell r="U2305">
            <v>803393.04</v>
          </cell>
        </row>
        <row r="2306">
          <cell r="B2306">
            <v>5</v>
          </cell>
          <cell r="U2306">
            <v>172800</v>
          </cell>
        </row>
        <row r="2307">
          <cell r="B2307">
            <v>5</v>
          </cell>
          <cell r="U2307">
            <v>89925.72</v>
          </cell>
        </row>
        <row r="2308">
          <cell r="B2308">
            <v>5</v>
          </cell>
          <cell r="U2308">
            <v>906125.04</v>
          </cell>
        </row>
        <row r="2309">
          <cell r="B2309">
            <v>5</v>
          </cell>
          <cell r="U2309">
            <v>112554.48</v>
          </cell>
        </row>
        <row r="2310">
          <cell r="B2310">
            <v>5</v>
          </cell>
          <cell r="U2310">
            <v>144000</v>
          </cell>
        </row>
        <row r="2311">
          <cell r="B2311">
            <v>5</v>
          </cell>
          <cell r="U2311">
            <v>516000</v>
          </cell>
        </row>
        <row r="2312">
          <cell r="B2312">
            <v>5</v>
          </cell>
          <cell r="U2312">
            <v>30000</v>
          </cell>
        </row>
        <row r="2313">
          <cell r="B2313">
            <v>5</v>
          </cell>
          <cell r="U2313">
            <v>67200</v>
          </cell>
        </row>
        <row r="2314">
          <cell r="B2314">
            <v>5</v>
          </cell>
          <cell r="U2314">
            <v>77529.960000000006</v>
          </cell>
        </row>
        <row r="2315">
          <cell r="B2315">
            <v>5</v>
          </cell>
          <cell r="U2315">
            <v>9240</v>
          </cell>
        </row>
        <row r="2316">
          <cell r="B2316">
            <v>5</v>
          </cell>
          <cell r="U2316">
            <v>11000</v>
          </cell>
        </row>
        <row r="2317">
          <cell r="B2317">
            <v>5</v>
          </cell>
          <cell r="U2317">
            <v>30000</v>
          </cell>
        </row>
        <row r="2318">
          <cell r="B2318">
            <v>5</v>
          </cell>
          <cell r="U2318">
            <v>73440</v>
          </cell>
        </row>
        <row r="2319">
          <cell r="B2319">
            <v>5</v>
          </cell>
          <cell r="U2319">
            <v>73440</v>
          </cell>
        </row>
        <row r="2320">
          <cell r="B2320">
            <v>5</v>
          </cell>
          <cell r="U2320">
            <v>11000</v>
          </cell>
        </row>
        <row r="2321">
          <cell r="B2321">
            <v>5</v>
          </cell>
          <cell r="U2321">
            <v>44800</v>
          </cell>
        </row>
        <row r="2322">
          <cell r="B2322">
            <v>5</v>
          </cell>
          <cell r="U2322">
            <v>15600</v>
          </cell>
        </row>
        <row r="2323">
          <cell r="B2323">
            <v>5</v>
          </cell>
          <cell r="U2323">
            <v>15400</v>
          </cell>
        </row>
        <row r="2324">
          <cell r="B2324">
            <v>5</v>
          </cell>
          <cell r="U2324">
            <v>72000</v>
          </cell>
        </row>
        <row r="2325">
          <cell r="B2325">
            <v>5</v>
          </cell>
          <cell r="U2325">
            <v>6000</v>
          </cell>
        </row>
        <row r="2326">
          <cell r="B2326">
            <v>5</v>
          </cell>
          <cell r="U2326">
            <v>6000</v>
          </cell>
        </row>
        <row r="2327">
          <cell r="B2327">
            <v>5</v>
          </cell>
          <cell r="U2327">
            <v>1000</v>
          </cell>
        </row>
        <row r="2328">
          <cell r="B2328">
            <v>5</v>
          </cell>
          <cell r="U2328">
            <v>75000</v>
          </cell>
        </row>
        <row r="2329">
          <cell r="B2329">
            <v>5</v>
          </cell>
          <cell r="U2329">
            <v>0</v>
          </cell>
        </row>
        <row r="2330">
          <cell r="B2330">
            <v>5</v>
          </cell>
          <cell r="U2330">
            <v>2000</v>
          </cell>
        </row>
        <row r="2331">
          <cell r="B2331">
            <v>5</v>
          </cell>
          <cell r="U2331">
            <v>18600</v>
          </cell>
        </row>
        <row r="2332">
          <cell r="B2332">
            <v>5</v>
          </cell>
          <cell r="U2332">
            <v>18600</v>
          </cell>
        </row>
        <row r="2333">
          <cell r="B2333">
            <v>5</v>
          </cell>
          <cell r="U2333">
            <v>134000</v>
          </cell>
        </row>
        <row r="2334">
          <cell r="B2334">
            <v>5</v>
          </cell>
          <cell r="U2334">
            <v>18600</v>
          </cell>
        </row>
        <row r="2335">
          <cell r="B2335">
            <v>5</v>
          </cell>
          <cell r="U2335">
            <v>56636.52</v>
          </cell>
        </row>
        <row r="2336">
          <cell r="B2336">
            <v>5</v>
          </cell>
          <cell r="U2336">
            <v>56636.52</v>
          </cell>
        </row>
        <row r="2337">
          <cell r="B2337">
            <v>5</v>
          </cell>
          <cell r="U2337">
            <v>252000</v>
          </cell>
        </row>
        <row r="2338">
          <cell r="B2338">
            <v>5</v>
          </cell>
          <cell r="U2338">
            <v>132884.04</v>
          </cell>
        </row>
        <row r="2339">
          <cell r="B2339">
            <v>5</v>
          </cell>
          <cell r="U2339">
            <v>11019.96</v>
          </cell>
        </row>
        <row r="2340">
          <cell r="B2340">
            <v>5</v>
          </cell>
          <cell r="U2340">
            <v>88800.48</v>
          </cell>
        </row>
        <row r="2341">
          <cell r="B2341">
            <v>5</v>
          </cell>
          <cell r="U2341">
            <v>39335.040000000001</v>
          </cell>
        </row>
        <row r="2342">
          <cell r="B2342">
            <v>5</v>
          </cell>
          <cell r="U2342">
            <v>24000</v>
          </cell>
        </row>
        <row r="2343">
          <cell r="B2343">
            <v>5</v>
          </cell>
          <cell r="U2343">
            <v>60000</v>
          </cell>
        </row>
        <row r="2344">
          <cell r="B2344">
            <v>5</v>
          </cell>
          <cell r="U2344">
            <v>18000</v>
          </cell>
        </row>
        <row r="2345">
          <cell r="B2345">
            <v>5</v>
          </cell>
          <cell r="U2345">
            <v>14400</v>
          </cell>
        </row>
        <row r="2346">
          <cell r="B2346">
            <v>5</v>
          </cell>
          <cell r="U2346">
            <v>3146.52</v>
          </cell>
        </row>
        <row r="2347">
          <cell r="B2347">
            <v>5</v>
          </cell>
          <cell r="U2347">
            <v>1680</v>
          </cell>
        </row>
        <row r="2348">
          <cell r="B2348">
            <v>5</v>
          </cell>
          <cell r="U2348">
            <v>11000</v>
          </cell>
        </row>
        <row r="2349">
          <cell r="B2349">
            <v>5</v>
          </cell>
          <cell r="U2349">
            <v>50000</v>
          </cell>
        </row>
        <row r="2350">
          <cell r="B2350">
            <v>5</v>
          </cell>
          <cell r="U2350">
            <v>8160</v>
          </cell>
        </row>
        <row r="2351">
          <cell r="B2351">
            <v>5</v>
          </cell>
          <cell r="U2351">
            <v>8160</v>
          </cell>
        </row>
        <row r="2352">
          <cell r="B2352">
            <v>5</v>
          </cell>
          <cell r="U2352">
            <v>9600</v>
          </cell>
        </row>
        <row r="2353">
          <cell r="B2353">
            <v>5</v>
          </cell>
          <cell r="U2353">
            <v>4400</v>
          </cell>
        </row>
        <row r="2354">
          <cell r="B2354">
            <v>5</v>
          </cell>
          <cell r="U2354">
            <v>2500</v>
          </cell>
        </row>
        <row r="2355">
          <cell r="B2355">
            <v>5</v>
          </cell>
          <cell r="U2355">
            <v>8700</v>
          </cell>
        </row>
        <row r="2356">
          <cell r="B2356">
            <v>5</v>
          </cell>
          <cell r="U2356">
            <v>8700</v>
          </cell>
        </row>
        <row r="2357">
          <cell r="B2357">
            <v>5</v>
          </cell>
          <cell r="U2357">
            <v>62000</v>
          </cell>
        </row>
        <row r="2358">
          <cell r="B2358">
            <v>5</v>
          </cell>
          <cell r="U2358">
            <v>8700</v>
          </cell>
        </row>
        <row r="2359">
          <cell r="B2359">
            <v>5</v>
          </cell>
          <cell r="U2359">
            <v>238147.20000000001</v>
          </cell>
        </row>
        <row r="2360">
          <cell r="B2360">
            <v>5</v>
          </cell>
          <cell r="U2360">
            <v>5056.2</v>
          </cell>
        </row>
        <row r="2361">
          <cell r="B2361">
            <v>5</v>
          </cell>
          <cell r="U2361">
            <v>71691.240000000005</v>
          </cell>
        </row>
        <row r="2362">
          <cell r="B2362">
            <v>5</v>
          </cell>
          <cell r="U2362">
            <v>123492.96</v>
          </cell>
        </row>
        <row r="2363">
          <cell r="B2363">
            <v>5</v>
          </cell>
          <cell r="U2363">
            <v>0</v>
          </cell>
        </row>
        <row r="2364">
          <cell r="B2364">
            <v>5</v>
          </cell>
          <cell r="U2364">
            <v>1200</v>
          </cell>
        </row>
        <row r="2365">
          <cell r="B2365">
            <v>5</v>
          </cell>
          <cell r="U2365">
            <v>15000</v>
          </cell>
        </row>
        <row r="2366">
          <cell r="B2366">
            <v>5</v>
          </cell>
          <cell r="U2366">
            <v>3200</v>
          </cell>
        </row>
        <row r="2367">
          <cell r="B2367">
            <v>5</v>
          </cell>
          <cell r="U2367">
            <v>24000</v>
          </cell>
        </row>
        <row r="2368">
          <cell r="B2368">
            <v>5</v>
          </cell>
          <cell r="U2368">
            <v>500</v>
          </cell>
        </row>
        <row r="2369">
          <cell r="B2369">
            <v>5</v>
          </cell>
          <cell r="U2369">
            <v>600</v>
          </cell>
        </row>
        <row r="2370">
          <cell r="B2370">
            <v>5</v>
          </cell>
          <cell r="U2370">
            <v>6500</v>
          </cell>
        </row>
        <row r="2371">
          <cell r="B2371">
            <v>5</v>
          </cell>
          <cell r="U2371">
            <v>6500</v>
          </cell>
        </row>
        <row r="2372">
          <cell r="B2372">
            <v>5</v>
          </cell>
          <cell r="U2372">
            <v>68000</v>
          </cell>
        </row>
        <row r="2373">
          <cell r="B2373">
            <v>5</v>
          </cell>
          <cell r="U2373">
            <v>6500</v>
          </cell>
        </row>
        <row r="2374">
          <cell r="B2374">
            <v>5</v>
          </cell>
          <cell r="U2374">
            <v>80213.52</v>
          </cell>
        </row>
        <row r="2375">
          <cell r="B2375">
            <v>5</v>
          </cell>
          <cell r="U2375">
            <v>80213.52</v>
          </cell>
        </row>
        <row r="2376">
          <cell r="B2376">
            <v>5</v>
          </cell>
          <cell r="U2376">
            <v>0</v>
          </cell>
        </row>
        <row r="2377">
          <cell r="B2377">
            <v>5</v>
          </cell>
          <cell r="U2377">
            <v>11520</v>
          </cell>
        </row>
        <row r="2378">
          <cell r="B2378">
            <v>5</v>
          </cell>
          <cell r="U2378">
            <v>3787.92</v>
          </cell>
        </row>
        <row r="2379">
          <cell r="B2379">
            <v>5</v>
          </cell>
          <cell r="U2379">
            <v>60325.2</v>
          </cell>
        </row>
        <row r="2380">
          <cell r="B2380">
            <v>5</v>
          </cell>
          <cell r="U2380">
            <v>0</v>
          </cell>
        </row>
        <row r="2381">
          <cell r="B2381">
            <v>5</v>
          </cell>
          <cell r="U2381">
            <v>20400</v>
          </cell>
        </row>
        <row r="2382">
          <cell r="B2382">
            <v>5</v>
          </cell>
          <cell r="U2382">
            <v>60000</v>
          </cell>
        </row>
        <row r="2383">
          <cell r="B2383">
            <v>5</v>
          </cell>
          <cell r="U2383">
            <v>18000</v>
          </cell>
        </row>
        <row r="2384">
          <cell r="B2384">
            <v>5</v>
          </cell>
          <cell r="U2384">
            <v>4800</v>
          </cell>
        </row>
        <row r="2385">
          <cell r="B2385">
            <v>5</v>
          </cell>
          <cell r="U2385">
            <v>4456.32</v>
          </cell>
        </row>
        <row r="2386">
          <cell r="B2386">
            <v>5</v>
          </cell>
          <cell r="U2386">
            <v>840</v>
          </cell>
        </row>
        <row r="2387">
          <cell r="B2387">
            <v>5</v>
          </cell>
          <cell r="U2387">
            <v>50000</v>
          </cell>
        </row>
        <row r="2388">
          <cell r="B2388">
            <v>5</v>
          </cell>
          <cell r="U2388">
            <v>8160</v>
          </cell>
        </row>
        <row r="2389">
          <cell r="B2389">
            <v>5</v>
          </cell>
          <cell r="U2389">
            <v>8160</v>
          </cell>
        </row>
        <row r="2390">
          <cell r="B2390">
            <v>5</v>
          </cell>
          <cell r="U2390">
            <v>3200</v>
          </cell>
        </row>
        <row r="2391">
          <cell r="B2391">
            <v>5</v>
          </cell>
          <cell r="U2391">
            <v>4500</v>
          </cell>
        </row>
        <row r="2392">
          <cell r="B2392">
            <v>5</v>
          </cell>
          <cell r="U2392">
            <v>4500</v>
          </cell>
        </row>
        <row r="2393">
          <cell r="B2393">
            <v>5</v>
          </cell>
          <cell r="U2393">
            <v>62000</v>
          </cell>
        </row>
        <row r="2394">
          <cell r="B2394">
            <v>5</v>
          </cell>
          <cell r="U2394">
            <v>4500</v>
          </cell>
        </row>
        <row r="2395">
          <cell r="B2395">
            <v>5</v>
          </cell>
          <cell r="U2395">
            <v>254504.66</v>
          </cell>
        </row>
        <row r="2396">
          <cell r="B2396">
            <v>5</v>
          </cell>
          <cell r="U2396">
            <v>6009.12</v>
          </cell>
        </row>
        <row r="2397">
          <cell r="B2397">
            <v>5</v>
          </cell>
          <cell r="U2397">
            <v>66417.48</v>
          </cell>
        </row>
        <row r="2398">
          <cell r="B2398">
            <v>5</v>
          </cell>
          <cell r="U2398">
            <v>162042.72</v>
          </cell>
        </row>
        <row r="2399">
          <cell r="B2399">
            <v>5</v>
          </cell>
          <cell r="U2399">
            <v>18000</v>
          </cell>
        </row>
        <row r="2400">
          <cell r="B2400">
            <v>5</v>
          </cell>
          <cell r="U2400">
            <v>15000</v>
          </cell>
        </row>
        <row r="2401">
          <cell r="B2401">
            <v>5</v>
          </cell>
          <cell r="U2401">
            <v>30000</v>
          </cell>
        </row>
        <row r="2402">
          <cell r="B2402">
            <v>5</v>
          </cell>
          <cell r="U2402">
            <v>3200</v>
          </cell>
        </row>
        <row r="2403">
          <cell r="B2403">
            <v>5</v>
          </cell>
          <cell r="U2403">
            <v>2200</v>
          </cell>
        </row>
        <row r="2404">
          <cell r="B2404">
            <v>5</v>
          </cell>
          <cell r="U2404">
            <v>40000</v>
          </cell>
        </row>
        <row r="2405">
          <cell r="B2405">
            <v>5</v>
          </cell>
          <cell r="U2405">
            <v>10000</v>
          </cell>
        </row>
        <row r="2406">
          <cell r="B2406">
            <v>5</v>
          </cell>
          <cell r="U2406">
            <v>7600</v>
          </cell>
        </row>
        <row r="2407">
          <cell r="B2407">
            <v>5</v>
          </cell>
          <cell r="U2407">
            <v>7600</v>
          </cell>
        </row>
        <row r="2408">
          <cell r="B2408">
            <v>5</v>
          </cell>
          <cell r="U2408">
            <v>62000</v>
          </cell>
        </row>
        <row r="2409">
          <cell r="B2409">
            <v>5</v>
          </cell>
          <cell r="U2409">
            <v>7600</v>
          </cell>
        </row>
        <row r="2410">
          <cell r="B2410">
            <v>5</v>
          </cell>
          <cell r="U2410">
            <v>629234.52</v>
          </cell>
        </row>
        <row r="2411">
          <cell r="B2411">
            <v>5</v>
          </cell>
          <cell r="U2411">
            <v>629234.52</v>
          </cell>
        </row>
        <row r="2412">
          <cell r="B2412">
            <v>5</v>
          </cell>
          <cell r="U2412">
            <v>0</v>
          </cell>
        </row>
        <row r="2413">
          <cell r="B2413">
            <v>5</v>
          </cell>
          <cell r="U2413">
            <v>51840</v>
          </cell>
        </row>
        <row r="2414">
          <cell r="B2414">
            <v>5</v>
          </cell>
          <cell r="U2414">
            <v>29713.8</v>
          </cell>
        </row>
        <row r="2415">
          <cell r="B2415">
            <v>5</v>
          </cell>
          <cell r="U2415">
            <v>332095.92</v>
          </cell>
        </row>
        <row r="2416">
          <cell r="B2416">
            <v>5</v>
          </cell>
          <cell r="U2416">
            <v>72000</v>
          </cell>
        </row>
        <row r="2417">
          <cell r="B2417">
            <v>5</v>
          </cell>
          <cell r="U2417">
            <v>72000</v>
          </cell>
        </row>
        <row r="2418">
          <cell r="B2418">
            <v>5</v>
          </cell>
          <cell r="U2418">
            <v>226800</v>
          </cell>
        </row>
        <row r="2419">
          <cell r="B2419">
            <v>5</v>
          </cell>
          <cell r="U2419">
            <v>18000</v>
          </cell>
        </row>
        <row r="2420">
          <cell r="B2420">
            <v>5</v>
          </cell>
          <cell r="U2420">
            <v>14400</v>
          </cell>
        </row>
        <row r="2421">
          <cell r="B2421">
            <v>5</v>
          </cell>
          <cell r="U2421">
            <v>34957.440000000002</v>
          </cell>
        </row>
        <row r="2422">
          <cell r="B2422">
            <v>5</v>
          </cell>
          <cell r="U2422">
            <v>2520</v>
          </cell>
        </row>
        <row r="2423">
          <cell r="B2423">
            <v>5</v>
          </cell>
          <cell r="U2423">
            <v>55000</v>
          </cell>
        </row>
        <row r="2424">
          <cell r="B2424">
            <v>5</v>
          </cell>
          <cell r="U2424">
            <v>24480</v>
          </cell>
        </row>
        <row r="2425">
          <cell r="B2425">
            <v>5</v>
          </cell>
          <cell r="U2425">
            <v>24480</v>
          </cell>
        </row>
        <row r="2426">
          <cell r="B2426">
            <v>5</v>
          </cell>
          <cell r="U2426">
            <v>9600</v>
          </cell>
        </row>
        <row r="2427">
          <cell r="B2427">
            <v>5</v>
          </cell>
          <cell r="U2427">
            <v>5200</v>
          </cell>
        </row>
        <row r="2428">
          <cell r="B2428">
            <v>5</v>
          </cell>
          <cell r="U2428">
            <v>4400</v>
          </cell>
        </row>
        <row r="2429">
          <cell r="B2429">
            <v>5</v>
          </cell>
          <cell r="U2429">
            <v>3000</v>
          </cell>
        </row>
        <row r="2430">
          <cell r="B2430">
            <v>5</v>
          </cell>
          <cell r="U2430">
            <v>2000</v>
          </cell>
        </row>
        <row r="2431">
          <cell r="B2431">
            <v>5</v>
          </cell>
          <cell r="U2431">
            <v>1200</v>
          </cell>
        </row>
        <row r="2432">
          <cell r="B2432">
            <v>5</v>
          </cell>
          <cell r="U2432">
            <v>1000</v>
          </cell>
        </row>
        <row r="2433">
          <cell r="B2433">
            <v>5</v>
          </cell>
          <cell r="U2433">
            <v>0</v>
          </cell>
        </row>
        <row r="2434">
          <cell r="B2434">
            <v>5</v>
          </cell>
          <cell r="U2434">
            <v>1000</v>
          </cell>
        </row>
        <row r="2435">
          <cell r="B2435">
            <v>5</v>
          </cell>
          <cell r="U2435">
            <v>1500</v>
          </cell>
        </row>
        <row r="2436">
          <cell r="B2436">
            <v>5</v>
          </cell>
          <cell r="U2436">
            <v>10000</v>
          </cell>
        </row>
        <row r="2437">
          <cell r="B2437">
            <v>5</v>
          </cell>
          <cell r="U2437">
            <v>10000</v>
          </cell>
        </row>
        <row r="2438">
          <cell r="B2438">
            <v>5</v>
          </cell>
          <cell r="U2438">
            <v>63000</v>
          </cell>
        </row>
        <row r="2439">
          <cell r="B2439">
            <v>5</v>
          </cell>
          <cell r="U2439">
            <v>10000</v>
          </cell>
        </row>
        <row r="2440">
          <cell r="B2440">
            <v>5</v>
          </cell>
          <cell r="U2440">
            <v>742804.68</v>
          </cell>
        </row>
        <row r="2441">
          <cell r="B2441">
            <v>5</v>
          </cell>
          <cell r="U2441">
            <v>742804.68</v>
          </cell>
        </row>
        <row r="2442">
          <cell r="B2442">
            <v>5</v>
          </cell>
          <cell r="U2442">
            <v>69120</v>
          </cell>
        </row>
        <row r="2443">
          <cell r="B2443">
            <v>5</v>
          </cell>
          <cell r="U2443">
            <v>35076.839999999997</v>
          </cell>
        </row>
        <row r="2444">
          <cell r="B2444">
            <v>5</v>
          </cell>
          <cell r="U2444">
            <v>392035.8</v>
          </cell>
        </row>
        <row r="2445">
          <cell r="B2445">
            <v>5</v>
          </cell>
          <cell r="U2445">
            <v>84000</v>
          </cell>
        </row>
        <row r="2446">
          <cell r="B2446">
            <v>5</v>
          </cell>
          <cell r="U2446">
            <v>274800</v>
          </cell>
        </row>
        <row r="2447">
          <cell r="B2447">
            <v>5</v>
          </cell>
          <cell r="U2447">
            <v>18000</v>
          </cell>
        </row>
        <row r="2448">
          <cell r="B2448">
            <v>5</v>
          </cell>
          <cell r="U2448">
            <v>24000</v>
          </cell>
        </row>
        <row r="2449">
          <cell r="B2449">
            <v>5</v>
          </cell>
          <cell r="U2449">
            <v>41266.92</v>
          </cell>
        </row>
        <row r="2450">
          <cell r="B2450">
            <v>5</v>
          </cell>
          <cell r="U2450">
            <v>840</v>
          </cell>
        </row>
        <row r="2451">
          <cell r="B2451">
            <v>5</v>
          </cell>
          <cell r="U2451">
            <v>30000</v>
          </cell>
        </row>
        <row r="2452">
          <cell r="B2452">
            <v>5</v>
          </cell>
          <cell r="U2452">
            <v>40800</v>
          </cell>
        </row>
        <row r="2453">
          <cell r="B2453">
            <v>5</v>
          </cell>
          <cell r="U2453">
            <v>40800</v>
          </cell>
        </row>
        <row r="2454">
          <cell r="B2454">
            <v>5</v>
          </cell>
          <cell r="U2454">
            <v>16000</v>
          </cell>
        </row>
        <row r="2455">
          <cell r="B2455">
            <v>5</v>
          </cell>
          <cell r="U2455">
            <v>10400</v>
          </cell>
        </row>
        <row r="2456">
          <cell r="B2456">
            <v>5</v>
          </cell>
          <cell r="U2456">
            <v>8800</v>
          </cell>
        </row>
        <row r="2457">
          <cell r="B2457">
            <v>5</v>
          </cell>
          <cell r="U2457">
            <v>84000</v>
          </cell>
        </row>
        <row r="2458">
          <cell r="B2458">
            <v>5</v>
          </cell>
          <cell r="U2458">
            <v>5000</v>
          </cell>
        </row>
        <row r="2459">
          <cell r="B2459">
            <v>5</v>
          </cell>
          <cell r="U2459">
            <v>10300</v>
          </cell>
        </row>
        <row r="2460">
          <cell r="B2460">
            <v>5</v>
          </cell>
          <cell r="U2460">
            <v>10300</v>
          </cell>
        </row>
        <row r="2461">
          <cell r="B2461">
            <v>5</v>
          </cell>
          <cell r="U2461">
            <v>63000</v>
          </cell>
        </row>
        <row r="2462">
          <cell r="B2462">
            <v>5</v>
          </cell>
          <cell r="U2462">
            <v>10300</v>
          </cell>
        </row>
        <row r="2463">
          <cell r="B2463">
            <v>5</v>
          </cell>
          <cell r="U2463">
            <v>108349.92</v>
          </cell>
        </row>
        <row r="2464">
          <cell r="B2464">
            <v>5</v>
          </cell>
          <cell r="U2464">
            <v>108349.92</v>
          </cell>
        </row>
        <row r="2465">
          <cell r="B2465">
            <v>5</v>
          </cell>
          <cell r="U2465">
            <v>214147.20000000001</v>
          </cell>
        </row>
        <row r="2466">
          <cell r="B2466">
            <v>5</v>
          </cell>
          <cell r="U2466">
            <v>354985.08</v>
          </cell>
        </row>
        <row r="2467">
          <cell r="B2467">
            <v>5</v>
          </cell>
          <cell r="U2467">
            <v>11520</v>
          </cell>
        </row>
        <row r="2468">
          <cell r="B2468">
            <v>5</v>
          </cell>
          <cell r="U2468">
            <v>18554.400000000001</v>
          </cell>
        </row>
        <row r="2469">
          <cell r="B2469">
            <v>5</v>
          </cell>
          <cell r="U2469">
            <v>3734.16</v>
          </cell>
        </row>
        <row r="2470">
          <cell r="B2470">
            <v>5</v>
          </cell>
          <cell r="U2470">
            <v>152040</v>
          </cell>
        </row>
        <row r="2471">
          <cell r="B2471">
            <v>5</v>
          </cell>
          <cell r="U2471">
            <v>98988.24</v>
          </cell>
        </row>
        <row r="2472">
          <cell r="B2472">
            <v>5</v>
          </cell>
          <cell r="U2472">
            <v>36000</v>
          </cell>
        </row>
        <row r="2473">
          <cell r="B2473">
            <v>5</v>
          </cell>
          <cell r="U2473">
            <v>72000</v>
          </cell>
        </row>
        <row r="2474">
          <cell r="B2474">
            <v>5</v>
          </cell>
          <cell r="U2474">
            <v>84000</v>
          </cell>
        </row>
        <row r="2475">
          <cell r="B2475">
            <v>5</v>
          </cell>
          <cell r="U2475">
            <v>24000</v>
          </cell>
        </row>
        <row r="2476">
          <cell r="B2476">
            <v>5</v>
          </cell>
          <cell r="U2476">
            <v>6019.44</v>
          </cell>
        </row>
        <row r="2477">
          <cell r="B2477">
            <v>5</v>
          </cell>
          <cell r="U2477">
            <v>3360</v>
          </cell>
        </row>
        <row r="2478">
          <cell r="B2478">
            <v>5</v>
          </cell>
          <cell r="U2478">
            <v>11000</v>
          </cell>
        </row>
        <row r="2479">
          <cell r="B2479">
            <v>5</v>
          </cell>
          <cell r="U2479">
            <v>280000</v>
          </cell>
        </row>
        <row r="2480">
          <cell r="B2480">
            <v>5</v>
          </cell>
          <cell r="U2480">
            <v>8160</v>
          </cell>
        </row>
        <row r="2481">
          <cell r="B2481">
            <v>5</v>
          </cell>
          <cell r="U2481">
            <v>8160</v>
          </cell>
        </row>
        <row r="2482">
          <cell r="B2482">
            <v>5</v>
          </cell>
          <cell r="U2482">
            <v>16000</v>
          </cell>
        </row>
        <row r="2483">
          <cell r="B2483">
            <v>5</v>
          </cell>
          <cell r="U2483">
            <v>8800</v>
          </cell>
        </row>
        <row r="2484">
          <cell r="B2484">
            <v>5</v>
          </cell>
          <cell r="U2484">
            <v>0</v>
          </cell>
        </row>
        <row r="2485">
          <cell r="B2485">
            <v>5</v>
          </cell>
          <cell r="U2485">
            <v>5000</v>
          </cell>
        </row>
        <row r="2486">
          <cell r="B2486">
            <v>5</v>
          </cell>
          <cell r="U2486">
            <v>3000</v>
          </cell>
        </row>
        <row r="2487">
          <cell r="B2487">
            <v>5</v>
          </cell>
          <cell r="U2487">
            <v>77881.679999999993</v>
          </cell>
        </row>
        <row r="2488">
          <cell r="B2488">
            <v>5</v>
          </cell>
          <cell r="U2488">
            <v>7800</v>
          </cell>
        </row>
        <row r="2489">
          <cell r="B2489">
            <v>5</v>
          </cell>
          <cell r="U2489">
            <v>7800</v>
          </cell>
        </row>
        <row r="2490">
          <cell r="B2490">
            <v>5</v>
          </cell>
          <cell r="U2490">
            <v>72000</v>
          </cell>
        </row>
        <row r="2491">
          <cell r="B2491">
            <v>5</v>
          </cell>
          <cell r="U2491">
            <v>7800</v>
          </cell>
        </row>
        <row r="2492">
          <cell r="B2492">
            <v>6</v>
          </cell>
          <cell r="U2492">
            <v>355906.92</v>
          </cell>
        </row>
        <row r="2493">
          <cell r="B2493">
            <v>6</v>
          </cell>
          <cell r="U2493">
            <v>355906.92</v>
          </cell>
        </row>
        <row r="2494">
          <cell r="B2494">
            <v>6</v>
          </cell>
          <cell r="U2494">
            <v>305402.40000000002</v>
          </cell>
        </row>
        <row r="2495">
          <cell r="B2495">
            <v>6</v>
          </cell>
          <cell r="U2495">
            <v>0</v>
          </cell>
        </row>
        <row r="2496">
          <cell r="B2496">
            <v>6</v>
          </cell>
          <cell r="U2496">
            <v>28800</v>
          </cell>
        </row>
        <row r="2497">
          <cell r="B2497">
            <v>6</v>
          </cell>
          <cell r="U2497">
            <v>24017.64</v>
          </cell>
        </row>
        <row r="2498">
          <cell r="B2498">
            <v>6</v>
          </cell>
          <cell r="U2498">
            <v>238740.12</v>
          </cell>
        </row>
        <row r="2499">
          <cell r="B2499">
            <v>6</v>
          </cell>
          <cell r="U2499">
            <v>209566.8</v>
          </cell>
        </row>
        <row r="2500">
          <cell r="B2500">
            <v>6</v>
          </cell>
          <cell r="U2500">
            <v>60000</v>
          </cell>
        </row>
        <row r="2501">
          <cell r="B2501">
            <v>6</v>
          </cell>
          <cell r="U2501">
            <v>130800</v>
          </cell>
        </row>
        <row r="2502">
          <cell r="B2502">
            <v>6</v>
          </cell>
          <cell r="U2502">
            <v>18000</v>
          </cell>
        </row>
        <row r="2503">
          <cell r="B2503">
            <v>6</v>
          </cell>
          <cell r="U2503">
            <v>19200</v>
          </cell>
        </row>
        <row r="2504">
          <cell r="B2504">
            <v>6</v>
          </cell>
          <cell r="U2504">
            <v>19772.64</v>
          </cell>
        </row>
        <row r="2505">
          <cell r="B2505">
            <v>6</v>
          </cell>
          <cell r="U2505">
            <v>2520</v>
          </cell>
        </row>
        <row r="2506">
          <cell r="B2506">
            <v>6</v>
          </cell>
          <cell r="U2506">
            <v>35000</v>
          </cell>
        </row>
        <row r="2507">
          <cell r="B2507">
            <v>6</v>
          </cell>
          <cell r="U2507">
            <v>49000</v>
          </cell>
        </row>
        <row r="2508">
          <cell r="B2508">
            <v>6</v>
          </cell>
          <cell r="U2508">
            <v>24480</v>
          </cell>
        </row>
        <row r="2509">
          <cell r="B2509">
            <v>6</v>
          </cell>
          <cell r="U2509">
            <v>16800</v>
          </cell>
        </row>
        <row r="2510">
          <cell r="B2510">
            <v>6</v>
          </cell>
          <cell r="U2510">
            <v>24480</v>
          </cell>
        </row>
        <row r="2511">
          <cell r="B2511">
            <v>6</v>
          </cell>
          <cell r="U2511">
            <v>5500</v>
          </cell>
        </row>
        <row r="2512">
          <cell r="B2512">
            <v>6</v>
          </cell>
          <cell r="U2512">
            <v>12800</v>
          </cell>
        </row>
        <row r="2513">
          <cell r="B2513">
            <v>6</v>
          </cell>
          <cell r="U2513">
            <v>10400</v>
          </cell>
        </row>
        <row r="2514">
          <cell r="B2514">
            <v>6</v>
          </cell>
          <cell r="U2514">
            <v>24000</v>
          </cell>
        </row>
        <row r="2515">
          <cell r="B2515">
            <v>6</v>
          </cell>
          <cell r="U2515">
            <v>8000</v>
          </cell>
        </row>
        <row r="2516">
          <cell r="B2516">
            <v>6</v>
          </cell>
          <cell r="U2516">
            <v>1500</v>
          </cell>
        </row>
        <row r="2517">
          <cell r="B2517">
            <v>6</v>
          </cell>
          <cell r="U2517">
            <v>120000</v>
          </cell>
        </row>
        <row r="2518">
          <cell r="B2518">
            <v>6</v>
          </cell>
          <cell r="U2518">
            <v>7000</v>
          </cell>
        </row>
        <row r="2519">
          <cell r="B2519">
            <v>6</v>
          </cell>
          <cell r="U2519">
            <v>147352.79999999999</v>
          </cell>
        </row>
        <row r="2520">
          <cell r="B2520">
            <v>6</v>
          </cell>
          <cell r="U2520">
            <v>62085.24</v>
          </cell>
        </row>
        <row r="2521">
          <cell r="B2521">
            <v>6</v>
          </cell>
          <cell r="U2521">
            <v>130000</v>
          </cell>
        </row>
        <row r="2522">
          <cell r="B2522">
            <v>6</v>
          </cell>
          <cell r="U2522">
            <v>19000</v>
          </cell>
        </row>
        <row r="2523">
          <cell r="B2523">
            <v>6</v>
          </cell>
          <cell r="U2523">
            <v>20000</v>
          </cell>
        </row>
        <row r="2524">
          <cell r="B2524">
            <v>6</v>
          </cell>
          <cell r="U2524">
            <v>10900</v>
          </cell>
        </row>
        <row r="2525">
          <cell r="B2525">
            <v>6</v>
          </cell>
          <cell r="U2525">
            <v>10900</v>
          </cell>
        </row>
        <row r="2526">
          <cell r="B2526">
            <v>6</v>
          </cell>
          <cell r="U2526">
            <v>74000</v>
          </cell>
        </row>
        <row r="2527">
          <cell r="B2527">
            <v>6</v>
          </cell>
          <cell r="U2527">
            <v>10900</v>
          </cell>
        </row>
        <row r="2528">
          <cell r="B2528">
            <v>6</v>
          </cell>
          <cell r="U2528">
            <v>50000</v>
          </cell>
        </row>
        <row r="2529">
          <cell r="B2529">
            <v>6</v>
          </cell>
          <cell r="U2529">
            <v>10000</v>
          </cell>
        </row>
        <row r="2530">
          <cell r="B2530">
            <v>6</v>
          </cell>
          <cell r="U2530">
            <v>0</v>
          </cell>
        </row>
        <row r="2531">
          <cell r="B2531">
            <v>6</v>
          </cell>
          <cell r="U2531">
            <v>0</v>
          </cell>
        </row>
        <row r="2532">
          <cell r="B2532">
            <v>6</v>
          </cell>
          <cell r="U2532">
            <v>240000</v>
          </cell>
        </row>
        <row r="2533">
          <cell r="B2533">
            <v>6</v>
          </cell>
          <cell r="U2533">
            <v>40000</v>
          </cell>
        </row>
        <row r="2534">
          <cell r="B2534">
            <v>6</v>
          </cell>
          <cell r="U2534">
            <v>168000</v>
          </cell>
        </row>
        <row r="2535">
          <cell r="B2535">
            <v>6</v>
          </cell>
          <cell r="U2535">
            <v>10000</v>
          </cell>
        </row>
        <row r="2536">
          <cell r="B2536">
            <v>6</v>
          </cell>
          <cell r="U2536">
            <v>12000</v>
          </cell>
        </row>
        <row r="2537">
          <cell r="B2537">
            <v>6</v>
          </cell>
          <cell r="U2537">
            <v>12000</v>
          </cell>
        </row>
        <row r="2538">
          <cell r="B2538">
            <v>6</v>
          </cell>
          <cell r="U2538">
            <v>12000</v>
          </cell>
        </row>
        <row r="2539">
          <cell r="B2539">
            <v>6</v>
          </cell>
          <cell r="U2539">
            <v>58000</v>
          </cell>
        </row>
        <row r="2540">
          <cell r="B2540">
            <v>6</v>
          </cell>
          <cell r="U2540">
            <v>12000</v>
          </cell>
        </row>
        <row r="2541">
          <cell r="B2541">
            <v>6</v>
          </cell>
          <cell r="U2541">
            <v>180000</v>
          </cell>
        </row>
        <row r="2542">
          <cell r="B2542">
            <v>6</v>
          </cell>
          <cell r="U2542">
            <v>30000</v>
          </cell>
        </row>
        <row r="2543">
          <cell r="B2543">
            <v>6</v>
          </cell>
          <cell r="U2543">
            <v>12000</v>
          </cell>
        </row>
        <row r="2544">
          <cell r="B2544">
            <v>6</v>
          </cell>
          <cell r="U2544">
            <v>10000</v>
          </cell>
        </row>
        <row r="2545">
          <cell r="B2545">
            <v>6</v>
          </cell>
          <cell r="U2545">
            <v>12000</v>
          </cell>
        </row>
        <row r="2546">
          <cell r="B2546">
            <v>6</v>
          </cell>
          <cell r="U2546">
            <v>12000</v>
          </cell>
        </row>
        <row r="2547">
          <cell r="B2547">
            <v>6</v>
          </cell>
          <cell r="U2547">
            <v>58000</v>
          </cell>
        </row>
        <row r="2548">
          <cell r="B2548">
            <v>6</v>
          </cell>
          <cell r="U2548">
            <v>12000</v>
          </cell>
        </row>
        <row r="2549">
          <cell r="B2549">
            <v>6</v>
          </cell>
          <cell r="U2549">
            <v>465349.44</v>
          </cell>
        </row>
        <row r="2550">
          <cell r="B2550">
            <v>6</v>
          </cell>
          <cell r="U2550">
            <v>465349.44</v>
          </cell>
        </row>
        <row r="2551">
          <cell r="B2551">
            <v>6</v>
          </cell>
          <cell r="U2551">
            <v>252000</v>
          </cell>
        </row>
        <row r="2552">
          <cell r="B2552">
            <v>6</v>
          </cell>
          <cell r="U2552">
            <v>1092018.72</v>
          </cell>
        </row>
        <row r="2553">
          <cell r="B2553">
            <v>6</v>
          </cell>
          <cell r="U2553">
            <v>0</v>
          </cell>
        </row>
        <row r="2554">
          <cell r="B2554">
            <v>6</v>
          </cell>
          <cell r="U2554">
            <v>57600</v>
          </cell>
        </row>
        <row r="2555">
          <cell r="B2555">
            <v>6</v>
          </cell>
          <cell r="U2555">
            <v>52814.879999999997</v>
          </cell>
        </row>
        <row r="2556">
          <cell r="B2556">
            <v>6</v>
          </cell>
          <cell r="U2556">
            <v>11888.16</v>
          </cell>
        </row>
        <row r="2557">
          <cell r="B2557">
            <v>6</v>
          </cell>
          <cell r="U2557">
            <v>463295.4</v>
          </cell>
        </row>
        <row r="2558">
          <cell r="B2558">
            <v>6</v>
          </cell>
          <cell r="U2558">
            <v>107243.76</v>
          </cell>
        </row>
        <row r="2559">
          <cell r="B2559">
            <v>6</v>
          </cell>
          <cell r="U2559">
            <v>90000</v>
          </cell>
        </row>
        <row r="2560">
          <cell r="B2560">
            <v>6</v>
          </cell>
          <cell r="U2560">
            <v>200400</v>
          </cell>
        </row>
        <row r="2561">
          <cell r="B2561">
            <v>6</v>
          </cell>
          <cell r="U2561">
            <v>39600</v>
          </cell>
        </row>
        <row r="2562">
          <cell r="B2562">
            <v>6</v>
          </cell>
          <cell r="U2562">
            <v>62400</v>
          </cell>
        </row>
        <row r="2563">
          <cell r="B2563">
            <v>6</v>
          </cell>
          <cell r="U2563">
            <v>25852.28</v>
          </cell>
        </row>
        <row r="2564">
          <cell r="B2564">
            <v>6</v>
          </cell>
          <cell r="U2564">
            <v>8400</v>
          </cell>
        </row>
        <row r="2565">
          <cell r="B2565">
            <v>6</v>
          </cell>
          <cell r="U2565">
            <v>10000</v>
          </cell>
        </row>
        <row r="2566">
          <cell r="B2566">
            <v>6</v>
          </cell>
          <cell r="U2566">
            <v>113000</v>
          </cell>
        </row>
        <row r="2567">
          <cell r="B2567">
            <v>6</v>
          </cell>
          <cell r="U2567">
            <v>40800</v>
          </cell>
        </row>
        <row r="2568">
          <cell r="B2568">
            <v>6</v>
          </cell>
          <cell r="U2568">
            <v>40800</v>
          </cell>
        </row>
        <row r="2569">
          <cell r="B2569">
            <v>6</v>
          </cell>
          <cell r="U2569">
            <v>10000</v>
          </cell>
        </row>
        <row r="2570">
          <cell r="B2570">
            <v>6</v>
          </cell>
          <cell r="U2570">
            <v>41600</v>
          </cell>
        </row>
        <row r="2571">
          <cell r="B2571">
            <v>6</v>
          </cell>
          <cell r="U2571">
            <v>57200</v>
          </cell>
        </row>
        <row r="2572">
          <cell r="B2572">
            <v>6</v>
          </cell>
          <cell r="U2572">
            <v>24000</v>
          </cell>
        </row>
        <row r="2573">
          <cell r="B2573">
            <v>6</v>
          </cell>
          <cell r="U2573">
            <v>1500</v>
          </cell>
        </row>
        <row r="2574">
          <cell r="B2574">
            <v>6</v>
          </cell>
          <cell r="U2574">
            <v>13200</v>
          </cell>
        </row>
        <row r="2575">
          <cell r="B2575">
            <v>6</v>
          </cell>
          <cell r="U2575">
            <v>13200</v>
          </cell>
        </row>
        <row r="2576">
          <cell r="B2576">
            <v>6</v>
          </cell>
          <cell r="U2576">
            <v>99000</v>
          </cell>
        </row>
        <row r="2577">
          <cell r="B2577">
            <v>6</v>
          </cell>
          <cell r="U2577">
            <v>13200</v>
          </cell>
        </row>
        <row r="2578">
          <cell r="B2578">
            <v>6</v>
          </cell>
          <cell r="U2578">
            <v>0</v>
          </cell>
        </row>
        <row r="2579">
          <cell r="B2579">
            <v>6</v>
          </cell>
          <cell r="U2579">
            <v>314270.88</v>
          </cell>
        </row>
        <row r="2580">
          <cell r="B2580">
            <v>6</v>
          </cell>
          <cell r="U2580">
            <v>314270.88</v>
          </cell>
        </row>
        <row r="2581">
          <cell r="B2581">
            <v>6</v>
          </cell>
          <cell r="U2581">
            <v>441140.28</v>
          </cell>
        </row>
        <row r="2582">
          <cell r="B2582">
            <v>6</v>
          </cell>
          <cell r="U2582">
            <v>417100.79999999999</v>
          </cell>
        </row>
        <row r="2583">
          <cell r="B2583">
            <v>6</v>
          </cell>
          <cell r="U2583">
            <v>23040</v>
          </cell>
        </row>
        <row r="2584">
          <cell r="B2584">
            <v>6</v>
          </cell>
          <cell r="U2584">
            <v>35104.559999999998</v>
          </cell>
        </row>
        <row r="2585">
          <cell r="B2585">
            <v>6</v>
          </cell>
          <cell r="U2585">
            <v>308905.46999999997</v>
          </cell>
        </row>
        <row r="2586">
          <cell r="B2586">
            <v>6</v>
          </cell>
          <cell r="U2586">
            <v>186734.4</v>
          </cell>
        </row>
        <row r="2587">
          <cell r="B2587">
            <v>6</v>
          </cell>
          <cell r="U2587">
            <v>42000</v>
          </cell>
        </row>
        <row r="2588">
          <cell r="B2588">
            <v>6</v>
          </cell>
          <cell r="U2588">
            <v>110400</v>
          </cell>
        </row>
        <row r="2589">
          <cell r="B2589">
            <v>6</v>
          </cell>
          <cell r="U2589">
            <v>34800</v>
          </cell>
        </row>
        <row r="2590">
          <cell r="B2590">
            <v>6</v>
          </cell>
          <cell r="U2590">
            <v>24000</v>
          </cell>
        </row>
        <row r="2591">
          <cell r="B2591">
            <v>6</v>
          </cell>
          <cell r="U2591">
            <v>17459.52</v>
          </cell>
        </row>
        <row r="2592">
          <cell r="B2592">
            <v>6</v>
          </cell>
          <cell r="U2592">
            <v>2520</v>
          </cell>
        </row>
        <row r="2593">
          <cell r="B2593">
            <v>6</v>
          </cell>
          <cell r="U2593">
            <v>15000</v>
          </cell>
        </row>
        <row r="2594">
          <cell r="B2594">
            <v>6</v>
          </cell>
          <cell r="U2594">
            <v>55000</v>
          </cell>
        </row>
        <row r="2595">
          <cell r="B2595">
            <v>6</v>
          </cell>
          <cell r="U2595">
            <v>8160</v>
          </cell>
        </row>
        <row r="2596">
          <cell r="B2596">
            <v>6</v>
          </cell>
          <cell r="U2596">
            <v>8160</v>
          </cell>
        </row>
        <row r="2597">
          <cell r="B2597">
            <v>6</v>
          </cell>
          <cell r="U2597">
            <v>16000</v>
          </cell>
        </row>
        <row r="2598">
          <cell r="B2598">
            <v>6</v>
          </cell>
          <cell r="U2598">
            <v>15600</v>
          </cell>
        </row>
        <row r="2599">
          <cell r="B2599">
            <v>6</v>
          </cell>
          <cell r="U2599">
            <v>13100</v>
          </cell>
        </row>
        <row r="2600">
          <cell r="B2600">
            <v>6</v>
          </cell>
          <cell r="U2600">
            <v>13100</v>
          </cell>
        </row>
        <row r="2601">
          <cell r="B2601">
            <v>6</v>
          </cell>
          <cell r="U2601">
            <v>103000</v>
          </cell>
        </row>
        <row r="2602">
          <cell r="B2602">
            <v>6</v>
          </cell>
          <cell r="U2602">
            <v>13100</v>
          </cell>
        </row>
        <row r="2603">
          <cell r="B2603">
            <v>6</v>
          </cell>
          <cell r="U2603">
            <v>802210.08</v>
          </cell>
        </row>
        <row r="2604">
          <cell r="B2604">
            <v>6</v>
          </cell>
          <cell r="U2604">
            <v>802210.08</v>
          </cell>
        </row>
        <row r="2605">
          <cell r="B2605">
            <v>6</v>
          </cell>
          <cell r="U2605">
            <v>680275.08</v>
          </cell>
        </row>
        <row r="2606">
          <cell r="B2606">
            <v>6</v>
          </cell>
          <cell r="U2606">
            <v>57600</v>
          </cell>
        </row>
        <row r="2607">
          <cell r="B2607">
            <v>6</v>
          </cell>
          <cell r="U2607">
            <v>54510.7</v>
          </cell>
        </row>
        <row r="2608">
          <cell r="B2608">
            <v>6</v>
          </cell>
          <cell r="U2608">
            <v>540767.04</v>
          </cell>
        </row>
        <row r="2609">
          <cell r="B2609">
            <v>6</v>
          </cell>
          <cell r="U2609">
            <v>90000</v>
          </cell>
        </row>
        <row r="2610">
          <cell r="B2610">
            <v>6</v>
          </cell>
          <cell r="U2610">
            <v>294000</v>
          </cell>
        </row>
        <row r="2611">
          <cell r="B2611">
            <v>6</v>
          </cell>
          <cell r="U2611">
            <v>19200</v>
          </cell>
        </row>
        <row r="2612">
          <cell r="B2612">
            <v>6</v>
          </cell>
          <cell r="U2612">
            <v>48000</v>
          </cell>
        </row>
        <row r="2613">
          <cell r="B2613">
            <v>6</v>
          </cell>
          <cell r="U2613">
            <v>44567.28</v>
          </cell>
        </row>
        <row r="2614">
          <cell r="B2614">
            <v>6</v>
          </cell>
          <cell r="U2614">
            <v>5040</v>
          </cell>
        </row>
        <row r="2615">
          <cell r="B2615">
            <v>6</v>
          </cell>
          <cell r="U2615">
            <v>15000</v>
          </cell>
        </row>
        <row r="2616">
          <cell r="B2616">
            <v>6</v>
          </cell>
          <cell r="U2616">
            <v>44000</v>
          </cell>
        </row>
        <row r="2617">
          <cell r="B2617">
            <v>6</v>
          </cell>
          <cell r="U2617">
            <v>48960</v>
          </cell>
        </row>
        <row r="2618">
          <cell r="B2618">
            <v>6</v>
          </cell>
          <cell r="U2618">
            <v>48960</v>
          </cell>
        </row>
        <row r="2619">
          <cell r="B2619">
            <v>6</v>
          </cell>
          <cell r="U2619">
            <v>10000</v>
          </cell>
        </row>
        <row r="2620">
          <cell r="B2620">
            <v>6</v>
          </cell>
          <cell r="U2620">
            <v>32000</v>
          </cell>
        </row>
        <row r="2621">
          <cell r="B2621">
            <v>6</v>
          </cell>
          <cell r="U2621">
            <v>26000</v>
          </cell>
        </row>
        <row r="2622">
          <cell r="B2622">
            <v>6</v>
          </cell>
          <cell r="U2622">
            <v>4400</v>
          </cell>
        </row>
        <row r="2623">
          <cell r="B2623">
            <v>6</v>
          </cell>
          <cell r="U2623">
            <v>3000</v>
          </cell>
        </row>
        <row r="2624">
          <cell r="B2624">
            <v>6</v>
          </cell>
          <cell r="U2624">
            <v>48000</v>
          </cell>
        </row>
        <row r="2625">
          <cell r="B2625">
            <v>6</v>
          </cell>
          <cell r="U2625">
            <v>500</v>
          </cell>
        </row>
        <row r="2626">
          <cell r="B2626">
            <v>6</v>
          </cell>
          <cell r="U2626">
            <v>9000</v>
          </cell>
        </row>
        <row r="2627">
          <cell r="B2627">
            <v>6</v>
          </cell>
          <cell r="U2627">
            <v>1000</v>
          </cell>
        </row>
        <row r="2628">
          <cell r="B2628">
            <v>6</v>
          </cell>
          <cell r="U2628">
            <v>3000</v>
          </cell>
        </row>
        <row r="2629">
          <cell r="B2629">
            <v>6</v>
          </cell>
          <cell r="U2629">
            <v>65000</v>
          </cell>
        </row>
        <row r="2630">
          <cell r="B2630">
            <v>6</v>
          </cell>
          <cell r="U2630">
            <v>14200</v>
          </cell>
        </row>
        <row r="2631">
          <cell r="B2631">
            <v>6</v>
          </cell>
          <cell r="U2631">
            <v>14200</v>
          </cell>
        </row>
        <row r="2632">
          <cell r="B2632">
            <v>6</v>
          </cell>
          <cell r="U2632">
            <v>98000</v>
          </cell>
        </row>
        <row r="2633">
          <cell r="B2633">
            <v>6</v>
          </cell>
          <cell r="U2633">
            <v>14200</v>
          </cell>
        </row>
        <row r="2634">
          <cell r="B2634">
            <v>6</v>
          </cell>
          <cell r="U2634">
            <v>458579.4</v>
          </cell>
        </row>
        <row r="2635">
          <cell r="B2635">
            <v>6</v>
          </cell>
          <cell r="U2635">
            <v>458579.4</v>
          </cell>
        </row>
        <row r="2636">
          <cell r="B2636">
            <v>6</v>
          </cell>
          <cell r="U2636">
            <v>862063.69</v>
          </cell>
        </row>
        <row r="2637">
          <cell r="B2637">
            <v>6</v>
          </cell>
          <cell r="U2637">
            <v>51840</v>
          </cell>
        </row>
        <row r="2638">
          <cell r="B2638">
            <v>6</v>
          </cell>
          <cell r="U2638">
            <v>42576.24</v>
          </cell>
        </row>
        <row r="2639">
          <cell r="B2639">
            <v>6</v>
          </cell>
          <cell r="U2639">
            <v>389707.32</v>
          </cell>
        </row>
        <row r="2640">
          <cell r="B2640">
            <v>6</v>
          </cell>
          <cell r="U2640">
            <v>36000</v>
          </cell>
        </row>
        <row r="2641">
          <cell r="B2641">
            <v>6</v>
          </cell>
          <cell r="U2641">
            <v>66000</v>
          </cell>
        </row>
        <row r="2642">
          <cell r="B2642">
            <v>6</v>
          </cell>
          <cell r="U2642">
            <v>164400</v>
          </cell>
        </row>
        <row r="2643">
          <cell r="B2643">
            <v>6</v>
          </cell>
          <cell r="U2643">
            <v>102000</v>
          </cell>
        </row>
        <row r="2644">
          <cell r="B2644">
            <v>6</v>
          </cell>
          <cell r="U2644">
            <v>43200</v>
          </cell>
        </row>
        <row r="2645">
          <cell r="B2645">
            <v>6</v>
          </cell>
          <cell r="U2645">
            <v>25476.84</v>
          </cell>
        </row>
        <row r="2646">
          <cell r="B2646">
            <v>6</v>
          </cell>
          <cell r="U2646">
            <v>5880</v>
          </cell>
        </row>
        <row r="2647">
          <cell r="B2647">
            <v>6</v>
          </cell>
          <cell r="U2647">
            <v>49000</v>
          </cell>
        </row>
        <row r="2648">
          <cell r="B2648">
            <v>6</v>
          </cell>
          <cell r="U2648">
            <v>32640</v>
          </cell>
        </row>
        <row r="2649">
          <cell r="B2649">
            <v>6</v>
          </cell>
          <cell r="U2649">
            <v>32640</v>
          </cell>
        </row>
        <row r="2650">
          <cell r="B2650">
            <v>6</v>
          </cell>
          <cell r="U2650">
            <v>28800</v>
          </cell>
        </row>
        <row r="2651">
          <cell r="B2651">
            <v>6</v>
          </cell>
          <cell r="U2651">
            <v>10400</v>
          </cell>
        </row>
        <row r="2652">
          <cell r="B2652">
            <v>6</v>
          </cell>
          <cell r="U2652">
            <v>13200</v>
          </cell>
        </row>
        <row r="2653">
          <cell r="B2653">
            <v>6</v>
          </cell>
          <cell r="U2653">
            <v>24000</v>
          </cell>
        </row>
        <row r="2654">
          <cell r="B2654">
            <v>6</v>
          </cell>
          <cell r="U2654">
            <v>0</v>
          </cell>
        </row>
        <row r="2655">
          <cell r="B2655">
            <v>6</v>
          </cell>
          <cell r="U2655">
            <v>0</v>
          </cell>
        </row>
        <row r="2656">
          <cell r="B2656">
            <v>6</v>
          </cell>
          <cell r="U2656">
            <v>650000</v>
          </cell>
        </row>
        <row r="2657">
          <cell r="B2657">
            <v>6</v>
          </cell>
          <cell r="U2657">
            <v>30000</v>
          </cell>
        </row>
        <row r="2658">
          <cell r="B2658">
            <v>6</v>
          </cell>
          <cell r="U2658">
            <v>2500</v>
          </cell>
        </row>
        <row r="2659">
          <cell r="B2659">
            <v>6</v>
          </cell>
          <cell r="U2659">
            <v>0</v>
          </cell>
        </row>
        <row r="2660">
          <cell r="B2660">
            <v>6</v>
          </cell>
          <cell r="U2660">
            <v>80000</v>
          </cell>
        </row>
        <row r="2661">
          <cell r="B2661">
            <v>6</v>
          </cell>
          <cell r="U2661">
            <v>200000</v>
          </cell>
        </row>
        <row r="2662">
          <cell r="B2662">
            <v>6</v>
          </cell>
          <cell r="U2662">
            <v>0</v>
          </cell>
        </row>
        <row r="2663">
          <cell r="B2663">
            <v>6</v>
          </cell>
          <cell r="U2663">
            <v>0</v>
          </cell>
        </row>
        <row r="2664">
          <cell r="B2664">
            <v>6</v>
          </cell>
          <cell r="U2664">
            <v>0</v>
          </cell>
        </row>
        <row r="2665">
          <cell r="B2665">
            <v>6</v>
          </cell>
          <cell r="U2665">
            <v>0</v>
          </cell>
        </row>
        <row r="2666">
          <cell r="B2666">
            <v>6</v>
          </cell>
          <cell r="U2666">
            <v>12000</v>
          </cell>
        </row>
        <row r="2667">
          <cell r="B2667">
            <v>6</v>
          </cell>
          <cell r="U2667">
            <v>12000</v>
          </cell>
        </row>
        <row r="2668">
          <cell r="B2668">
            <v>6</v>
          </cell>
          <cell r="U2668">
            <v>97000</v>
          </cell>
        </row>
        <row r="2669">
          <cell r="B2669">
            <v>6</v>
          </cell>
          <cell r="U2669">
            <v>12000</v>
          </cell>
        </row>
        <row r="2670">
          <cell r="B2670">
            <v>6</v>
          </cell>
          <cell r="U2670">
            <v>212249.64</v>
          </cell>
        </row>
        <row r="2671">
          <cell r="B2671">
            <v>6</v>
          </cell>
          <cell r="U2671">
            <v>212249.64</v>
          </cell>
        </row>
        <row r="2672">
          <cell r="B2672">
            <v>6</v>
          </cell>
          <cell r="U2672">
            <v>0</v>
          </cell>
        </row>
        <row r="2673">
          <cell r="B2673">
            <v>6</v>
          </cell>
          <cell r="U2673">
            <v>113276.88</v>
          </cell>
        </row>
        <row r="2674">
          <cell r="B2674">
            <v>6</v>
          </cell>
          <cell r="U2674">
            <v>12697.44</v>
          </cell>
        </row>
        <row r="2675">
          <cell r="B2675">
            <v>6</v>
          </cell>
          <cell r="U2675">
            <v>130900.08</v>
          </cell>
        </row>
        <row r="2676">
          <cell r="B2676">
            <v>6</v>
          </cell>
          <cell r="U2676">
            <v>0</v>
          </cell>
        </row>
        <row r="2677">
          <cell r="B2677">
            <v>6</v>
          </cell>
          <cell r="U2677">
            <v>19800</v>
          </cell>
        </row>
        <row r="2678">
          <cell r="B2678">
            <v>6</v>
          </cell>
          <cell r="U2678">
            <v>76800</v>
          </cell>
        </row>
        <row r="2679">
          <cell r="B2679">
            <v>6</v>
          </cell>
          <cell r="U2679">
            <v>32400</v>
          </cell>
        </row>
        <row r="2680">
          <cell r="B2680">
            <v>6</v>
          </cell>
          <cell r="U2680">
            <v>14400</v>
          </cell>
        </row>
        <row r="2681">
          <cell r="B2681">
            <v>6</v>
          </cell>
          <cell r="U2681">
            <v>11791.68</v>
          </cell>
        </row>
        <row r="2682">
          <cell r="B2682">
            <v>6</v>
          </cell>
          <cell r="U2682">
            <v>1680</v>
          </cell>
        </row>
        <row r="2683">
          <cell r="B2683">
            <v>6</v>
          </cell>
          <cell r="U2683">
            <v>8160</v>
          </cell>
        </row>
        <row r="2684">
          <cell r="B2684">
            <v>6</v>
          </cell>
          <cell r="U2684">
            <v>8160</v>
          </cell>
        </row>
        <row r="2685">
          <cell r="B2685">
            <v>6</v>
          </cell>
          <cell r="U2685">
            <v>9600</v>
          </cell>
        </row>
        <row r="2686">
          <cell r="B2686">
            <v>6</v>
          </cell>
          <cell r="U2686">
            <v>2200</v>
          </cell>
        </row>
        <row r="2687">
          <cell r="B2687">
            <v>6</v>
          </cell>
          <cell r="U2687">
            <v>9700</v>
          </cell>
        </row>
        <row r="2688">
          <cell r="B2688">
            <v>6</v>
          </cell>
          <cell r="U2688">
            <v>9700</v>
          </cell>
        </row>
        <row r="2689">
          <cell r="B2689">
            <v>6</v>
          </cell>
          <cell r="U2689">
            <v>82000</v>
          </cell>
        </row>
        <row r="2690">
          <cell r="B2690">
            <v>6</v>
          </cell>
          <cell r="U2690">
            <v>9700</v>
          </cell>
        </row>
      </sheetData>
      <sheetData sheetId="1"/>
      <sheetData sheetId="2">
        <row r="11">
          <cell r="H11" t="str">
            <v>Concepto</v>
          </cell>
          <cell r="J11" t="str">
            <v>Amp./Red.</v>
          </cell>
          <cell r="K11" t="str">
            <v>Aumentos</v>
          </cell>
          <cell r="L11" t="str">
            <v>Disminuciones</v>
          </cell>
          <cell r="O11" t="str">
            <v>Aplicado</v>
          </cell>
        </row>
        <row r="12">
          <cell r="H12" t="str">
            <v>SUELDOS SINDICALIZADOS</v>
          </cell>
          <cell r="J12">
            <v>0</v>
          </cell>
          <cell r="K12">
            <v>3795.69</v>
          </cell>
          <cell r="L12">
            <v>13580.41</v>
          </cell>
          <cell r="O12">
            <v>103751.81</v>
          </cell>
        </row>
        <row r="13">
          <cell r="H13" t="str">
            <v>SOBRESUELDO VIDA CARA</v>
          </cell>
          <cell r="J13">
            <v>0</v>
          </cell>
          <cell r="K13">
            <v>6455.31</v>
          </cell>
          <cell r="L13">
            <v>17377.5</v>
          </cell>
          <cell r="O13">
            <v>102614.34</v>
          </cell>
        </row>
        <row r="14">
          <cell r="H14" t="str">
            <v>SUELDOS FUNCIONARIOS</v>
          </cell>
          <cell r="J14">
            <v>0</v>
          </cell>
          <cell r="K14">
            <v>41338.75</v>
          </cell>
          <cell r="L14">
            <v>0</v>
          </cell>
          <cell r="O14">
            <v>146338.75</v>
          </cell>
        </row>
        <row r="15">
          <cell r="H15" t="str">
            <v>SUELDOS CONTRATO MANUAL</v>
          </cell>
          <cell r="J15">
            <v>0</v>
          </cell>
          <cell r="K15">
            <v>56812.44</v>
          </cell>
          <cell r="L15">
            <v>112696.44</v>
          </cell>
          <cell r="O15">
            <v>64966.2</v>
          </cell>
        </row>
        <row r="16">
          <cell r="H16" t="str">
            <v>QUINQUENIOS POR ANTIGÜEDAD</v>
          </cell>
          <cell r="J16">
            <v>0</v>
          </cell>
          <cell r="K16">
            <v>350</v>
          </cell>
          <cell r="L16">
            <v>1280</v>
          </cell>
          <cell r="O16">
            <v>9150</v>
          </cell>
        </row>
        <row r="17">
          <cell r="H17" t="str">
            <v>PRIMA VACACIONAL</v>
          </cell>
          <cell r="J17">
            <v>0</v>
          </cell>
          <cell r="K17">
            <v>0</v>
          </cell>
          <cell r="L17">
            <v>0</v>
          </cell>
          <cell r="O17">
            <v>10518.36</v>
          </cell>
        </row>
        <row r="18">
          <cell r="H18" t="str">
            <v>AGUINALDO</v>
          </cell>
          <cell r="J18">
            <v>0</v>
          </cell>
          <cell r="K18">
            <v>0</v>
          </cell>
          <cell r="L18">
            <v>0</v>
          </cell>
          <cell r="O18">
            <v>96323.73</v>
          </cell>
        </row>
        <row r="19">
          <cell r="H19" t="str">
            <v>COMPENSACIONES</v>
          </cell>
          <cell r="J19">
            <v>0</v>
          </cell>
          <cell r="K19">
            <v>36446.699999999997</v>
          </cell>
          <cell r="L19">
            <v>0</v>
          </cell>
          <cell r="O19">
            <v>134381.1</v>
          </cell>
        </row>
        <row r="20">
          <cell r="H20" t="str">
            <v>APORTACIONES ISSSTE CUOTA FEDERAL</v>
          </cell>
          <cell r="J20">
            <v>0</v>
          </cell>
          <cell r="K20">
            <v>2737.8</v>
          </cell>
          <cell r="L20">
            <v>4351.2299999999996</v>
          </cell>
          <cell r="O20">
            <v>9186.57</v>
          </cell>
        </row>
        <row r="21">
          <cell r="H21" t="str">
            <v>APORTACION ISSSPEG CUOTA GUERRERO</v>
          </cell>
          <cell r="J21">
            <v>0</v>
          </cell>
          <cell r="K21">
            <v>4989.87</v>
          </cell>
          <cell r="L21">
            <v>9043.6</v>
          </cell>
          <cell r="O21">
            <v>36746.269999999997</v>
          </cell>
        </row>
        <row r="22">
          <cell r="H22" t="str">
            <v>CUOTA IMSS APORTACION EMPRESA</v>
          </cell>
          <cell r="J22">
            <v>0</v>
          </cell>
          <cell r="K22">
            <v>646.08000000000004</v>
          </cell>
          <cell r="L22">
            <v>1292.1600000000001</v>
          </cell>
          <cell r="O22">
            <v>17053.919999999998</v>
          </cell>
        </row>
        <row r="23">
          <cell r="H23" t="str">
            <v>FINIQUITOS E INDEMNIZACIONES</v>
          </cell>
          <cell r="J23">
            <v>0</v>
          </cell>
          <cell r="K23">
            <v>0</v>
          </cell>
          <cell r="L23">
            <v>7200</v>
          </cell>
          <cell r="O23">
            <v>0</v>
          </cell>
        </row>
        <row r="24">
          <cell r="H24" t="str">
            <v>PERMISOS ECONOMICOS</v>
          </cell>
          <cell r="J24">
            <v>0</v>
          </cell>
          <cell r="K24">
            <v>0</v>
          </cell>
          <cell r="L24">
            <v>0</v>
          </cell>
          <cell r="O24">
            <v>6307.59</v>
          </cell>
        </row>
        <row r="25">
          <cell r="H25" t="str">
            <v>VACACIONES</v>
          </cell>
          <cell r="J25">
            <v>0</v>
          </cell>
          <cell r="K25">
            <v>0</v>
          </cell>
          <cell r="L25">
            <v>1140</v>
          </cell>
          <cell r="O25">
            <v>0</v>
          </cell>
        </row>
        <row r="26">
          <cell r="H26" t="str">
            <v>DESPENSA</v>
          </cell>
          <cell r="J26">
            <v>0</v>
          </cell>
          <cell r="K26">
            <v>150</v>
          </cell>
          <cell r="L26">
            <v>130</v>
          </cell>
          <cell r="O26">
            <v>6140</v>
          </cell>
        </row>
        <row r="27">
          <cell r="H27" t="str">
            <v>PRESTACIONES CONTRACTUALES (PS)</v>
          </cell>
          <cell r="J27">
            <v>0</v>
          </cell>
          <cell r="K27">
            <v>150</v>
          </cell>
          <cell r="L27">
            <v>445</v>
          </cell>
          <cell r="O27">
            <v>5825</v>
          </cell>
        </row>
        <row r="28">
          <cell r="H28" t="str">
            <v>ESTIMULOS</v>
          </cell>
          <cell r="J28">
            <v>0</v>
          </cell>
          <cell r="K28">
            <v>15000</v>
          </cell>
          <cell r="L28">
            <v>0</v>
          </cell>
          <cell r="O28">
            <v>45000</v>
          </cell>
        </row>
        <row r="29">
          <cell r="H29" t="str">
            <v>MATERIALES Y SUMINISTROS PARA OFICINA</v>
          </cell>
          <cell r="J29">
            <v>0</v>
          </cell>
          <cell r="K29">
            <v>14948.98</v>
          </cell>
          <cell r="L29">
            <v>8842.68</v>
          </cell>
          <cell r="O29">
            <v>8224.5</v>
          </cell>
        </row>
        <row r="30">
          <cell r="H30" t="str">
            <v>MATERIAL DE COMPUTO</v>
          </cell>
          <cell r="J30">
            <v>0</v>
          </cell>
          <cell r="K30">
            <v>6931</v>
          </cell>
          <cell r="L30">
            <v>2782</v>
          </cell>
          <cell r="O30">
            <v>6399</v>
          </cell>
        </row>
        <row r="31">
          <cell r="H31" t="str">
            <v>ASEO Y LIMPIEZA</v>
          </cell>
          <cell r="J31">
            <v>0</v>
          </cell>
          <cell r="K31">
            <v>169.18</v>
          </cell>
          <cell r="L31">
            <v>369.18</v>
          </cell>
          <cell r="O31">
            <v>0</v>
          </cell>
        </row>
        <row r="32">
          <cell r="H32" t="str">
            <v>PRODUCTOS ALIMENTICIOS</v>
          </cell>
          <cell r="J32">
            <v>0</v>
          </cell>
          <cell r="K32">
            <v>39087.839999999997</v>
          </cell>
          <cell r="L32">
            <v>4482.76</v>
          </cell>
          <cell r="O32">
            <v>44605.08</v>
          </cell>
        </row>
        <row r="33">
          <cell r="H33" t="str">
            <v>OTROS MATS. Y ARTS. DE CONSTUCC. Y REP.</v>
          </cell>
          <cell r="J33">
            <v>0</v>
          </cell>
          <cell r="K33">
            <v>1649</v>
          </cell>
          <cell r="L33">
            <v>0</v>
          </cell>
          <cell r="O33">
            <v>1649</v>
          </cell>
        </row>
        <row r="34">
          <cell r="H34" t="str">
            <v>COMBUSTIBLES</v>
          </cell>
          <cell r="J34">
            <v>0</v>
          </cell>
          <cell r="K34">
            <v>183978.73</v>
          </cell>
          <cell r="L34">
            <v>241615</v>
          </cell>
          <cell r="O34">
            <v>182363.73</v>
          </cell>
        </row>
        <row r="35">
          <cell r="H35" t="str">
            <v>LUBRICANTES</v>
          </cell>
          <cell r="J35">
            <v>0</v>
          </cell>
          <cell r="K35">
            <v>2000</v>
          </cell>
          <cell r="L35">
            <v>4000</v>
          </cell>
          <cell r="O35">
            <v>0</v>
          </cell>
        </row>
        <row r="36">
          <cell r="H36" t="str">
            <v>REFACC Y ACCS DE EQPO DE COMPUTO</v>
          </cell>
          <cell r="J36">
            <v>0</v>
          </cell>
          <cell r="K36">
            <v>306.72000000000003</v>
          </cell>
          <cell r="L36">
            <v>1306.72</v>
          </cell>
          <cell r="O36">
            <v>0</v>
          </cell>
        </row>
        <row r="37">
          <cell r="H37" t="str">
            <v>NEUMATICOS</v>
          </cell>
          <cell r="J37">
            <v>0</v>
          </cell>
          <cell r="K37">
            <v>9482.76</v>
          </cell>
          <cell r="L37">
            <v>3000</v>
          </cell>
          <cell r="O37">
            <v>9482.76</v>
          </cell>
        </row>
        <row r="38">
          <cell r="H38" t="str">
            <v>REFACC Y ACCESORIOS DE EQPO DE TRANSPORT</v>
          </cell>
          <cell r="J38">
            <v>0</v>
          </cell>
          <cell r="K38">
            <v>0</v>
          </cell>
          <cell r="L38">
            <v>2000</v>
          </cell>
          <cell r="O38">
            <v>0</v>
          </cell>
        </row>
        <row r="39">
          <cell r="H39" t="str">
            <v>REFACC. Y ACCES. MENORES PARA MAQUINARIA</v>
          </cell>
          <cell r="J39">
            <v>0</v>
          </cell>
          <cell r="K39">
            <v>3348</v>
          </cell>
          <cell r="L39">
            <v>0</v>
          </cell>
          <cell r="O39">
            <v>3348</v>
          </cell>
        </row>
        <row r="40">
          <cell r="H40" t="str">
            <v>TELEFONOS</v>
          </cell>
          <cell r="J40">
            <v>0</v>
          </cell>
          <cell r="K40">
            <v>1409.43</v>
          </cell>
          <cell r="L40">
            <v>3248.06</v>
          </cell>
          <cell r="O40">
            <v>17631.73</v>
          </cell>
        </row>
        <row r="41">
          <cell r="H41" t="str">
            <v>INTERNET</v>
          </cell>
          <cell r="J41">
            <v>0</v>
          </cell>
          <cell r="K41">
            <v>2536.91</v>
          </cell>
          <cell r="L41">
            <v>5073.78</v>
          </cell>
          <cell r="O41">
            <v>29963.16</v>
          </cell>
        </row>
        <row r="42">
          <cell r="H42" t="str">
            <v>CORREOS</v>
          </cell>
          <cell r="J42">
            <v>0</v>
          </cell>
          <cell r="K42">
            <v>500</v>
          </cell>
          <cell r="L42">
            <v>1000</v>
          </cell>
          <cell r="O42">
            <v>0</v>
          </cell>
        </row>
        <row r="43">
          <cell r="H43" t="str">
            <v>SERVICIOS DE APOYO ADMINISTRATIVO, FOTOC</v>
          </cell>
          <cell r="J43">
            <v>0</v>
          </cell>
          <cell r="K43">
            <v>1666.67</v>
          </cell>
          <cell r="L43">
            <v>6666.64</v>
          </cell>
          <cell r="O43">
            <v>0</v>
          </cell>
        </row>
        <row r="44">
          <cell r="H44" t="str">
            <v>MANTO Y REPARACION DE EQUIPO DE TRANS,</v>
          </cell>
          <cell r="J44">
            <v>0</v>
          </cell>
          <cell r="K44">
            <v>14992.74</v>
          </cell>
          <cell r="L44">
            <v>36113.43</v>
          </cell>
          <cell r="O44">
            <v>3879.31</v>
          </cell>
        </row>
        <row r="45">
          <cell r="H45" t="str">
            <v>SUSCRIPCIONES Y CUOTAS</v>
          </cell>
          <cell r="J45">
            <v>0</v>
          </cell>
          <cell r="K45">
            <v>1168.96</v>
          </cell>
          <cell r="L45">
            <v>1593.09</v>
          </cell>
          <cell r="O45">
            <v>1575.87</v>
          </cell>
        </row>
        <row r="46">
          <cell r="H46" t="str">
            <v>PASAJES LOCALES</v>
          </cell>
          <cell r="J46">
            <v>0</v>
          </cell>
          <cell r="K46">
            <v>158.55000000000001</v>
          </cell>
          <cell r="L46">
            <v>387.83</v>
          </cell>
          <cell r="O46">
            <v>270.69</v>
          </cell>
        </row>
        <row r="47">
          <cell r="H47" t="str">
            <v>PEAJES LOCALES</v>
          </cell>
          <cell r="J47">
            <v>0</v>
          </cell>
          <cell r="K47">
            <v>3302.58</v>
          </cell>
          <cell r="L47">
            <v>706.03</v>
          </cell>
          <cell r="O47">
            <v>4596.55</v>
          </cell>
        </row>
        <row r="48">
          <cell r="H48" t="str">
            <v>PASAJES FORANEOS (AUTOBUS)</v>
          </cell>
          <cell r="J48">
            <v>0</v>
          </cell>
          <cell r="K48">
            <v>750</v>
          </cell>
          <cell r="L48">
            <v>1125</v>
          </cell>
          <cell r="O48">
            <v>0</v>
          </cell>
        </row>
        <row r="49">
          <cell r="H49" t="str">
            <v>ALIMENTACION</v>
          </cell>
          <cell r="J49">
            <v>0</v>
          </cell>
          <cell r="K49">
            <v>1249.93</v>
          </cell>
          <cell r="L49">
            <v>2499.9</v>
          </cell>
          <cell r="O49">
            <v>0</v>
          </cell>
        </row>
        <row r="50">
          <cell r="H50" t="str">
            <v>HOSPEDAJE</v>
          </cell>
          <cell r="J50">
            <v>0</v>
          </cell>
          <cell r="K50">
            <v>2000</v>
          </cell>
          <cell r="L50">
            <v>3000</v>
          </cell>
          <cell r="O50">
            <v>0</v>
          </cell>
        </row>
        <row r="51">
          <cell r="H51" t="str">
            <v>PARA FUNERALES</v>
          </cell>
          <cell r="J51">
            <v>0</v>
          </cell>
          <cell r="K51">
            <v>16666.7</v>
          </cell>
          <cell r="L51">
            <v>33333.379999999997</v>
          </cell>
          <cell r="O51">
            <v>0</v>
          </cell>
        </row>
        <row r="52">
          <cell r="H52" t="str">
            <v>INDEMNIZACIONES POR DAÑOS A TERCEROS</v>
          </cell>
          <cell r="J52">
            <v>0</v>
          </cell>
          <cell r="K52">
            <v>0</v>
          </cell>
          <cell r="L52">
            <v>20000</v>
          </cell>
          <cell r="O52">
            <v>0</v>
          </cell>
        </row>
        <row r="53">
          <cell r="H53" t="str">
            <v>15% PRO-TURISMO</v>
          </cell>
          <cell r="J53">
            <v>0</v>
          </cell>
          <cell r="K53">
            <v>521.05999999999995</v>
          </cell>
          <cell r="L53">
            <v>1055.08</v>
          </cell>
          <cell r="O53">
            <v>1865.98</v>
          </cell>
        </row>
        <row r="54">
          <cell r="H54" t="str">
            <v>15% ECOLOGIA</v>
          </cell>
          <cell r="J54">
            <v>0</v>
          </cell>
          <cell r="K54">
            <v>521.05999999999995</v>
          </cell>
          <cell r="L54">
            <v>1055.08</v>
          </cell>
          <cell r="O54">
            <v>1865.98</v>
          </cell>
        </row>
        <row r="55">
          <cell r="H55" t="str">
            <v>2% S/NOMINAS</v>
          </cell>
          <cell r="J55">
            <v>0</v>
          </cell>
          <cell r="K55">
            <v>3853.62</v>
          </cell>
          <cell r="L55">
            <v>9411.33</v>
          </cell>
          <cell r="O55">
            <v>12442.29</v>
          </cell>
        </row>
        <row r="56">
          <cell r="H56" t="str">
            <v>15% EDUCACION Y ASISTENCIA SOCIAL</v>
          </cell>
          <cell r="J56">
            <v>0</v>
          </cell>
          <cell r="K56">
            <v>521.05999999999995</v>
          </cell>
          <cell r="L56">
            <v>1055.08</v>
          </cell>
          <cell r="O56">
            <v>1865.98</v>
          </cell>
        </row>
        <row r="57">
          <cell r="H57" t="str">
            <v>OTROS SERVICIOS GENERALES</v>
          </cell>
          <cell r="J57">
            <v>0</v>
          </cell>
          <cell r="K57">
            <v>2637.93</v>
          </cell>
          <cell r="L57">
            <v>37637.9</v>
          </cell>
          <cell r="O57">
            <v>0</v>
          </cell>
        </row>
        <row r="58">
          <cell r="H58" t="str">
            <v>AYUDAS DIVERSAS</v>
          </cell>
          <cell r="J58">
            <v>0</v>
          </cell>
          <cell r="K58">
            <v>20000</v>
          </cell>
          <cell r="L58">
            <v>20000</v>
          </cell>
          <cell r="O58">
            <v>40000</v>
          </cell>
        </row>
        <row r="59">
          <cell r="H59" t="str">
            <v>Mobiliario y Equipo de Computo</v>
          </cell>
          <cell r="J59">
            <v>0</v>
          </cell>
          <cell r="K59">
            <v>1839.08</v>
          </cell>
          <cell r="L59">
            <v>18505.75</v>
          </cell>
          <cell r="O59">
            <v>0</v>
          </cell>
        </row>
        <row r="60">
          <cell r="H60" t="str">
            <v>SIST. DE AIRE Y ACOND. Y CALEFACCION</v>
          </cell>
          <cell r="J60">
            <v>0</v>
          </cell>
          <cell r="K60">
            <v>0</v>
          </cell>
          <cell r="L60">
            <v>10000</v>
          </cell>
          <cell r="O60">
            <v>0</v>
          </cell>
        </row>
        <row r="61">
          <cell r="H61" t="str">
            <v>SUELDOS SINDICALIZADOS</v>
          </cell>
          <cell r="J61">
            <v>0</v>
          </cell>
          <cell r="K61">
            <v>6224.15</v>
          </cell>
          <cell r="L61">
            <v>10379.299999999999</v>
          </cell>
          <cell r="O61">
            <v>142006.5</v>
          </cell>
        </row>
        <row r="62">
          <cell r="H62" t="str">
            <v>SOBRESUELDO VIDA CARA</v>
          </cell>
          <cell r="J62">
            <v>0</v>
          </cell>
          <cell r="K62">
            <v>7089.35</v>
          </cell>
          <cell r="L62">
            <v>12109.7</v>
          </cell>
          <cell r="O62">
            <v>141141.29999999999</v>
          </cell>
        </row>
        <row r="63">
          <cell r="H63" t="str">
            <v>SUELDOS FUNCIONARIOS</v>
          </cell>
          <cell r="J63">
            <v>0</v>
          </cell>
          <cell r="K63">
            <v>67051.259999999995</v>
          </cell>
          <cell r="L63">
            <v>133342.43</v>
          </cell>
          <cell r="O63">
            <v>51851.35</v>
          </cell>
        </row>
        <row r="64">
          <cell r="H64" t="str">
            <v>SUELDOS CONTRATO MANUAL</v>
          </cell>
          <cell r="J64">
            <v>0</v>
          </cell>
          <cell r="K64">
            <v>81141.81</v>
          </cell>
          <cell r="L64">
            <v>0</v>
          </cell>
          <cell r="O64">
            <v>166196.67000000001</v>
          </cell>
        </row>
        <row r="65">
          <cell r="H65" t="str">
            <v>QUINQUENIOS POR ANTIGÜEDAD</v>
          </cell>
          <cell r="J65">
            <v>0</v>
          </cell>
          <cell r="K65">
            <v>960</v>
          </cell>
          <cell r="L65">
            <v>600</v>
          </cell>
          <cell r="O65">
            <v>17640</v>
          </cell>
        </row>
        <row r="66">
          <cell r="H66" t="str">
            <v>PRIMA VACACIONAL</v>
          </cell>
          <cell r="J66">
            <v>0</v>
          </cell>
          <cell r="K66">
            <v>0</v>
          </cell>
          <cell r="L66">
            <v>0</v>
          </cell>
          <cell r="O66">
            <v>11476.35</v>
          </cell>
        </row>
        <row r="67">
          <cell r="H67" t="str">
            <v>AGUINALDO</v>
          </cell>
          <cell r="J67">
            <v>0</v>
          </cell>
          <cell r="K67">
            <v>0</v>
          </cell>
          <cell r="L67">
            <v>0</v>
          </cell>
          <cell r="O67">
            <v>109429.89</v>
          </cell>
        </row>
        <row r="68">
          <cell r="H68" t="str">
            <v>COMPENSACIONES</v>
          </cell>
          <cell r="J68">
            <v>0</v>
          </cell>
          <cell r="K68">
            <v>8242.2999999999993</v>
          </cell>
          <cell r="L68">
            <v>16284.6</v>
          </cell>
          <cell r="O68">
            <v>54515.92</v>
          </cell>
        </row>
        <row r="69">
          <cell r="H69" t="str">
            <v>APORTACIONES ISSSTE CUOTA FEDERAL</v>
          </cell>
          <cell r="J69">
            <v>0</v>
          </cell>
          <cell r="K69">
            <v>4234.24</v>
          </cell>
          <cell r="L69">
            <v>4224.63</v>
          </cell>
          <cell r="O69">
            <v>12609.61</v>
          </cell>
        </row>
        <row r="70">
          <cell r="H70" t="str">
            <v>APORTACION ISSSPEG CUOTA GUERRERO</v>
          </cell>
          <cell r="J70">
            <v>0</v>
          </cell>
          <cell r="K70">
            <v>8531.5300000000007</v>
          </cell>
          <cell r="L70">
            <v>9093.1200000000008</v>
          </cell>
          <cell r="O70">
            <v>50438.41</v>
          </cell>
        </row>
        <row r="71">
          <cell r="H71" t="str">
            <v>CUOTA IMSS APORTACION EMPRESA</v>
          </cell>
          <cell r="J71">
            <v>0</v>
          </cell>
          <cell r="K71">
            <v>6970.38</v>
          </cell>
          <cell r="L71">
            <v>0</v>
          </cell>
          <cell r="O71">
            <v>12970.38</v>
          </cell>
        </row>
        <row r="72">
          <cell r="H72" t="str">
            <v>FINIQUITOS E INDEMNIZACIONES</v>
          </cell>
          <cell r="J72">
            <v>0</v>
          </cell>
          <cell r="K72">
            <v>0</v>
          </cell>
          <cell r="L72">
            <v>8400</v>
          </cell>
          <cell r="O72">
            <v>0</v>
          </cell>
        </row>
        <row r="73">
          <cell r="H73" t="str">
            <v>PERMISOS ECONOMICOS</v>
          </cell>
          <cell r="J73">
            <v>0</v>
          </cell>
          <cell r="K73">
            <v>0</v>
          </cell>
          <cell r="L73">
            <v>0</v>
          </cell>
          <cell r="O73">
            <v>8120.1</v>
          </cell>
        </row>
        <row r="74">
          <cell r="H74" t="str">
            <v>VACACIONES</v>
          </cell>
          <cell r="J74">
            <v>0</v>
          </cell>
          <cell r="K74">
            <v>0</v>
          </cell>
          <cell r="L74">
            <v>1350</v>
          </cell>
          <cell r="O74">
            <v>0</v>
          </cell>
        </row>
        <row r="75">
          <cell r="H75" t="str">
            <v>DESPENSA</v>
          </cell>
          <cell r="J75">
            <v>0</v>
          </cell>
          <cell r="K75">
            <v>495</v>
          </cell>
          <cell r="L75">
            <v>45</v>
          </cell>
          <cell r="O75">
            <v>6570</v>
          </cell>
        </row>
        <row r="76">
          <cell r="H76" t="str">
            <v>PRESTACIONES CONTRACTUALES (PS)</v>
          </cell>
          <cell r="J76">
            <v>0</v>
          </cell>
          <cell r="K76">
            <v>240</v>
          </cell>
          <cell r="L76">
            <v>150</v>
          </cell>
          <cell r="O76">
            <v>6210</v>
          </cell>
        </row>
        <row r="77">
          <cell r="H77" t="str">
            <v>ESTIMULOS</v>
          </cell>
          <cell r="J77">
            <v>0</v>
          </cell>
          <cell r="K77">
            <v>18000</v>
          </cell>
          <cell r="L77">
            <v>0</v>
          </cell>
          <cell r="O77">
            <v>42000</v>
          </cell>
        </row>
        <row r="78">
          <cell r="H78" t="str">
            <v>MATERIALES Y SUMINISTROS PARA OFICINA</v>
          </cell>
          <cell r="J78">
            <v>0</v>
          </cell>
          <cell r="K78">
            <v>2100.08</v>
          </cell>
          <cell r="L78">
            <v>4036.48</v>
          </cell>
          <cell r="O78">
            <v>0</v>
          </cell>
        </row>
        <row r="79">
          <cell r="H79" t="str">
            <v>MATERIAL DE COMPUTO</v>
          </cell>
          <cell r="J79">
            <v>0</v>
          </cell>
          <cell r="K79">
            <v>486.02</v>
          </cell>
          <cell r="L79">
            <v>1486.02</v>
          </cell>
          <cell r="O79">
            <v>0</v>
          </cell>
        </row>
        <row r="80">
          <cell r="H80" t="str">
            <v>ASEO Y LIMPIEZA</v>
          </cell>
          <cell r="J80">
            <v>0</v>
          </cell>
          <cell r="K80">
            <v>270.69</v>
          </cell>
          <cell r="L80">
            <v>0</v>
          </cell>
          <cell r="O80">
            <v>270.69</v>
          </cell>
        </row>
        <row r="81">
          <cell r="H81" t="str">
            <v>PRODUCTOS ALIMENTICIOS</v>
          </cell>
          <cell r="J81">
            <v>0</v>
          </cell>
          <cell r="K81">
            <v>3714.27</v>
          </cell>
          <cell r="L81">
            <v>0</v>
          </cell>
          <cell r="O81">
            <v>3714.27</v>
          </cell>
        </row>
        <row r="82">
          <cell r="H82" t="str">
            <v>PASAJES LOCALES</v>
          </cell>
          <cell r="J82">
            <v>0</v>
          </cell>
          <cell r="K82">
            <v>1000</v>
          </cell>
          <cell r="L82">
            <v>1500</v>
          </cell>
          <cell r="O82">
            <v>0</v>
          </cell>
        </row>
        <row r="83">
          <cell r="H83" t="str">
            <v>15% PRO-TURISMO</v>
          </cell>
          <cell r="J83">
            <v>0</v>
          </cell>
          <cell r="K83">
            <v>560.39</v>
          </cell>
          <cell r="L83">
            <v>1066.21</v>
          </cell>
          <cell r="O83">
            <v>1894.18</v>
          </cell>
        </row>
        <row r="84">
          <cell r="H84" t="str">
            <v>15% ECOLOGIA</v>
          </cell>
          <cell r="J84">
            <v>0</v>
          </cell>
          <cell r="K84">
            <v>560.39</v>
          </cell>
          <cell r="L84">
            <v>1066.21</v>
          </cell>
          <cell r="O84">
            <v>1894.18</v>
          </cell>
        </row>
        <row r="85">
          <cell r="H85" t="str">
            <v>2% S/NOMINAS</v>
          </cell>
          <cell r="J85">
            <v>0</v>
          </cell>
          <cell r="K85">
            <v>4586.07</v>
          </cell>
          <cell r="L85">
            <v>9948.52</v>
          </cell>
          <cell r="O85">
            <v>12637.55</v>
          </cell>
        </row>
        <row r="86">
          <cell r="H86" t="str">
            <v>15% EDUCACION Y ASISTENCIA SOCIAL</v>
          </cell>
          <cell r="J86">
            <v>0</v>
          </cell>
          <cell r="K86">
            <v>560.39</v>
          </cell>
          <cell r="L86">
            <v>1066.21</v>
          </cell>
          <cell r="O86">
            <v>1894.18</v>
          </cell>
        </row>
        <row r="87">
          <cell r="H87" t="str">
            <v>SUELDOS SINDICALIZADOS</v>
          </cell>
          <cell r="J87">
            <v>0</v>
          </cell>
          <cell r="K87">
            <v>1752.94</v>
          </cell>
          <cell r="L87">
            <v>2961.04</v>
          </cell>
          <cell r="O87">
            <v>37167.42</v>
          </cell>
        </row>
        <row r="88">
          <cell r="H88" t="str">
            <v>SOBRESUELDO VIDA CARA</v>
          </cell>
          <cell r="J88">
            <v>0</v>
          </cell>
          <cell r="K88">
            <v>1752.94</v>
          </cell>
          <cell r="L88">
            <v>2961.04</v>
          </cell>
          <cell r="O88">
            <v>37167.42</v>
          </cell>
        </row>
        <row r="89">
          <cell r="H89" t="str">
            <v>SUELDOS CONTRATO MANUAL</v>
          </cell>
          <cell r="J89">
            <v>0</v>
          </cell>
          <cell r="K89">
            <v>36976.83</v>
          </cell>
          <cell r="L89">
            <v>73953.66</v>
          </cell>
          <cell r="O89">
            <v>0</v>
          </cell>
        </row>
        <row r="90">
          <cell r="H90" t="str">
            <v>QUINQUENIOS POR ANTIGÜEDAD</v>
          </cell>
          <cell r="J90">
            <v>0</v>
          </cell>
          <cell r="K90">
            <v>1830</v>
          </cell>
          <cell r="L90">
            <v>3420</v>
          </cell>
          <cell r="O90">
            <v>4410</v>
          </cell>
        </row>
        <row r="91">
          <cell r="H91" t="str">
            <v>PRIMA VACACIONAL</v>
          </cell>
          <cell r="J91">
            <v>0</v>
          </cell>
          <cell r="K91">
            <v>0</v>
          </cell>
          <cell r="L91">
            <v>0</v>
          </cell>
          <cell r="O91">
            <v>2685.24</v>
          </cell>
        </row>
        <row r="92">
          <cell r="H92" t="str">
            <v>AGUINALDO</v>
          </cell>
          <cell r="J92">
            <v>0</v>
          </cell>
          <cell r="K92">
            <v>0</v>
          </cell>
          <cell r="L92">
            <v>0</v>
          </cell>
          <cell r="O92">
            <v>26416.560000000001</v>
          </cell>
        </row>
        <row r="93">
          <cell r="H93" t="str">
            <v>COMPENSACIONES</v>
          </cell>
          <cell r="J93">
            <v>0</v>
          </cell>
          <cell r="K93">
            <v>4500</v>
          </cell>
          <cell r="L93">
            <v>9000</v>
          </cell>
          <cell r="O93">
            <v>0</v>
          </cell>
        </row>
        <row r="94">
          <cell r="H94" t="str">
            <v>APORTACIONES ISSSTE CUOTA FEDERAL</v>
          </cell>
          <cell r="J94">
            <v>0</v>
          </cell>
          <cell r="K94">
            <v>1115.02</v>
          </cell>
          <cell r="L94">
            <v>1394.48</v>
          </cell>
          <cell r="O94">
            <v>3320.54</v>
          </cell>
        </row>
        <row r="95">
          <cell r="H95" t="str">
            <v>APORTACION ISSSPEG CUOTA GUERRERO</v>
          </cell>
          <cell r="J95">
            <v>0</v>
          </cell>
          <cell r="K95">
            <v>3769.95</v>
          </cell>
          <cell r="L95">
            <v>8487.73</v>
          </cell>
          <cell r="O95">
            <v>13282.22</v>
          </cell>
        </row>
        <row r="96">
          <cell r="H96" t="str">
            <v>CUOTA IMSS APORTACION EMPRESA</v>
          </cell>
          <cell r="J96">
            <v>0</v>
          </cell>
          <cell r="K96">
            <v>6000</v>
          </cell>
          <cell r="L96">
            <v>12000</v>
          </cell>
          <cell r="O96">
            <v>0</v>
          </cell>
        </row>
        <row r="97">
          <cell r="H97" t="str">
            <v>FINIQUITOS E INDEMNIZACIONES</v>
          </cell>
          <cell r="J97">
            <v>0</v>
          </cell>
          <cell r="K97">
            <v>0</v>
          </cell>
          <cell r="L97">
            <v>2400</v>
          </cell>
          <cell r="O97">
            <v>0</v>
          </cell>
        </row>
        <row r="98">
          <cell r="H98" t="str">
            <v>PERMISOS ECONOMICOS</v>
          </cell>
          <cell r="J98">
            <v>0</v>
          </cell>
          <cell r="K98">
            <v>0</v>
          </cell>
          <cell r="L98">
            <v>0</v>
          </cell>
          <cell r="O98">
            <v>2131.98</v>
          </cell>
        </row>
        <row r="99">
          <cell r="H99" t="str">
            <v>VACACIONES</v>
          </cell>
          <cell r="J99">
            <v>0</v>
          </cell>
          <cell r="K99">
            <v>0</v>
          </cell>
          <cell r="L99">
            <v>210</v>
          </cell>
          <cell r="O99">
            <v>0</v>
          </cell>
        </row>
        <row r="100">
          <cell r="H100" t="str">
            <v>DESPENSA</v>
          </cell>
          <cell r="J100">
            <v>0</v>
          </cell>
          <cell r="K100">
            <v>165</v>
          </cell>
          <cell r="L100">
            <v>15</v>
          </cell>
          <cell r="O100">
            <v>2190</v>
          </cell>
        </row>
        <row r="101">
          <cell r="H101" t="str">
            <v>PRESTACIONES CONTRACTUALES (PS)</v>
          </cell>
          <cell r="J101">
            <v>0</v>
          </cell>
          <cell r="K101">
            <v>80</v>
          </cell>
          <cell r="L101">
            <v>50</v>
          </cell>
          <cell r="O101">
            <v>2070</v>
          </cell>
        </row>
        <row r="102">
          <cell r="H102" t="str">
            <v>MATERIAL DE COMPUTO</v>
          </cell>
          <cell r="J102">
            <v>0</v>
          </cell>
          <cell r="K102">
            <v>197.41</v>
          </cell>
          <cell r="L102">
            <v>0</v>
          </cell>
          <cell r="O102">
            <v>197.41</v>
          </cell>
        </row>
        <row r="103">
          <cell r="H103" t="str">
            <v>15% PRO-TURISMO</v>
          </cell>
          <cell r="J103">
            <v>0</v>
          </cell>
          <cell r="K103">
            <v>355.6</v>
          </cell>
          <cell r="L103">
            <v>706.95</v>
          </cell>
          <cell r="O103">
            <v>248.65</v>
          </cell>
        </row>
        <row r="104">
          <cell r="H104" t="str">
            <v>15% ECOLOGIA</v>
          </cell>
          <cell r="J104">
            <v>0</v>
          </cell>
          <cell r="K104">
            <v>355.6</v>
          </cell>
          <cell r="L104">
            <v>706.95</v>
          </cell>
          <cell r="O104">
            <v>248.65</v>
          </cell>
        </row>
        <row r="105">
          <cell r="H105" t="str">
            <v>2% S/NOMINAS</v>
          </cell>
          <cell r="J105">
            <v>0</v>
          </cell>
          <cell r="K105">
            <v>4370.7</v>
          </cell>
          <cell r="L105">
            <v>8710.61</v>
          </cell>
          <cell r="O105">
            <v>1660.09</v>
          </cell>
        </row>
        <row r="106">
          <cell r="H106" t="str">
            <v>15% EDUCACION Y ASISTENCIA SOCIAL</v>
          </cell>
          <cell r="J106">
            <v>0</v>
          </cell>
          <cell r="K106">
            <v>355.6</v>
          </cell>
          <cell r="L106">
            <v>706.95</v>
          </cell>
          <cell r="O106">
            <v>248.65</v>
          </cell>
        </row>
        <row r="107">
          <cell r="H107" t="str">
            <v>SUELDOS SINDICALIZADOS</v>
          </cell>
          <cell r="J107">
            <v>0</v>
          </cell>
          <cell r="K107">
            <v>5801.56</v>
          </cell>
          <cell r="L107">
            <v>7987.78</v>
          </cell>
          <cell r="O107">
            <v>258290.76</v>
          </cell>
        </row>
        <row r="108">
          <cell r="H108" t="str">
            <v>SOBRESUELDO VIDA CARA</v>
          </cell>
          <cell r="J108">
            <v>0</v>
          </cell>
          <cell r="K108">
            <v>17462.5</v>
          </cell>
          <cell r="L108">
            <v>31309.66</v>
          </cell>
          <cell r="O108">
            <v>246629.82</v>
          </cell>
        </row>
        <row r="109">
          <cell r="H109" t="str">
            <v>SUELDOS FUNCIONARIOS</v>
          </cell>
          <cell r="J109">
            <v>0</v>
          </cell>
          <cell r="K109">
            <v>11137</v>
          </cell>
          <cell r="L109">
            <v>21190</v>
          </cell>
          <cell r="O109">
            <v>73947</v>
          </cell>
        </row>
        <row r="110">
          <cell r="H110" t="str">
            <v>SUELDOS CONTRATO MANUAL</v>
          </cell>
          <cell r="J110">
            <v>0</v>
          </cell>
          <cell r="K110">
            <v>41111.94</v>
          </cell>
          <cell r="L110">
            <v>71914.880000000005</v>
          </cell>
          <cell r="O110">
            <v>96700.12</v>
          </cell>
        </row>
        <row r="111">
          <cell r="H111" t="str">
            <v>SUELDOS EVENTUAL</v>
          </cell>
          <cell r="J111">
            <v>0</v>
          </cell>
          <cell r="K111">
            <v>9142.5</v>
          </cell>
          <cell r="L111">
            <v>0</v>
          </cell>
          <cell r="O111">
            <v>9142.5</v>
          </cell>
        </row>
        <row r="112">
          <cell r="H112" t="str">
            <v>QUINQUENIOS POR ANTIGÜEDAD</v>
          </cell>
          <cell r="J112">
            <v>0</v>
          </cell>
          <cell r="K112">
            <v>1770</v>
          </cell>
          <cell r="L112">
            <v>0</v>
          </cell>
          <cell r="O112">
            <v>16170</v>
          </cell>
        </row>
        <row r="113">
          <cell r="H113" t="str">
            <v>PRIMA VACACIONAL</v>
          </cell>
          <cell r="J113">
            <v>0</v>
          </cell>
          <cell r="K113">
            <v>0</v>
          </cell>
          <cell r="L113">
            <v>0</v>
          </cell>
          <cell r="O113">
            <v>17113.5</v>
          </cell>
        </row>
        <row r="114">
          <cell r="H114" t="str">
            <v>AGUINALDO</v>
          </cell>
          <cell r="J114">
            <v>0</v>
          </cell>
          <cell r="K114">
            <v>0</v>
          </cell>
          <cell r="L114">
            <v>0</v>
          </cell>
          <cell r="O114">
            <v>171449.58</v>
          </cell>
        </row>
        <row r="115">
          <cell r="H115" t="str">
            <v>COMPENSACIONES</v>
          </cell>
          <cell r="J115">
            <v>0</v>
          </cell>
          <cell r="K115">
            <v>15518.46</v>
          </cell>
          <cell r="L115">
            <v>31036.92</v>
          </cell>
          <cell r="O115">
            <v>40034.160000000003</v>
          </cell>
        </row>
        <row r="116">
          <cell r="H116" t="str">
            <v>APORTACIONES ISSSTE CUOTA FEDERAL</v>
          </cell>
          <cell r="J116">
            <v>0</v>
          </cell>
          <cell r="K116">
            <v>7398.88</v>
          </cell>
          <cell r="L116">
            <v>7864.92</v>
          </cell>
          <cell r="O116">
            <v>22033.96</v>
          </cell>
        </row>
        <row r="117">
          <cell r="H117" t="str">
            <v>APORTACION ISSSPEG CUOTA GUERRERO</v>
          </cell>
          <cell r="J117">
            <v>0</v>
          </cell>
          <cell r="K117">
            <v>15393.4</v>
          </cell>
          <cell r="L117">
            <v>14257.38</v>
          </cell>
          <cell r="O117">
            <v>88136.02</v>
          </cell>
        </row>
        <row r="118">
          <cell r="H118" t="str">
            <v>CUOTA IMSS APORTACION EMPRESA</v>
          </cell>
          <cell r="J118">
            <v>0</v>
          </cell>
          <cell r="K118">
            <v>2311.5</v>
          </cell>
          <cell r="L118">
            <v>4623</v>
          </cell>
          <cell r="O118">
            <v>2488.5</v>
          </cell>
        </row>
        <row r="119">
          <cell r="H119" t="str">
            <v>FINIQUITOS E INDEMNIZACIONES</v>
          </cell>
          <cell r="J119">
            <v>0</v>
          </cell>
          <cell r="K119">
            <v>0</v>
          </cell>
          <cell r="L119">
            <v>9600</v>
          </cell>
          <cell r="O119">
            <v>0</v>
          </cell>
        </row>
        <row r="120">
          <cell r="H120" t="str">
            <v>PERMISOS ECONOMICOS</v>
          </cell>
          <cell r="J120">
            <v>0</v>
          </cell>
          <cell r="K120">
            <v>0</v>
          </cell>
          <cell r="L120">
            <v>0</v>
          </cell>
          <cell r="O120">
            <v>14470.95</v>
          </cell>
        </row>
        <row r="121">
          <cell r="H121" t="str">
            <v>VACACIONES</v>
          </cell>
          <cell r="J121">
            <v>0</v>
          </cell>
          <cell r="K121">
            <v>0</v>
          </cell>
          <cell r="L121">
            <v>840</v>
          </cell>
          <cell r="O121">
            <v>0</v>
          </cell>
        </row>
        <row r="122">
          <cell r="H122" t="str">
            <v>DESPENSA</v>
          </cell>
          <cell r="J122">
            <v>0</v>
          </cell>
          <cell r="K122">
            <v>660</v>
          </cell>
          <cell r="L122">
            <v>60</v>
          </cell>
          <cell r="O122">
            <v>8760</v>
          </cell>
        </row>
        <row r="123">
          <cell r="H123" t="str">
            <v>PRESTACIONES CONTRACTUALES (PS)</v>
          </cell>
          <cell r="J123">
            <v>0</v>
          </cell>
          <cell r="K123">
            <v>320</v>
          </cell>
          <cell r="L123">
            <v>200</v>
          </cell>
          <cell r="O123">
            <v>8280</v>
          </cell>
        </row>
        <row r="124">
          <cell r="H124" t="str">
            <v>ESTIMULOS</v>
          </cell>
          <cell r="J124">
            <v>0</v>
          </cell>
          <cell r="K124">
            <v>9405</v>
          </cell>
          <cell r="L124">
            <v>18810</v>
          </cell>
          <cell r="O124">
            <v>0</v>
          </cell>
        </row>
        <row r="125">
          <cell r="H125" t="str">
            <v>MATERIALES Y SUMINISTROS PARA OFICINA</v>
          </cell>
          <cell r="J125">
            <v>0</v>
          </cell>
          <cell r="K125">
            <v>2100.06</v>
          </cell>
          <cell r="L125">
            <v>4127.3599999999997</v>
          </cell>
          <cell r="O125">
            <v>0</v>
          </cell>
        </row>
        <row r="126">
          <cell r="H126" t="str">
            <v>PRODUCTOS ALIMENTICIOS</v>
          </cell>
          <cell r="J126">
            <v>0</v>
          </cell>
          <cell r="K126">
            <v>1000</v>
          </cell>
          <cell r="L126">
            <v>2000</v>
          </cell>
          <cell r="O126">
            <v>0</v>
          </cell>
        </row>
        <row r="127">
          <cell r="H127" t="str">
            <v>COMBUSTIBLES</v>
          </cell>
          <cell r="J127">
            <v>0</v>
          </cell>
          <cell r="K127">
            <v>5309.17</v>
          </cell>
          <cell r="L127">
            <v>7041.38</v>
          </cell>
          <cell r="O127">
            <v>6267.82</v>
          </cell>
        </row>
        <row r="128">
          <cell r="H128" t="str">
            <v>REFACC Y ACCESORIOS DE EQPO DE TRANSPORT</v>
          </cell>
          <cell r="J128">
            <v>0</v>
          </cell>
          <cell r="K128">
            <v>4328.1400000000003</v>
          </cell>
          <cell r="L128">
            <v>5896.28</v>
          </cell>
          <cell r="O128">
            <v>3431.86</v>
          </cell>
        </row>
        <row r="129">
          <cell r="H129" t="str">
            <v>15% PRO-TURISMO</v>
          </cell>
          <cell r="J129">
            <v>0</v>
          </cell>
          <cell r="K129">
            <v>1414.62</v>
          </cell>
          <cell r="L129">
            <v>2740.87</v>
          </cell>
          <cell r="O129">
            <v>2273.75</v>
          </cell>
        </row>
        <row r="130">
          <cell r="H130" t="str">
            <v>15% ECOLOGIA</v>
          </cell>
          <cell r="J130">
            <v>0</v>
          </cell>
          <cell r="K130">
            <v>1414.62</v>
          </cell>
          <cell r="L130">
            <v>2740.87</v>
          </cell>
          <cell r="O130">
            <v>2273.75</v>
          </cell>
        </row>
        <row r="131">
          <cell r="H131" t="str">
            <v>2% S/NOMINAS</v>
          </cell>
          <cell r="J131">
            <v>0</v>
          </cell>
          <cell r="K131">
            <v>5710.85</v>
          </cell>
          <cell r="L131">
            <v>14543.45</v>
          </cell>
          <cell r="O131">
            <v>15167.4</v>
          </cell>
        </row>
        <row r="132">
          <cell r="H132" t="str">
            <v>15% EDUCACION Y ASISTENCIA SOCIAL</v>
          </cell>
          <cell r="J132">
            <v>0</v>
          </cell>
          <cell r="K132">
            <v>1414.62</v>
          </cell>
          <cell r="L132">
            <v>2740.87</v>
          </cell>
          <cell r="O132">
            <v>2273.75</v>
          </cell>
        </row>
        <row r="133">
          <cell r="H133" t="str">
            <v>SIST. DE AIRE Y ACOND. Y CALEFACCION</v>
          </cell>
          <cell r="J133">
            <v>0</v>
          </cell>
          <cell r="K133">
            <v>9741.3799999999992</v>
          </cell>
          <cell r="L133">
            <v>0</v>
          </cell>
          <cell r="O133">
            <v>9741.3799999999992</v>
          </cell>
        </row>
        <row r="134">
          <cell r="H134" t="str">
            <v>SUELDOS FUNCIONARIOS</v>
          </cell>
          <cell r="J134">
            <v>0</v>
          </cell>
          <cell r="K134">
            <v>63626.16</v>
          </cell>
          <cell r="L134">
            <v>127252.32</v>
          </cell>
          <cell r="O134">
            <v>0</v>
          </cell>
        </row>
        <row r="135">
          <cell r="H135" t="str">
            <v>PRIMA VACACIONAL</v>
          </cell>
          <cell r="J135">
            <v>0</v>
          </cell>
          <cell r="K135">
            <v>0</v>
          </cell>
          <cell r="L135">
            <v>0</v>
          </cell>
          <cell r="O135">
            <v>1502.28</v>
          </cell>
        </row>
        <row r="136">
          <cell r="H136" t="str">
            <v>AGUINALDO</v>
          </cell>
          <cell r="J136">
            <v>0</v>
          </cell>
          <cell r="K136">
            <v>0</v>
          </cell>
          <cell r="L136">
            <v>0</v>
          </cell>
          <cell r="O136">
            <v>10604.37</v>
          </cell>
        </row>
        <row r="137">
          <cell r="H137" t="str">
            <v>COMPENSACIONES</v>
          </cell>
          <cell r="J137">
            <v>0</v>
          </cell>
          <cell r="K137">
            <v>39645.96</v>
          </cell>
          <cell r="L137">
            <v>79291.92</v>
          </cell>
          <cell r="O137">
            <v>0</v>
          </cell>
        </row>
        <row r="138">
          <cell r="H138" t="str">
            <v>CUOTA IMSS APORTACION EMPRESA</v>
          </cell>
          <cell r="J138">
            <v>0</v>
          </cell>
          <cell r="K138">
            <v>3000</v>
          </cell>
          <cell r="L138">
            <v>6000</v>
          </cell>
          <cell r="O138">
            <v>0</v>
          </cell>
        </row>
        <row r="139">
          <cell r="H139" t="str">
            <v>FINIQUITOS E INDEMNIZACIONES</v>
          </cell>
          <cell r="J139">
            <v>0</v>
          </cell>
          <cell r="K139">
            <v>0</v>
          </cell>
          <cell r="L139">
            <v>1200</v>
          </cell>
          <cell r="O139">
            <v>0</v>
          </cell>
        </row>
        <row r="140">
          <cell r="H140" t="str">
            <v>15% PRO-TURISMO</v>
          </cell>
          <cell r="J140">
            <v>0</v>
          </cell>
          <cell r="K140">
            <v>600</v>
          </cell>
          <cell r="L140">
            <v>1200</v>
          </cell>
          <cell r="O140">
            <v>0</v>
          </cell>
        </row>
        <row r="141">
          <cell r="H141" t="str">
            <v>15% ECOLOGIA</v>
          </cell>
          <cell r="J141">
            <v>0</v>
          </cell>
          <cell r="K141">
            <v>600</v>
          </cell>
          <cell r="L141">
            <v>1200</v>
          </cell>
          <cell r="O141">
            <v>0</v>
          </cell>
        </row>
        <row r="142">
          <cell r="H142" t="str">
            <v>2% S/NOMINAS</v>
          </cell>
          <cell r="J142">
            <v>0</v>
          </cell>
          <cell r="K142">
            <v>6000</v>
          </cell>
          <cell r="L142">
            <v>12000</v>
          </cell>
          <cell r="O142">
            <v>0</v>
          </cell>
        </row>
        <row r="143">
          <cell r="H143" t="str">
            <v>15% EDUCACION Y ASISTENCIA SOCIAL</v>
          </cell>
          <cell r="J143">
            <v>0</v>
          </cell>
          <cell r="K143">
            <v>600</v>
          </cell>
          <cell r="L143">
            <v>1200</v>
          </cell>
          <cell r="O143">
            <v>0</v>
          </cell>
        </row>
        <row r="144">
          <cell r="H144" t="str">
            <v>SUELDOS SINDICALIZADOS</v>
          </cell>
          <cell r="J144">
            <v>0</v>
          </cell>
          <cell r="K144">
            <v>1602.08</v>
          </cell>
          <cell r="L144">
            <v>2664.68</v>
          </cell>
          <cell r="O144">
            <v>37069.440000000002</v>
          </cell>
        </row>
        <row r="145">
          <cell r="H145" t="str">
            <v>SOBRESUELDO VIDA CARA</v>
          </cell>
          <cell r="J145">
            <v>0</v>
          </cell>
          <cell r="K145">
            <v>1869.38</v>
          </cell>
          <cell r="L145">
            <v>3199.28</v>
          </cell>
          <cell r="O145">
            <v>36802.14</v>
          </cell>
        </row>
        <row r="146">
          <cell r="H146" t="str">
            <v>PRIMA VACACIONAL</v>
          </cell>
          <cell r="J146">
            <v>0</v>
          </cell>
          <cell r="K146">
            <v>0</v>
          </cell>
          <cell r="L146">
            <v>0</v>
          </cell>
          <cell r="O146">
            <v>1800.69</v>
          </cell>
        </row>
        <row r="147">
          <cell r="H147" t="str">
            <v>AGUINALDO</v>
          </cell>
          <cell r="J147">
            <v>0</v>
          </cell>
          <cell r="K147">
            <v>0</v>
          </cell>
          <cell r="L147">
            <v>0</v>
          </cell>
          <cell r="O147">
            <v>20125.259999999998</v>
          </cell>
        </row>
        <row r="148">
          <cell r="H148" t="str">
            <v>APORTACIONES ISSSTE CUOTA FEDERAL</v>
          </cell>
          <cell r="J148">
            <v>0</v>
          </cell>
          <cell r="K148">
            <v>1104.06</v>
          </cell>
          <cell r="L148">
            <v>1496.15</v>
          </cell>
          <cell r="O148">
            <v>3287.91</v>
          </cell>
        </row>
        <row r="149">
          <cell r="H149" t="str">
            <v>APORTACION ISSSPEG CUOTA GUERRERO</v>
          </cell>
          <cell r="J149">
            <v>0</v>
          </cell>
          <cell r="K149">
            <v>5791.87</v>
          </cell>
          <cell r="L149">
            <v>16640.2</v>
          </cell>
          <cell r="O149">
            <v>13151.67</v>
          </cell>
        </row>
        <row r="150">
          <cell r="H150" t="str">
            <v>CUOTA IMSS APORTACION EMPRESA</v>
          </cell>
          <cell r="J150">
            <v>0</v>
          </cell>
          <cell r="K150">
            <v>3000</v>
          </cell>
          <cell r="L150">
            <v>6000</v>
          </cell>
          <cell r="O150">
            <v>0</v>
          </cell>
        </row>
        <row r="151">
          <cell r="H151" t="str">
            <v>FINIQUITOS E INDEMNIZACIONES</v>
          </cell>
          <cell r="J151">
            <v>0</v>
          </cell>
          <cell r="K151">
            <v>0</v>
          </cell>
          <cell r="L151">
            <v>1200</v>
          </cell>
          <cell r="O151">
            <v>0</v>
          </cell>
        </row>
        <row r="152">
          <cell r="H152" t="str">
            <v>PERMISOS ECONOMICOS</v>
          </cell>
          <cell r="J152">
            <v>0</v>
          </cell>
          <cell r="K152">
            <v>0</v>
          </cell>
          <cell r="L152">
            <v>0</v>
          </cell>
          <cell r="O152">
            <v>2118.4499999999998</v>
          </cell>
        </row>
        <row r="153">
          <cell r="H153" t="str">
            <v>VACACIONES</v>
          </cell>
          <cell r="J153">
            <v>0</v>
          </cell>
          <cell r="K153">
            <v>0</v>
          </cell>
          <cell r="L153">
            <v>210</v>
          </cell>
          <cell r="O153">
            <v>0</v>
          </cell>
        </row>
        <row r="154">
          <cell r="H154" t="str">
            <v>DESPENSA</v>
          </cell>
          <cell r="J154">
            <v>0</v>
          </cell>
          <cell r="K154">
            <v>165</v>
          </cell>
          <cell r="L154">
            <v>15</v>
          </cell>
          <cell r="O154">
            <v>2190</v>
          </cell>
        </row>
        <row r="155">
          <cell r="H155" t="str">
            <v>PRESTACIONES CONTRACTUALES (PS)</v>
          </cell>
          <cell r="J155">
            <v>0</v>
          </cell>
          <cell r="K155">
            <v>80</v>
          </cell>
          <cell r="L155">
            <v>50</v>
          </cell>
          <cell r="O155">
            <v>2070</v>
          </cell>
        </row>
        <row r="156">
          <cell r="H156" t="str">
            <v>ESTIMULOS</v>
          </cell>
          <cell r="J156">
            <v>0</v>
          </cell>
          <cell r="K156">
            <v>6000</v>
          </cell>
          <cell r="L156">
            <v>0</v>
          </cell>
          <cell r="O156">
            <v>6000</v>
          </cell>
        </row>
        <row r="157">
          <cell r="H157" t="str">
            <v>15% PRO-TURISMO</v>
          </cell>
          <cell r="J157">
            <v>0</v>
          </cell>
          <cell r="K157">
            <v>651.46</v>
          </cell>
          <cell r="L157">
            <v>1299.05</v>
          </cell>
          <cell r="O157">
            <v>252.41</v>
          </cell>
        </row>
        <row r="158">
          <cell r="H158" t="str">
            <v>15% ECOLOGIA</v>
          </cell>
          <cell r="J158">
            <v>0</v>
          </cell>
          <cell r="K158">
            <v>651.46</v>
          </cell>
          <cell r="L158">
            <v>1299.05</v>
          </cell>
          <cell r="O158">
            <v>252.41</v>
          </cell>
        </row>
        <row r="159">
          <cell r="H159" t="str">
            <v>2% S/NOMINAS</v>
          </cell>
          <cell r="J159">
            <v>0</v>
          </cell>
          <cell r="K159">
            <v>4343.1400000000003</v>
          </cell>
          <cell r="L159">
            <v>8660.5</v>
          </cell>
          <cell r="O159">
            <v>1682.64</v>
          </cell>
        </row>
        <row r="160">
          <cell r="H160" t="str">
            <v>15% EDUCACION Y ASISTENCIA SOCIAL</v>
          </cell>
          <cell r="J160">
            <v>0</v>
          </cell>
          <cell r="K160">
            <v>651.46</v>
          </cell>
          <cell r="L160">
            <v>1299.05</v>
          </cell>
          <cell r="O160">
            <v>252.41</v>
          </cell>
        </row>
        <row r="161">
          <cell r="H161" t="str">
            <v>SUELDOS SINDICALIZADOS</v>
          </cell>
          <cell r="J161">
            <v>0</v>
          </cell>
          <cell r="K161">
            <v>4044.66</v>
          </cell>
          <cell r="L161">
            <v>6780.3</v>
          </cell>
          <cell r="O161">
            <v>89631.3</v>
          </cell>
        </row>
        <row r="162">
          <cell r="H162" t="str">
            <v>SOBRESUELDO VIDA CARA</v>
          </cell>
          <cell r="J162">
            <v>0</v>
          </cell>
          <cell r="K162">
            <v>4378.5</v>
          </cell>
          <cell r="L162">
            <v>7447.98</v>
          </cell>
          <cell r="O162">
            <v>89297.46</v>
          </cell>
        </row>
        <row r="163">
          <cell r="H163" t="str">
            <v>SUELDOS FUNCIONARIOS</v>
          </cell>
          <cell r="J163">
            <v>0</v>
          </cell>
          <cell r="K163">
            <v>793.47</v>
          </cell>
          <cell r="L163">
            <v>173.33</v>
          </cell>
          <cell r="O163">
            <v>51851.35</v>
          </cell>
        </row>
        <row r="164">
          <cell r="H164" t="str">
            <v>SUELDOS CONTRATO MANUAL</v>
          </cell>
          <cell r="J164">
            <v>0</v>
          </cell>
          <cell r="K164">
            <v>61223.99</v>
          </cell>
          <cell r="L164">
            <v>0</v>
          </cell>
          <cell r="O164">
            <v>181238.27</v>
          </cell>
        </row>
        <row r="165">
          <cell r="H165" t="str">
            <v>SUELDOS EVENTUAL</v>
          </cell>
          <cell r="J165">
            <v>0</v>
          </cell>
          <cell r="K165">
            <v>25961.18</v>
          </cell>
          <cell r="L165">
            <v>51519.81</v>
          </cell>
          <cell r="O165">
            <v>23604.17</v>
          </cell>
        </row>
        <row r="166">
          <cell r="H166" t="str">
            <v>QUINQUENIOS POR ANTIGÜEDAD</v>
          </cell>
          <cell r="J166">
            <v>0</v>
          </cell>
          <cell r="K166">
            <v>1830</v>
          </cell>
          <cell r="L166">
            <v>3420</v>
          </cell>
          <cell r="O166">
            <v>4410</v>
          </cell>
        </row>
        <row r="167">
          <cell r="H167" t="str">
            <v>PRIMA VACACIONAL</v>
          </cell>
          <cell r="J167">
            <v>0</v>
          </cell>
          <cell r="K167">
            <v>0</v>
          </cell>
          <cell r="L167">
            <v>0</v>
          </cell>
          <cell r="O167">
            <v>9990.8700000000008</v>
          </cell>
        </row>
        <row r="168">
          <cell r="H168" t="str">
            <v>AGUINALDO</v>
          </cell>
          <cell r="J168">
            <v>0</v>
          </cell>
          <cell r="K168">
            <v>0</v>
          </cell>
          <cell r="L168">
            <v>0</v>
          </cell>
          <cell r="O168">
            <v>84387.03</v>
          </cell>
        </row>
        <row r="169">
          <cell r="H169" t="str">
            <v>HORAS EXTRAS</v>
          </cell>
          <cell r="J169">
            <v>0</v>
          </cell>
          <cell r="K169">
            <v>437.03</v>
          </cell>
          <cell r="L169">
            <v>0</v>
          </cell>
          <cell r="O169">
            <v>437.03</v>
          </cell>
        </row>
        <row r="170">
          <cell r="H170" t="str">
            <v>COMPENSACIONES</v>
          </cell>
          <cell r="J170">
            <v>0</v>
          </cell>
          <cell r="K170">
            <v>2134.8000000000002</v>
          </cell>
          <cell r="L170">
            <v>4269.6000000000004</v>
          </cell>
          <cell r="O170">
            <v>33674.639999999999</v>
          </cell>
        </row>
        <row r="171">
          <cell r="H171" t="str">
            <v>APORTACIONES ISSSTE CUOTA FEDERAL</v>
          </cell>
          <cell r="J171">
            <v>0</v>
          </cell>
          <cell r="K171">
            <v>2869.64</v>
          </cell>
          <cell r="L171">
            <v>3169.77</v>
          </cell>
          <cell r="O171">
            <v>8699.8700000000008</v>
          </cell>
        </row>
        <row r="172">
          <cell r="H172" t="str">
            <v>APORTACION ISSSPEG CUOTA GUERRERO</v>
          </cell>
          <cell r="J172">
            <v>0</v>
          </cell>
          <cell r="K172">
            <v>5542.15</v>
          </cell>
          <cell r="L172">
            <v>6330.67</v>
          </cell>
          <cell r="O172">
            <v>31911.48</v>
          </cell>
        </row>
        <row r="173">
          <cell r="H173" t="str">
            <v>CUOTA IMSS APORTACION EMPRESA</v>
          </cell>
          <cell r="J173">
            <v>0</v>
          </cell>
          <cell r="K173">
            <v>2208.96</v>
          </cell>
          <cell r="L173">
            <v>0</v>
          </cell>
          <cell r="O173">
            <v>5208.96</v>
          </cell>
        </row>
        <row r="174">
          <cell r="H174" t="str">
            <v>FINIQUITOS E INDEMNIZACIONES</v>
          </cell>
          <cell r="J174">
            <v>0</v>
          </cell>
          <cell r="K174">
            <v>0</v>
          </cell>
          <cell r="L174">
            <v>9600</v>
          </cell>
          <cell r="O174">
            <v>0</v>
          </cell>
        </row>
        <row r="175">
          <cell r="H175" t="str">
            <v>PERMISOS ECONOMICOS</v>
          </cell>
          <cell r="J175">
            <v>0</v>
          </cell>
          <cell r="K175">
            <v>0</v>
          </cell>
          <cell r="L175">
            <v>0</v>
          </cell>
          <cell r="O175">
            <v>5131.5</v>
          </cell>
        </row>
        <row r="176">
          <cell r="H176" t="str">
            <v>VACACIONES</v>
          </cell>
          <cell r="J176">
            <v>0</v>
          </cell>
          <cell r="K176">
            <v>0</v>
          </cell>
          <cell r="L176">
            <v>1350</v>
          </cell>
          <cell r="O176">
            <v>0</v>
          </cell>
        </row>
        <row r="177">
          <cell r="H177" t="str">
            <v>DESPENSA</v>
          </cell>
          <cell r="J177">
            <v>0</v>
          </cell>
          <cell r="K177">
            <v>495</v>
          </cell>
          <cell r="L177">
            <v>45</v>
          </cell>
          <cell r="O177">
            <v>6570</v>
          </cell>
        </row>
        <row r="178">
          <cell r="H178" t="str">
            <v>PRESTACIONES CONTRACTUALES (PS)</v>
          </cell>
          <cell r="J178">
            <v>0</v>
          </cell>
          <cell r="K178">
            <v>240</v>
          </cell>
          <cell r="L178">
            <v>150</v>
          </cell>
          <cell r="O178">
            <v>6210</v>
          </cell>
        </row>
        <row r="179">
          <cell r="H179" t="str">
            <v>ESTIMULOS</v>
          </cell>
          <cell r="J179">
            <v>0</v>
          </cell>
          <cell r="K179">
            <v>800</v>
          </cell>
          <cell r="L179">
            <v>0</v>
          </cell>
          <cell r="O179">
            <v>19051.759999999998</v>
          </cell>
        </row>
        <row r="180">
          <cell r="H180" t="str">
            <v>EQUIPOS MENORES DE OFICINA</v>
          </cell>
          <cell r="J180">
            <v>0</v>
          </cell>
          <cell r="K180">
            <v>17655.18</v>
          </cell>
          <cell r="L180">
            <v>9655.18</v>
          </cell>
          <cell r="O180">
            <v>8000</v>
          </cell>
        </row>
        <row r="181">
          <cell r="H181" t="str">
            <v>MATERIAL DE COMPUTO</v>
          </cell>
          <cell r="J181">
            <v>0</v>
          </cell>
          <cell r="K181">
            <v>2000</v>
          </cell>
          <cell r="L181">
            <v>3000</v>
          </cell>
          <cell r="O181">
            <v>0</v>
          </cell>
        </row>
        <row r="182">
          <cell r="H182" t="str">
            <v>EQ. MENOR DE TECNO. INFORMACION Y COMUNI</v>
          </cell>
          <cell r="J182">
            <v>0</v>
          </cell>
          <cell r="K182">
            <v>17739.650000000001</v>
          </cell>
          <cell r="L182">
            <v>2000</v>
          </cell>
          <cell r="O182">
            <v>16739.650000000001</v>
          </cell>
        </row>
        <row r="183">
          <cell r="H183" t="str">
            <v>MATERIAL ELECTRICO</v>
          </cell>
          <cell r="J183">
            <v>0</v>
          </cell>
          <cell r="K183">
            <v>5077.2</v>
          </cell>
          <cell r="L183">
            <v>0</v>
          </cell>
          <cell r="O183">
            <v>5077.2</v>
          </cell>
        </row>
        <row r="184">
          <cell r="H184" t="str">
            <v>COMBUSTIBLES</v>
          </cell>
          <cell r="J184">
            <v>0</v>
          </cell>
          <cell r="K184">
            <v>8674.4</v>
          </cell>
          <cell r="L184">
            <v>20674.400000000001</v>
          </cell>
          <cell r="O184">
            <v>0</v>
          </cell>
        </row>
        <row r="185">
          <cell r="H185" t="str">
            <v>REFACC Y ACCS DE EQPO DE COMPUTO</v>
          </cell>
          <cell r="J185">
            <v>0</v>
          </cell>
          <cell r="K185">
            <v>17678.98</v>
          </cell>
          <cell r="L185">
            <v>0</v>
          </cell>
          <cell r="O185">
            <v>17678.98</v>
          </cell>
        </row>
        <row r="186">
          <cell r="H186" t="str">
            <v>SUSCRIPCIONES Y CUOTAS</v>
          </cell>
          <cell r="J186">
            <v>0</v>
          </cell>
          <cell r="K186">
            <v>2805</v>
          </cell>
          <cell r="L186">
            <v>4001.2</v>
          </cell>
          <cell r="O186">
            <v>1303.8</v>
          </cell>
        </row>
        <row r="187">
          <cell r="H187" t="str">
            <v>EVENTO SOCIAL Y CULTURAL</v>
          </cell>
          <cell r="J187">
            <v>0</v>
          </cell>
          <cell r="K187">
            <v>80500</v>
          </cell>
          <cell r="L187">
            <v>0</v>
          </cell>
          <cell r="O187">
            <v>80500</v>
          </cell>
        </row>
        <row r="188">
          <cell r="H188" t="str">
            <v>15% PRO-TURISMO</v>
          </cell>
          <cell r="J188">
            <v>0</v>
          </cell>
          <cell r="K188">
            <v>592.38</v>
          </cell>
          <cell r="L188">
            <v>1160.74</v>
          </cell>
          <cell r="O188">
            <v>1531.64</v>
          </cell>
        </row>
        <row r="189">
          <cell r="H189" t="str">
            <v>15% ECOLOGIA</v>
          </cell>
          <cell r="J189">
            <v>0</v>
          </cell>
          <cell r="K189">
            <v>592.38</v>
          </cell>
          <cell r="L189">
            <v>1160.74</v>
          </cell>
          <cell r="O189">
            <v>1531.64</v>
          </cell>
        </row>
        <row r="190">
          <cell r="H190" t="str">
            <v>2% S/NOMINAS</v>
          </cell>
          <cell r="J190">
            <v>0</v>
          </cell>
          <cell r="K190">
            <v>4884.0600000000004</v>
          </cell>
          <cell r="L190">
            <v>12670.69</v>
          </cell>
          <cell r="O190">
            <v>10213.370000000001</v>
          </cell>
        </row>
        <row r="191">
          <cell r="H191" t="str">
            <v>15% EDUCACION Y ASISTENCIA SOCIAL</v>
          </cell>
          <cell r="J191">
            <v>0</v>
          </cell>
          <cell r="K191">
            <v>592.38</v>
          </cell>
          <cell r="L191">
            <v>1160.74</v>
          </cell>
          <cell r="O191">
            <v>1531.64</v>
          </cell>
        </row>
        <row r="192">
          <cell r="H192" t="str">
            <v>Mobiliario y Equipo de Computo</v>
          </cell>
          <cell r="J192">
            <v>0</v>
          </cell>
          <cell r="K192">
            <v>116000</v>
          </cell>
          <cell r="L192">
            <v>0</v>
          </cell>
          <cell r="O192">
            <v>116000</v>
          </cell>
        </row>
        <row r="193">
          <cell r="H193" t="str">
            <v>OTROS MOBILIARIOS Y EQUIPOS DE ADMON</v>
          </cell>
          <cell r="J193">
            <v>0</v>
          </cell>
          <cell r="K193">
            <v>10336.200000000001</v>
          </cell>
          <cell r="L193">
            <v>0</v>
          </cell>
          <cell r="O193">
            <v>10336.200000000001</v>
          </cell>
        </row>
        <row r="194">
          <cell r="H194" t="str">
            <v>EQUIPO DE COMUNICACION Y RADIO</v>
          </cell>
          <cell r="J194">
            <v>0</v>
          </cell>
          <cell r="K194">
            <v>87068.87</v>
          </cell>
          <cell r="L194">
            <v>0</v>
          </cell>
          <cell r="O194">
            <v>87068.87</v>
          </cell>
        </row>
        <row r="195">
          <cell r="H195" t="str">
            <v>SUELDOS FUNCIONARIOS</v>
          </cell>
          <cell r="J195">
            <v>0</v>
          </cell>
          <cell r="K195">
            <v>45000</v>
          </cell>
          <cell r="L195">
            <v>81358.05</v>
          </cell>
          <cell r="O195">
            <v>8641.9500000000007</v>
          </cell>
        </row>
        <row r="196">
          <cell r="H196" t="str">
            <v>SUELDOS CONTRATO MANUAL</v>
          </cell>
          <cell r="J196">
            <v>0</v>
          </cell>
          <cell r="K196">
            <v>30000</v>
          </cell>
          <cell r="L196">
            <v>60000</v>
          </cell>
          <cell r="O196">
            <v>0</v>
          </cell>
        </row>
        <row r="197">
          <cell r="H197" t="str">
            <v>COMPENSACIONES</v>
          </cell>
          <cell r="J197">
            <v>0</v>
          </cell>
          <cell r="K197">
            <v>15000</v>
          </cell>
          <cell r="L197">
            <v>23281.78</v>
          </cell>
          <cell r="O197">
            <v>6718.22</v>
          </cell>
        </row>
        <row r="198">
          <cell r="H198" t="str">
            <v>CUOTA IMSS APORTACION EMPRESA</v>
          </cell>
          <cell r="J198">
            <v>0</v>
          </cell>
          <cell r="K198">
            <v>2400</v>
          </cell>
          <cell r="L198">
            <v>4800</v>
          </cell>
          <cell r="O198">
            <v>0</v>
          </cell>
        </row>
        <row r="199">
          <cell r="H199" t="str">
            <v>ESTIMULOS</v>
          </cell>
          <cell r="J199">
            <v>0</v>
          </cell>
          <cell r="K199">
            <v>3000</v>
          </cell>
          <cell r="L199">
            <v>6000</v>
          </cell>
          <cell r="O199">
            <v>0</v>
          </cell>
        </row>
        <row r="200">
          <cell r="H200" t="str">
            <v>MATERIALES Y SUMINISTROS PARA OFICINA</v>
          </cell>
          <cell r="J200">
            <v>0</v>
          </cell>
          <cell r="K200">
            <v>2281.4</v>
          </cell>
          <cell r="L200">
            <v>3762.8</v>
          </cell>
          <cell r="O200">
            <v>0</v>
          </cell>
        </row>
        <row r="201">
          <cell r="H201" t="str">
            <v>REFACC Y ACCS DE EQPO DE COMPUTO</v>
          </cell>
          <cell r="J201">
            <v>0</v>
          </cell>
          <cell r="K201">
            <v>0</v>
          </cell>
          <cell r="L201">
            <v>2000</v>
          </cell>
          <cell r="O201">
            <v>0</v>
          </cell>
        </row>
        <row r="202">
          <cell r="H202" t="str">
            <v>15% PRO-TURISMO</v>
          </cell>
          <cell r="J202">
            <v>0</v>
          </cell>
          <cell r="K202">
            <v>2100</v>
          </cell>
          <cell r="L202">
            <v>4153.92</v>
          </cell>
          <cell r="O202">
            <v>46.08</v>
          </cell>
        </row>
        <row r="203">
          <cell r="H203" t="str">
            <v>15% ECOLOGIA</v>
          </cell>
          <cell r="J203">
            <v>0</v>
          </cell>
          <cell r="K203">
            <v>2100</v>
          </cell>
          <cell r="L203">
            <v>4153.92</v>
          </cell>
          <cell r="O203">
            <v>46.08</v>
          </cell>
        </row>
        <row r="204">
          <cell r="H204" t="str">
            <v>2% S/NOMINAS</v>
          </cell>
          <cell r="J204">
            <v>0</v>
          </cell>
          <cell r="K204">
            <v>9000</v>
          </cell>
          <cell r="L204">
            <v>17692.8</v>
          </cell>
          <cell r="O204">
            <v>307.2</v>
          </cell>
        </row>
        <row r="205">
          <cell r="H205" t="str">
            <v>15% EDUCACION Y ASISTENCIA SOCIAL</v>
          </cell>
          <cell r="J205">
            <v>0</v>
          </cell>
          <cell r="K205">
            <v>2100</v>
          </cell>
          <cell r="L205">
            <v>4153.92</v>
          </cell>
          <cell r="O205">
            <v>46.08</v>
          </cell>
        </row>
        <row r="206">
          <cell r="H206" t="str">
            <v>MOBILIARIO Y EQUIPO DE OFICINA</v>
          </cell>
          <cell r="J206">
            <v>0</v>
          </cell>
          <cell r="K206">
            <v>0</v>
          </cell>
          <cell r="L206">
            <v>10000</v>
          </cell>
          <cell r="O206">
            <v>0</v>
          </cell>
        </row>
        <row r="207">
          <cell r="H207" t="str">
            <v>SUELDOS FUNCIONARIOS</v>
          </cell>
          <cell r="J207">
            <v>0</v>
          </cell>
          <cell r="K207">
            <v>51231.21</v>
          </cell>
          <cell r="L207">
            <v>102462.42</v>
          </cell>
          <cell r="O207">
            <v>0</v>
          </cell>
        </row>
        <row r="208">
          <cell r="H208" t="str">
            <v>PRIMA VACACIONAL</v>
          </cell>
          <cell r="J208">
            <v>0</v>
          </cell>
          <cell r="K208">
            <v>0</v>
          </cell>
          <cell r="L208">
            <v>0</v>
          </cell>
          <cell r="O208">
            <v>1209.6300000000001</v>
          </cell>
        </row>
        <row r="209">
          <cell r="H209" t="str">
            <v>AGUINALDO</v>
          </cell>
          <cell r="J209">
            <v>0</v>
          </cell>
          <cell r="K209">
            <v>0</v>
          </cell>
          <cell r="L209">
            <v>0</v>
          </cell>
          <cell r="O209">
            <v>8538.5400000000009</v>
          </cell>
        </row>
        <row r="210">
          <cell r="H210" t="str">
            <v>COMPENSACIONES</v>
          </cell>
          <cell r="J210">
            <v>0</v>
          </cell>
          <cell r="K210">
            <v>26581.5</v>
          </cell>
          <cell r="L210">
            <v>53163</v>
          </cell>
          <cell r="O210">
            <v>0</v>
          </cell>
        </row>
        <row r="211">
          <cell r="H211" t="str">
            <v>CUOTA IMSS APORTACION EMPRESA</v>
          </cell>
          <cell r="J211">
            <v>0</v>
          </cell>
          <cell r="K211">
            <v>4500</v>
          </cell>
          <cell r="L211">
            <v>9000</v>
          </cell>
          <cell r="O211">
            <v>0</v>
          </cell>
        </row>
        <row r="212">
          <cell r="H212" t="str">
            <v>FINIQUITOS E INDEMNIZACIONES</v>
          </cell>
          <cell r="J212">
            <v>0</v>
          </cell>
          <cell r="K212">
            <v>0</v>
          </cell>
          <cell r="L212">
            <v>1200</v>
          </cell>
          <cell r="O212">
            <v>0</v>
          </cell>
        </row>
        <row r="213">
          <cell r="H213" t="str">
            <v>MATERIALES Y SUMINISTROS PARA OFICINA</v>
          </cell>
          <cell r="J213">
            <v>0</v>
          </cell>
          <cell r="K213">
            <v>1600</v>
          </cell>
          <cell r="L213">
            <v>2400</v>
          </cell>
          <cell r="O213">
            <v>0</v>
          </cell>
        </row>
        <row r="214">
          <cell r="H214" t="str">
            <v>PRODUCTOS ALIMENTICIOS</v>
          </cell>
          <cell r="J214">
            <v>0</v>
          </cell>
          <cell r="K214">
            <v>112.07</v>
          </cell>
          <cell r="L214">
            <v>0</v>
          </cell>
          <cell r="O214">
            <v>112.07</v>
          </cell>
        </row>
        <row r="215">
          <cell r="H215" t="str">
            <v>PASAJES LOCALES</v>
          </cell>
          <cell r="J215">
            <v>0</v>
          </cell>
          <cell r="K215">
            <v>280</v>
          </cell>
          <cell r="L215">
            <v>0</v>
          </cell>
          <cell r="O215">
            <v>280</v>
          </cell>
        </row>
        <row r="216">
          <cell r="H216" t="str">
            <v>PASAJES FORANEOS (AUTOBUS)</v>
          </cell>
          <cell r="J216">
            <v>0</v>
          </cell>
          <cell r="K216">
            <v>482.76</v>
          </cell>
          <cell r="L216">
            <v>0</v>
          </cell>
          <cell r="O216">
            <v>482.76</v>
          </cell>
        </row>
        <row r="217">
          <cell r="H217" t="str">
            <v>ALIMENTACION</v>
          </cell>
          <cell r="J217">
            <v>0</v>
          </cell>
          <cell r="K217">
            <v>331.9</v>
          </cell>
          <cell r="L217">
            <v>0</v>
          </cell>
          <cell r="O217">
            <v>331.9</v>
          </cell>
        </row>
        <row r="218">
          <cell r="H218" t="str">
            <v>15% PRO-TURISMO</v>
          </cell>
          <cell r="J218">
            <v>0</v>
          </cell>
          <cell r="K218">
            <v>240</v>
          </cell>
          <cell r="L218">
            <v>480</v>
          </cell>
          <cell r="O218">
            <v>0</v>
          </cell>
        </row>
        <row r="219">
          <cell r="H219" t="str">
            <v>15% ECOLOGIA</v>
          </cell>
          <cell r="J219">
            <v>0</v>
          </cell>
          <cell r="K219">
            <v>240</v>
          </cell>
          <cell r="L219">
            <v>480</v>
          </cell>
          <cell r="O219">
            <v>0</v>
          </cell>
        </row>
        <row r="220">
          <cell r="H220" t="str">
            <v>2% S/NOMINAS</v>
          </cell>
          <cell r="J220">
            <v>0</v>
          </cell>
          <cell r="K220">
            <v>9000</v>
          </cell>
          <cell r="L220">
            <v>18000</v>
          </cell>
          <cell r="O220">
            <v>0</v>
          </cell>
        </row>
        <row r="221">
          <cell r="H221" t="str">
            <v>15% EDUCACION Y ASISTENCIA SOCIAL</v>
          </cell>
          <cell r="J221">
            <v>0</v>
          </cell>
          <cell r="K221">
            <v>240</v>
          </cell>
          <cell r="L221">
            <v>480</v>
          </cell>
          <cell r="O221">
            <v>0</v>
          </cell>
        </row>
        <row r="222">
          <cell r="H222" t="str">
            <v>SUELDOS SINDICALIZADOS</v>
          </cell>
          <cell r="J222">
            <v>0</v>
          </cell>
          <cell r="K222">
            <v>6079.41</v>
          </cell>
          <cell r="L222">
            <v>0</v>
          </cell>
          <cell r="O222">
            <v>92705.1</v>
          </cell>
        </row>
        <row r="223">
          <cell r="H223" t="str">
            <v>SOBRESUELDO VIDA CARA</v>
          </cell>
          <cell r="J223">
            <v>0</v>
          </cell>
          <cell r="K223">
            <v>13753.45</v>
          </cell>
          <cell r="L223">
            <v>26422.78</v>
          </cell>
          <cell r="O223">
            <v>73956.36</v>
          </cell>
        </row>
        <row r="224">
          <cell r="H224" t="str">
            <v>QUINQUENIOS POR ANTIGÜEDAD</v>
          </cell>
          <cell r="J224">
            <v>0</v>
          </cell>
          <cell r="K224">
            <v>3110</v>
          </cell>
          <cell r="L224">
            <v>6140</v>
          </cell>
          <cell r="O224">
            <v>1470</v>
          </cell>
        </row>
        <row r="225">
          <cell r="H225" t="str">
            <v>PRIMA VACACIONAL</v>
          </cell>
          <cell r="J225">
            <v>0</v>
          </cell>
          <cell r="K225">
            <v>0</v>
          </cell>
          <cell r="L225">
            <v>0</v>
          </cell>
          <cell r="O225">
            <v>4048.59</v>
          </cell>
        </row>
        <row r="226">
          <cell r="H226" t="str">
            <v>AGUINALDO</v>
          </cell>
          <cell r="J226">
            <v>0</v>
          </cell>
          <cell r="K226">
            <v>0</v>
          </cell>
          <cell r="L226">
            <v>0</v>
          </cell>
          <cell r="O226">
            <v>45248.85</v>
          </cell>
        </row>
        <row r="227">
          <cell r="H227" t="str">
            <v>APORTACIONES ISSSTE CUOTA FEDERAL</v>
          </cell>
          <cell r="J227">
            <v>0</v>
          </cell>
          <cell r="K227">
            <v>2218.6999999999998</v>
          </cell>
          <cell r="L227">
            <v>9111.39</v>
          </cell>
          <cell r="O227">
            <v>6607.31</v>
          </cell>
        </row>
        <row r="228">
          <cell r="H228" t="str">
            <v>APORTACION ISSSPEG CUOTA GUERRERO</v>
          </cell>
          <cell r="J228">
            <v>0</v>
          </cell>
          <cell r="K228">
            <v>7562.62</v>
          </cell>
          <cell r="L228">
            <v>17133.48</v>
          </cell>
          <cell r="O228">
            <v>26429.14</v>
          </cell>
        </row>
        <row r="229">
          <cell r="H229" t="str">
            <v>CUOTA IMSS APORTACION EMPRESA</v>
          </cell>
          <cell r="J229">
            <v>0</v>
          </cell>
          <cell r="K229">
            <v>3000</v>
          </cell>
          <cell r="L229">
            <v>6000</v>
          </cell>
          <cell r="O229">
            <v>0</v>
          </cell>
        </row>
        <row r="230">
          <cell r="H230" t="str">
            <v>FINIQUITOS E INDEMNIZACIONES</v>
          </cell>
          <cell r="J230">
            <v>0</v>
          </cell>
          <cell r="K230">
            <v>0</v>
          </cell>
          <cell r="L230">
            <v>2400</v>
          </cell>
          <cell r="O230">
            <v>0</v>
          </cell>
        </row>
        <row r="231">
          <cell r="H231" t="str">
            <v>PERMISOS ECONOMICOS</v>
          </cell>
          <cell r="J231">
            <v>0</v>
          </cell>
          <cell r="K231">
            <v>0</v>
          </cell>
          <cell r="L231">
            <v>0</v>
          </cell>
          <cell r="O231">
            <v>4763.04</v>
          </cell>
        </row>
        <row r="232">
          <cell r="H232" t="str">
            <v>DESPENSA</v>
          </cell>
          <cell r="J232">
            <v>0</v>
          </cell>
          <cell r="K232">
            <v>165</v>
          </cell>
          <cell r="L232">
            <v>15</v>
          </cell>
          <cell r="O232">
            <v>2190</v>
          </cell>
        </row>
        <row r="233">
          <cell r="H233" t="str">
            <v>PRESTACIONES CONTRACTUALES (PS)</v>
          </cell>
          <cell r="J233">
            <v>0</v>
          </cell>
          <cell r="K233">
            <v>80</v>
          </cell>
          <cell r="L233">
            <v>50</v>
          </cell>
          <cell r="O233">
            <v>2070</v>
          </cell>
        </row>
        <row r="234">
          <cell r="H234" t="str">
            <v>ESTIMULOS</v>
          </cell>
          <cell r="J234">
            <v>0</v>
          </cell>
          <cell r="K234">
            <v>0</v>
          </cell>
          <cell r="L234">
            <v>0</v>
          </cell>
          <cell r="O234">
            <v>3000</v>
          </cell>
        </row>
        <row r="235">
          <cell r="H235" t="str">
            <v>MATERIALES Y SUMINISTROS PARA OFICINA</v>
          </cell>
          <cell r="J235">
            <v>0</v>
          </cell>
          <cell r="K235">
            <v>3540</v>
          </cell>
          <cell r="L235">
            <v>5080</v>
          </cell>
          <cell r="O235">
            <v>460</v>
          </cell>
        </row>
        <row r="236">
          <cell r="H236" t="str">
            <v>MATERIAL DE COMPUTO</v>
          </cell>
          <cell r="J236">
            <v>0</v>
          </cell>
          <cell r="K236">
            <v>2000</v>
          </cell>
          <cell r="L236">
            <v>4000</v>
          </cell>
          <cell r="O236">
            <v>0</v>
          </cell>
        </row>
        <row r="237">
          <cell r="H237" t="str">
            <v>MATERIAL ELECTRICO</v>
          </cell>
          <cell r="J237">
            <v>0</v>
          </cell>
          <cell r="K237">
            <v>1000</v>
          </cell>
          <cell r="L237">
            <v>1500</v>
          </cell>
          <cell r="O237">
            <v>0</v>
          </cell>
        </row>
        <row r="238">
          <cell r="H238" t="str">
            <v>OTROS MATS. Y ARTS. DE CONSTUCC. Y REP.</v>
          </cell>
          <cell r="J238">
            <v>0</v>
          </cell>
          <cell r="K238">
            <v>1000</v>
          </cell>
          <cell r="L238">
            <v>1500</v>
          </cell>
          <cell r="O238">
            <v>0</v>
          </cell>
        </row>
        <row r="239">
          <cell r="H239" t="str">
            <v>COMBUSTIBLES</v>
          </cell>
          <cell r="J239">
            <v>0</v>
          </cell>
          <cell r="K239">
            <v>15996.66</v>
          </cell>
          <cell r="L239">
            <v>22062.86</v>
          </cell>
          <cell r="O239">
            <v>16333.83</v>
          </cell>
        </row>
        <row r="240">
          <cell r="H240" t="str">
            <v>HERRAMIENTAS MENORES</v>
          </cell>
          <cell r="J240">
            <v>0</v>
          </cell>
          <cell r="K240">
            <v>2000</v>
          </cell>
          <cell r="L240">
            <v>4000</v>
          </cell>
          <cell r="O240">
            <v>0</v>
          </cell>
        </row>
        <row r="241">
          <cell r="H241" t="str">
            <v>REFACC Y ACCS DE EQPO DE COMPUTO</v>
          </cell>
          <cell r="J241">
            <v>0</v>
          </cell>
          <cell r="K241">
            <v>3224.14</v>
          </cell>
          <cell r="L241">
            <v>4000</v>
          </cell>
          <cell r="O241">
            <v>3224.14</v>
          </cell>
        </row>
        <row r="242">
          <cell r="H242" t="str">
            <v>REFACC Y ACCESORIOS DE EQPO DE TRANSPORT</v>
          </cell>
          <cell r="J242">
            <v>0</v>
          </cell>
          <cell r="K242">
            <v>400</v>
          </cell>
          <cell r="L242">
            <v>400</v>
          </cell>
          <cell r="O242">
            <v>0</v>
          </cell>
        </row>
        <row r="243">
          <cell r="H243" t="str">
            <v>ENERGIA ELECTRICA</v>
          </cell>
          <cell r="J243">
            <v>0</v>
          </cell>
          <cell r="K243">
            <v>35465.97</v>
          </cell>
          <cell r="L243">
            <v>75049.789999999994</v>
          </cell>
          <cell r="O243">
            <v>131439.67000000001</v>
          </cell>
        </row>
        <row r="244">
          <cell r="H244" t="str">
            <v>INTERNET</v>
          </cell>
          <cell r="J244">
            <v>0</v>
          </cell>
          <cell r="K244">
            <v>5000</v>
          </cell>
          <cell r="L244">
            <v>10000</v>
          </cell>
          <cell r="O244">
            <v>0</v>
          </cell>
        </row>
        <row r="245">
          <cell r="H245" t="str">
            <v>15% PRO-TURISMO</v>
          </cell>
          <cell r="J245">
            <v>0</v>
          </cell>
          <cell r="K245">
            <v>381.2</v>
          </cell>
          <cell r="L245">
            <v>755.13</v>
          </cell>
          <cell r="O245">
            <v>526.07000000000005</v>
          </cell>
        </row>
        <row r="246">
          <cell r="H246" t="str">
            <v>15% ECOLOGIA</v>
          </cell>
          <cell r="J246">
            <v>0</v>
          </cell>
          <cell r="K246">
            <v>381.2</v>
          </cell>
          <cell r="L246">
            <v>755.13</v>
          </cell>
          <cell r="O246">
            <v>526.07000000000005</v>
          </cell>
        </row>
        <row r="247">
          <cell r="H247" t="str">
            <v>2% S/NOMINAS</v>
          </cell>
          <cell r="J247">
            <v>0</v>
          </cell>
          <cell r="K247">
            <v>5541.32</v>
          </cell>
          <cell r="L247">
            <v>11033.48</v>
          </cell>
          <cell r="O247">
            <v>3507.84</v>
          </cell>
        </row>
        <row r="248">
          <cell r="H248" t="str">
            <v>15% EDUCACION Y ASISTENCIA SOCIAL</v>
          </cell>
          <cell r="J248">
            <v>0</v>
          </cell>
          <cell r="K248">
            <v>381.2</v>
          </cell>
          <cell r="L248">
            <v>755.13</v>
          </cell>
          <cell r="O248">
            <v>526.07000000000005</v>
          </cell>
        </row>
        <row r="249">
          <cell r="H249" t="str">
            <v>SUELDOS SINDICALIZADOS</v>
          </cell>
          <cell r="J249">
            <v>0</v>
          </cell>
          <cell r="K249">
            <v>6373.62</v>
          </cell>
          <cell r="L249">
            <v>16247.72</v>
          </cell>
          <cell r="O249">
            <v>102170.29</v>
          </cell>
        </row>
        <row r="250">
          <cell r="H250" t="str">
            <v>SOBRESUELDO VIDA CARA</v>
          </cell>
          <cell r="J250">
            <v>0</v>
          </cell>
          <cell r="K250">
            <v>5118.07</v>
          </cell>
          <cell r="L250">
            <v>13736.62</v>
          </cell>
          <cell r="O250">
            <v>103425.84</v>
          </cell>
        </row>
        <row r="251">
          <cell r="H251" t="str">
            <v>SUELDOS CONTRATO MANUAL</v>
          </cell>
          <cell r="J251">
            <v>0</v>
          </cell>
          <cell r="K251">
            <v>55865.22</v>
          </cell>
          <cell r="L251">
            <v>110390.73</v>
          </cell>
          <cell r="O251">
            <v>93656.85</v>
          </cell>
        </row>
        <row r="252">
          <cell r="H252" t="str">
            <v>QUINQUENIOS POR ANTIGÜEDAD</v>
          </cell>
          <cell r="J252">
            <v>0</v>
          </cell>
          <cell r="K252">
            <v>400</v>
          </cell>
          <cell r="L252">
            <v>250</v>
          </cell>
          <cell r="O252">
            <v>7350</v>
          </cell>
        </row>
        <row r="253">
          <cell r="H253" t="str">
            <v>PRIMA VACACIONAL</v>
          </cell>
          <cell r="J253">
            <v>0</v>
          </cell>
          <cell r="K253">
            <v>0</v>
          </cell>
          <cell r="L253">
            <v>0</v>
          </cell>
          <cell r="O253">
            <v>8789.73</v>
          </cell>
        </row>
        <row r="254">
          <cell r="H254" t="str">
            <v>AGUINALDO</v>
          </cell>
          <cell r="J254">
            <v>0</v>
          </cell>
          <cell r="K254">
            <v>0</v>
          </cell>
          <cell r="L254">
            <v>0</v>
          </cell>
          <cell r="O254">
            <v>83831.61</v>
          </cell>
        </row>
        <row r="255">
          <cell r="H255" t="str">
            <v>COMPENSACIONES</v>
          </cell>
          <cell r="J255">
            <v>0</v>
          </cell>
          <cell r="K255">
            <v>563.46</v>
          </cell>
          <cell r="L255">
            <v>1126.92</v>
          </cell>
          <cell r="O255">
            <v>2436.54</v>
          </cell>
        </row>
        <row r="256">
          <cell r="H256" t="str">
            <v>APORTACIONES ISSSTE CUOTA FEDERAL</v>
          </cell>
          <cell r="J256">
            <v>0</v>
          </cell>
          <cell r="K256">
            <v>2816.61</v>
          </cell>
          <cell r="L256">
            <v>8552.08</v>
          </cell>
          <cell r="O256">
            <v>9264.5300000000007</v>
          </cell>
        </row>
        <row r="257">
          <cell r="H257" t="str">
            <v>APORTACION ISSSPEG CUOTA GUERRERO</v>
          </cell>
          <cell r="J257">
            <v>0</v>
          </cell>
          <cell r="K257">
            <v>4833.34</v>
          </cell>
          <cell r="L257">
            <v>7109.19</v>
          </cell>
          <cell r="O257">
            <v>37024.15</v>
          </cell>
        </row>
        <row r="258">
          <cell r="H258" t="str">
            <v>CUOTA IMSS APORTACION EMPRESA</v>
          </cell>
          <cell r="J258">
            <v>0</v>
          </cell>
          <cell r="K258">
            <v>149.16</v>
          </cell>
          <cell r="L258">
            <v>0</v>
          </cell>
          <cell r="O258">
            <v>6149.16</v>
          </cell>
        </row>
        <row r="259">
          <cell r="H259" t="str">
            <v>FINIQUITOS E INDEMNIZACIONES</v>
          </cell>
          <cell r="J259">
            <v>0</v>
          </cell>
          <cell r="K259">
            <v>0</v>
          </cell>
          <cell r="L259">
            <v>7200</v>
          </cell>
          <cell r="O259">
            <v>0</v>
          </cell>
        </row>
        <row r="260">
          <cell r="H260" t="str">
            <v>PERMISOS ECONOMICOS</v>
          </cell>
          <cell r="J260">
            <v>0</v>
          </cell>
          <cell r="K260">
            <v>0</v>
          </cell>
          <cell r="L260">
            <v>0</v>
          </cell>
          <cell r="O260">
            <v>6224.7</v>
          </cell>
        </row>
        <row r="261">
          <cell r="H261" t="str">
            <v>VACACIONES</v>
          </cell>
          <cell r="J261">
            <v>0</v>
          </cell>
          <cell r="K261">
            <v>0</v>
          </cell>
          <cell r="L261">
            <v>840</v>
          </cell>
          <cell r="O261">
            <v>0</v>
          </cell>
        </row>
        <row r="262">
          <cell r="H262" t="str">
            <v>DESPENSA</v>
          </cell>
          <cell r="J262">
            <v>0</v>
          </cell>
          <cell r="K262">
            <v>150</v>
          </cell>
          <cell r="L262">
            <v>130</v>
          </cell>
          <cell r="O262">
            <v>6140</v>
          </cell>
        </row>
        <row r="263">
          <cell r="H263" t="str">
            <v>PRESTACIONES CONTRACTUALES (PS)</v>
          </cell>
          <cell r="J263">
            <v>0</v>
          </cell>
          <cell r="K263">
            <v>150</v>
          </cell>
          <cell r="L263">
            <v>445</v>
          </cell>
          <cell r="O263">
            <v>5825</v>
          </cell>
        </row>
        <row r="264">
          <cell r="H264" t="str">
            <v>MATERIAL DE COMPUTO</v>
          </cell>
          <cell r="J264">
            <v>0</v>
          </cell>
          <cell r="K264">
            <v>28771.17</v>
          </cell>
          <cell r="L264">
            <v>31589.360000000001</v>
          </cell>
          <cell r="O264">
            <v>0</v>
          </cell>
        </row>
        <row r="265">
          <cell r="H265" t="str">
            <v>REFACC Y ACCS DE EQPO DE COMPUTO</v>
          </cell>
          <cell r="J265">
            <v>0</v>
          </cell>
          <cell r="K265">
            <v>0</v>
          </cell>
          <cell r="L265">
            <v>500</v>
          </cell>
          <cell r="O265">
            <v>0</v>
          </cell>
        </row>
        <row r="266">
          <cell r="H266" t="str">
            <v>15% PRO-TURISMO</v>
          </cell>
          <cell r="J266">
            <v>0</v>
          </cell>
          <cell r="K266">
            <v>512.64</v>
          </cell>
          <cell r="L266">
            <v>1041.26</v>
          </cell>
          <cell r="O266">
            <v>971.38</v>
          </cell>
        </row>
        <row r="267">
          <cell r="H267" t="str">
            <v>15% ECOLOGIA</v>
          </cell>
          <cell r="J267">
            <v>0</v>
          </cell>
          <cell r="K267">
            <v>512.64</v>
          </cell>
          <cell r="L267">
            <v>1041.26</v>
          </cell>
          <cell r="O267">
            <v>971.38</v>
          </cell>
        </row>
        <row r="268">
          <cell r="H268" t="str">
            <v>2% S/NOMINAS</v>
          </cell>
          <cell r="J268">
            <v>0</v>
          </cell>
          <cell r="K268">
            <v>8417.4</v>
          </cell>
          <cell r="L268">
            <v>16937.48</v>
          </cell>
          <cell r="O268">
            <v>6479.92</v>
          </cell>
        </row>
        <row r="269">
          <cell r="H269" t="str">
            <v>15% EDUCACION Y ASISTENCIA SOCIAL</v>
          </cell>
          <cell r="J269">
            <v>0</v>
          </cell>
          <cell r="K269">
            <v>512.64</v>
          </cell>
          <cell r="L269">
            <v>1041.26</v>
          </cell>
          <cell r="O269">
            <v>971.38</v>
          </cell>
        </row>
        <row r="270">
          <cell r="H270" t="str">
            <v>Mobiliario y Equipo de Computo</v>
          </cell>
          <cell r="J270">
            <v>0</v>
          </cell>
          <cell r="K270">
            <v>41810.35</v>
          </cell>
          <cell r="L270">
            <v>0</v>
          </cell>
          <cell r="O270">
            <v>41810.35</v>
          </cell>
        </row>
        <row r="271">
          <cell r="H271" t="str">
            <v>SUELDOS SINDICALIZADOS</v>
          </cell>
          <cell r="J271">
            <v>0</v>
          </cell>
          <cell r="K271">
            <v>2508.31</v>
          </cell>
          <cell r="L271">
            <v>3099.39</v>
          </cell>
          <cell r="O271">
            <v>265842.31</v>
          </cell>
        </row>
        <row r="272">
          <cell r="H272" t="str">
            <v>SOBRESUELDO VIDA CARA</v>
          </cell>
          <cell r="J272">
            <v>0</v>
          </cell>
          <cell r="K272">
            <v>17734.59</v>
          </cell>
          <cell r="L272">
            <v>31769.279999999999</v>
          </cell>
          <cell r="O272">
            <v>252398.7</v>
          </cell>
        </row>
        <row r="273">
          <cell r="H273" t="str">
            <v>SUELDOS CONTRATO MANUAL</v>
          </cell>
          <cell r="J273">
            <v>0</v>
          </cell>
          <cell r="K273">
            <v>11798.04</v>
          </cell>
          <cell r="L273">
            <v>23884.29</v>
          </cell>
          <cell r="O273">
            <v>206532.09</v>
          </cell>
        </row>
        <row r="274">
          <cell r="H274" t="str">
            <v>QUINQUENIOS POR ANTIGÜEDAD</v>
          </cell>
          <cell r="J274">
            <v>0</v>
          </cell>
          <cell r="K274">
            <v>640</v>
          </cell>
          <cell r="L274">
            <v>400</v>
          </cell>
          <cell r="O274">
            <v>11760</v>
          </cell>
        </row>
        <row r="275">
          <cell r="H275" t="str">
            <v>PRIMA VACACIONAL</v>
          </cell>
          <cell r="J275">
            <v>0</v>
          </cell>
          <cell r="K275">
            <v>0</v>
          </cell>
          <cell r="L275">
            <v>0</v>
          </cell>
          <cell r="O275">
            <v>17743.41</v>
          </cell>
        </row>
        <row r="276">
          <cell r="H276" t="str">
            <v>AGUINALDO</v>
          </cell>
          <cell r="J276">
            <v>0</v>
          </cell>
          <cell r="K276">
            <v>0</v>
          </cell>
          <cell r="L276">
            <v>0</v>
          </cell>
          <cell r="O276">
            <v>177054</v>
          </cell>
        </row>
        <row r="277">
          <cell r="H277" t="str">
            <v>COMPENSACIONES</v>
          </cell>
          <cell r="J277">
            <v>0</v>
          </cell>
          <cell r="K277">
            <v>58.26</v>
          </cell>
          <cell r="L277">
            <v>116.52</v>
          </cell>
          <cell r="O277">
            <v>2941.74</v>
          </cell>
        </row>
        <row r="278">
          <cell r="H278" t="str">
            <v>APORTACIONES ISSSTE CUOTA FEDERAL</v>
          </cell>
          <cell r="J278">
            <v>0</v>
          </cell>
          <cell r="K278">
            <v>7571.94</v>
          </cell>
          <cell r="L278">
            <v>18022.599999999999</v>
          </cell>
          <cell r="O278">
            <v>22549.34</v>
          </cell>
        </row>
        <row r="279">
          <cell r="H279" t="str">
            <v>APORTACION ISSSPEG CUOTA GUERRERO</v>
          </cell>
          <cell r="J279">
            <v>0</v>
          </cell>
          <cell r="K279">
            <v>16356.08</v>
          </cell>
          <cell r="L279">
            <v>20658.54</v>
          </cell>
          <cell r="O279">
            <v>90197.54</v>
          </cell>
        </row>
        <row r="280">
          <cell r="H280" t="str">
            <v>CUOTA IMSS APORTACION EMPRESA</v>
          </cell>
          <cell r="J280">
            <v>0</v>
          </cell>
          <cell r="K280">
            <v>2349.7199999999998</v>
          </cell>
          <cell r="L280">
            <v>0</v>
          </cell>
          <cell r="O280">
            <v>14349.72</v>
          </cell>
        </row>
        <row r="281">
          <cell r="H281" t="str">
            <v>FINIQUITOS E INDEMNIZACIONES</v>
          </cell>
          <cell r="J281">
            <v>0</v>
          </cell>
          <cell r="K281">
            <v>0</v>
          </cell>
          <cell r="L281">
            <v>10800</v>
          </cell>
          <cell r="O281">
            <v>0</v>
          </cell>
        </row>
        <row r="282">
          <cell r="H282" t="str">
            <v>PERMISOS ECONOMICOS</v>
          </cell>
          <cell r="J282">
            <v>0</v>
          </cell>
          <cell r="K282">
            <v>0</v>
          </cell>
          <cell r="L282">
            <v>0</v>
          </cell>
          <cell r="O282">
            <v>14801.85</v>
          </cell>
        </row>
        <row r="283">
          <cell r="H283" t="str">
            <v>VACACIONES</v>
          </cell>
          <cell r="J283">
            <v>0</v>
          </cell>
          <cell r="K283">
            <v>0</v>
          </cell>
          <cell r="L283">
            <v>1260</v>
          </cell>
          <cell r="O283">
            <v>0</v>
          </cell>
        </row>
        <row r="284">
          <cell r="H284" t="str">
            <v>DESPENSA</v>
          </cell>
          <cell r="J284">
            <v>0</v>
          </cell>
          <cell r="K284">
            <v>825</v>
          </cell>
          <cell r="L284">
            <v>75</v>
          </cell>
          <cell r="O284">
            <v>10950</v>
          </cell>
        </row>
        <row r="285">
          <cell r="H285" t="str">
            <v>PRESTACIONES CONTRACTUALES (PS)</v>
          </cell>
          <cell r="J285">
            <v>0</v>
          </cell>
          <cell r="K285">
            <v>400</v>
          </cell>
          <cell r="L285">
            <v>250</v>
          </cell>
          <cell r="O285">
            <v>10350</v>
          </cell>
        </row>
        <row r="286">
          <cell r="H286" t="str">
            <v>ESTIMULOS</v>
          </cell>
          <cell r="J286">
            <v>0</v>
          </cell>
          <cell r="K286">
            <v>6000</v>
          </cell>
          <cell r="L286">
            <v>12000</v>
          </cell>
          <cell r="O286">
            <v>0</v>
          </cell>
        </row>
        <row r="287">
          <cell r="H287" t="str">
            <v>MATERIALES Y SUMINISTROS PARA OFICINA</v>
          </cell>
          <cell r="J287">
            <v>0</v>
          </cell>
          <cell r="K287">
            <v>1000</v>
          </cell>
          <cell r="L287">
            <v>4500</v>
          </cell>
          <cell r="O287">
            <v>0</v>
          </cell>
        </row>
        <row r="288">
          <cell r="H288" t="str">
            <v>PRODUCTOS ALIMENTICIOS</v>
          </cell>
          <cell r="J288">
            <v>0</v>
          </cell>
          <cell r="K288">
            <v>130</v>
          </cell>
          <cell r="L288">
            <v>0</v>
          </cell>
          <cell r="O288">
            <v>130</v>
          </cell>
        </row>
        <row r="289">
          <cell r="H289" t="str">
            <v>REFACC Y ACCS DE EQPO DE COMPUTO</v>
          </cell>
          <cell r="J289">
            <v>0</v>
          </cell>
          <cell r="K289">
            <v>0</v>
          </cell>
          <cell r="L289">
            <v>300</v>
          </cell>
          <cell r="O289">
            <v>0</v>
          </cell>
        </row>
        <row r="290">
          <cell r="H290" t="str">
            <v>MANTTO Y ACTUALIZACION DEL SISTEMA DE C</v>
          </cell>
          <cell r="J290">
            <v>0</v>
          </cell>
          <cell r="K290">
            <v>4499.93</v>
          </cell>
          <cell r="L290">
            <v>16999.900000000001</v>
          </cell>
          <cell r="O290">
            <v>0</v>
          </cell>
        </row>
        <row r="291">
          <cell r="H291" t="str">
            <v>PASAJES LOCALES</v>
          </cell>
          <cell r="J291">
            <v>0</v>
          </cell>
          <cell r="K291">
            <v>261.79000000000002</v>
          </cell>
          <cell r="L291">
            <v>0</v>
          </cell>
          <cell r="O291">
            <v>261.79000000000002</v>
          </cell>
        </row>
        <row r="292">
          <cell r="H292" t="str">
            <v>15% PRO-TURISMO</v>
          </cell>
          <cell r="J292">
            <v>0</v>
          </cell>
          <cell r="K292">
            <v>733.32</v>
          </cell>
          <cell r="L292">
            <v>1429.21</v>
          </cell>
          <cell r="O292">
            <v>2304.11</v>
          </cell>
        </row>
        <row r="293">
          <cell r="H293" t="str">
            <v>15% ECOLOGIA</v>
          </cell>
          <cell r="J293">
            <v>0</v>
          </cell>
          <cell r="K293">
            <v>733.32</v>
          </cell>
          <cell r="L293">
            <v>1429.21</v>
          </cell>
          <cell r="O293">
            <v>2304.11</v>
          </cell>
        </row>
        <row r="294">
          <cell r="H294" t="str">
            <v>2% S/NOMINAS</v>
          </cell>
          <cell r="J294">
            <v>0</v>
          </cell>
          <cell r="K294">
            <v>8888.66</v>
          </cell>
          <cell r="L294">
            <v>17521.25</v>
          </cell>
          <cell r="O294">
            <v>15367.41</v>
          </cell>
        </row>
        <row r="295">
          <cell r="H295" t="str">
            <v>15% EDUCACION Y ASISTENCIA SOCIAL</v>
          </cell>
          <cell r="J295">
            <v>0</v>
          </cell>
          <cell r="K295">
            <v>733.32</v>
          </cell>
          <cell r="L295">
            <v>1429.21</v>
          </cell>
          <cell r="O295">
            <v>2304.11</v>
          </cell>
        </row>
        <row r="296">
          <cell r="H296" t="str">
            <v>SUELDOS SINDICALIZADOS</v>
          </cell>
          <cell r="J296">
            <v>0</v>
          </cell>
          <cell r="K296">
            <v>5803.37</v>
          </cell>
          <cell r="L296">
            <v>19974.7</v>
          </cell>
          <cell r="O296">
            <v>95585.29</v>
          </cell>
        </row>
        <row r="297">
          <cell r="H297" t="str">
            <v>SOBRESUELDO VIDA CARA</v>
          </cell>
          <cell r="J297">
            <v>0</v>
          </cell>
          <cell r="K297">
            <v>5148.9399999999996</v>
          </cell>
          <cell r="L297">
            <v>8741.6200000000008</v>
          </cell>
          <cell r="O297">
            <v>106163.94</v>
          </cell>
        </row>
        <row r="298">
          <cell r="H298" t="str">
            <v>SUELDOS CONTRATO MANUAL</v>
          </cell>
          <cell r="J298">
            <v>0</v>
          </cell>
          <cell r="K298">
            <v>10949.29</v>
          </cell>
          <cell r="L298">
            <v>18226.18</v>
          </cell>
          <cell r="O298">
            <v>201273.48</v>
          </cell>
        </row>
        <row r="299">
          <cell r="H299" t="str">
            <v>QUINQUENIOS POR ANTIGÜEDAD</v>
          </cell>
          <cell r="J299">
            <v>0</v>
          </cell>
          <cell r="K299">
            <v>795</v>
          </cell>
          <cell r="L299">
            <v>30</v>
          </cell>
          <cell r="O299">
            <v>2205</v>
          </cell>
        </row>
        <row r="300">
          <cell r="H300" t="str">
            <v>PRIMA VACACIONAL</v>
          </cell>
          <cell r="J300">
            <v>0</v>
          </cell>
          <cell r="K300">
            <v>0</v>
          </cell>
          <cell r="L300">
            <v>0</v>
          </cell>
          <cell r="O300">
            <v>10107.06</v>
          </cell>
        </row>
        <row r="301">
          <cell r="H301" t="str">
            <v>AGUINALDO</v>
          </cell>
          <cell r="J301">
            <v>0</v>
          </cell>
          <cell r="K301">
            <v>0</v>
          </cell>
          <cell r="L301">
            <v>0</v>
          </cell>
          <cell r="O301">
            <v>92685.51</v>
          </cell>
        </row>
        <row r="302">
          <cell r="H302" t="str">
            <v>COMPENSACIONES</v>
          </cell>
          <cell r="J302">
            <v>0</v>
          </cell>
          <cell r="K302">
            <v>0</v>
          </cell>
          <cell r="L302">
            <v>0</v>
          </cell>
          <cell r="O302">
            <v>11344.14</v>
          </cell>
        </row>
        <row r="303">
          <cell r="H303" t="str">
            <v>APORTACIONES ISSSTE CUOTA FEDERAL</v>
          </cell>
          <cell r="J303">
            <v>0</v>
          </cell>
          <cell r="K303">
            <v>3602.17</v>
          </cell>
          <cell r="L303">
            <v>13508.11</v>
          </cell>
          <cell r="O303">
            <v>11094.06</v>
          </cell>
        </row>
        <row r="304">
          <cell r="H304" t="str">
            <v>APORTACION ISSSPEG CUOTA GUERRERO</v>
          </cell>
          <cell r="J304">
            <v>0</v>
          </cell>
          <cell r="K304">
            <v>6830.16</v>
          </cell>
          <cell r="L304">
            <v>8491.25</v>
          </cell>
          <cell r="O304">
            <v>37938.910000000003</v>
          </cell>
        </row>
        <row r="305">
          <cell r="H305" t="str">
            <v>CUOTA IMSS APORTACION EMPRESA</v>
          </cell>
          <cell r="J305">
            <v>0</v>
          </cell>
          <cell r="K305">
            <v>1651.2</v>
          </cell>
          <cell r="L305">
            <v>0</v>
          </cell>
          <cell r="O305">
            <v>19651.2</v>
          </cell>
        </row>
        <row r="306">
          <cell r="H306" t="str">
            <v>FINIQUITOS E INDEMNIZACIONES</v>
          </cell>
          <cell r="J306">
            <v>0</v>
          </cell>
          <cell r="K306">
            <v>0</v>
          </cell>
          <cell r="L306">
            <v>9600</v>
          </cell>
          <cell r="O306">
            <v>0</v>
          </cell>
        </row>
        <row r="307">
          <cell r="H307" t="str">
            <v>PERMISOS ECONOMICOS</v>
          </cell>
          <cell r="J307">
            <v>0</v>
          </cell>
          <cell r="K307">
            <v>0</v>
          </cell>
          <cell r="L307">
            <v>0</v>
          </cell>
          <cell r="O307">
            <v>6097.59</v>
          </cell>
        </row>
        <row r="308">
          <cell r="H308" t="str">
            <v>VACACIONES</v>
          </cell>
          <cell r="J308">
            <v>0</v>
          </cell>
          <cell r="K308">
            <v>0</v>
          </cell>
          <cell r="L308">
            <v>1050</v>
          </cell>
          <cell r="O308">
            <v>0</v>
          </cell>
        </row>
        <row r="309">
          <cell r="H309" t="str">
            <v>DESPENSA</v>
          </cell>
          <cell r="J309">
            <v>0</v>
          </cell>
          <cell r="K309">
            <v>660</v>
          </cell>
          <cell r="L309">
            <v>60</v>
          </cell>
          <cell r="O309">
            <v>8760</v>
          </cell>
        </row>
        <row r="310">
          <cell r="H310" t="str">
            <v>PRESTACIONES CONTRACTUALES (PS)</v>
          </cell>
          <cell r="J310">
            <v>0</v>
          </cell>
          <cell r="K310">
            <v>320</v>
          </cell>
          <cell r="L310">
            <v>200</v>
          </cell>
          <cell r="O310">
            <v>8280</v>
          </cell>
        </row>
        <row r="311">
          <cell r="H311" t="str">
            <v>EQ. MENOR DE TECNO. INFORMACION Y COMUNI</v>
          </cell>
          <cell r="J311">
            <v>0</v>
          </cell>
          <cell r="K311">
            <v>0</v>
          </cell>
          <cell r="L311">
            <v>4000</v>
          </cell>
          <cell r="O311">
            <v>0</v>
          </cell>
        </row>
        <row r="312">
          <cell r="H312" t="str">
            <v>MATERIAL ELECTRICO</v>
          </cell>
          <cell r="J312">
            <v>0</v>
          </cell>
          <cell r="K312">
            <v>5000</v>
          </cell>
          <cell r="L312">
            <v>10000</v>
          </cell>
          <cell r="O312">
            <v>0</v>
          </cell>
        </row>
        <row r="313">
          <cell r="H313" t="str">
            <v>REFACC Y ACCESORIOS DE EQPO DE TRANSPORT</v>
          </cell>
          <cell r="J313">
            <v>0</v>
          </cell>
          <cell r="K313">
            <v>2000</v>
          </cell>
          <cell r="L313">
            <v>3600</v>
          </cell>
          <cell r="O313">
            <v>400</v>
          </cell>
        </row>
        <row r="314">
          <cell r="H314" t="str">
            <v>15% PRO-TURISMO</v>
          </cell>
          <cell r="J314">
            <v>0</v>
          </cell>
          <cell r="K314">
            <v>786.86</v>
          </cell>
          <cell r="L314">
            <v>1533.99</v>
          </cell>
          <cell r="O314">
            <v>1352.87</v>
          </cell>
        </row>
        <row r="315">
          <cell r="H315" t="str">
            <v>15% ECOLOGIA</v>
          </cell>
          <cell r="J315">
            <v>0</v>
          </cell>
          <cell r="K315">
            <v>786.86</v>
          </cell>
          <cell r="L315">
            <v>1533.99</v>
          </cell>
          <cell r="O315">
            <v>1352.87</v>
          </cell>
        </row>
        <row r="316">
          <cell r="H316" t="str">
            <v>2% S/NOMINAS</v>
          </cell>
          <cell r="J316">
            <v>0</v>
          </cell>
          <cell r="K316">
            <v>9246</v>
          </cell>
          <cell r="L316">
            <v>18226.45</v>
          </cell>
          <cell r="O316">
            <v>9019.5499999999993</v>
          </cell>
        </row>
        <row r="317">
          <cell r="H317" t="str">
            <v>15% EDUCACION Y ASISTENCIA SOCIAL</v>
          </cell>
          <cell r="J317">
            <v>0</v>
          </cell>
          <cell r="K317">
            <v>786.86</v>
          </cell>
          <cell r="L317">
            <v>1533.99</v>
          </cell>
          <cell r="O317">
            <v>1352.87</v>
          </cell>
        </row>
        <row r="318">
          <cell r="H318" t="str">
            <v>SUELDOS CONTRATO MANUAL</v>
          </cell>
          <cell r="J318">
            <v>0</v>
          </cell>
          <cell r="K318">
            <v>36000</v>
          </cell>
          <cell r="L318">
            <v>72000</v>
          </cell>
          <cell r="O318">
            <v>0</v>
          </cell>
        </row>
        <row r="319">
          <cell r="H319" t="str">
            <v>PRIMA VACACIONAL</v>
          </cell>
          <cell r="J319">
            <v>0</v>
          </cell>
          <cell r="K319">
            <v>0</v>
          </cell>
          <cell r="L319">
            <v>0</v>
          </cell>
          <cell r="O319">
            <v>1500</v>
          </cell>
        </row>
        <row r="320">
          <cell r="H320" t="str">
            <v>AGUINALDO</v>
          </cell>
          <cell r="J320">
            <v>0</v>
          </cell>
          <cell r="K320">
            <v>0</v>
          </cell>
          <cell r="L320">
            <v>0</v>
          </cell>
          <cell r="O320">
            <v>4500</v>
          </cell>
        </row>
        <row r="321">
          <cell r="H321" t="str">
            <v>COMPENSACIONES</v>
          </cell>
          <cell r="J321">
            <v>0</v>
          </cell>
          <cell r="K321">
            <v>6000</v>
          </cell>
          <cell r="L321">
            <v>12000</v>
          </cell>
          <cell r="O321">
            <v>0</v>
          </cell>
        </row>
        <row r="322">
          <cell r="H322" t="str">
            <v>CUOTA IMSS APORTACION EMPRESA</v>
          </cell>
          <cell r="J322">
            <v>0</v>
          </cell>
          <cell r="K322">
            <v>3000</v>
          </cell>
          <cell r="L322">
            <v>6000</v>
          </cell>
          <cell r="O322">
            <v>0</v>
          </cell>
        </row>
        <row r="323">
          <cell r="H323" t="str">
            <v>FINIQUITOS E INDEMNIZACIONES</v>
          </cell>
          <cell r="J323">
            <v>0</v>
          </cell>
          <cell r="K323">
            <v>0</v>
          </cell>
          <cell r="L323">
            <v>2400</v>
          </cell>
          <cell r="O323">
            <v>0</v>
          </cell>
        </row>
        <row r="324">
          <cell r="H324" t="str">
            <v>15% PRO-TURISMO</v>
          </cell>
          <cell r="J324">
            <v>0</v>
          </cell>
          <cell r="K324">
            <v>2100</v>
          </cell>
          <cell r="L324">
            <v>4200</v>
          </cell>
          <cell r="O324">
            <v>0</v>
          </cell>
        </row>
        <row r="325">
          <cell r="H325" t="str">
            <v>15% ECOLOGIA</v>
          </cell>
          <cell r="J325">
            <v>0</v>
          </cell>
          <cell r="K325">
            <v>2100</v>
          </cell>
          <cell r="L325">
            <v>4200</v>
          </cell>
          <cell r="O325">
            <v>0</v>
          </cell>
        </row>
        <row r="326">
          <cell r="H326" t="str">
            <v>2% S/NOMINAS</v>
          </cell>
          <cell r="J326">
            <v>0</v>
          </cell>
          <cell r="K326">
            <v>4500</v>
          </cell>
          <cell r="L326">
            <v>9000</v>
          </cell>
          <cell r="O326">
            <v>0</v>
          </cell>
        </row>
        <row r="327">
          <cell r="H327" t="str">
            <v>15% EDUCACION Y ASISTENCIA SOCIAL</v>
          </cell>
          <cell r="J327">
            <v>0</v>
          </cell>
          <cell r="K327">
            <v>2100</v>
          </cell>
          <cell r="L327">
            <v>4200</v>
          </cell>
          <cell r="O327">
            <v>0</v>
          </cell>
        </row>
        <row r="328">
          <cell r="H328" t="str">
            <v>SUELDOS SINDICALIZADOS</v>
          </cell>
          <cell r="J328">
            <v>0</v>
          </cell>
          <cell r="K328">
            <v>9221.8799999999992</v>
          </cell>
          <cell r="L328">
            <v>15013.8</v>
          </cell>
          <cell r="O328">
            <v>96812.88</v>
          </cell>
        </row>
        <row r="329">
          <cell r="H329" t="str">
            <v>SOBRESUELDO VIDA CARA</v>
          </cell>
          <cell r="J329">
            <v>0</v>
          </cell>
          <cell r="K329">
            <v>5063.0600000000004</v>
          </cell>
          <cell r="L329">
            <v>8675</v>
          </cell>
          <cell r="O329">
            <v>98992.86</v>
          </cell>
        </row>
        <row r="330">
          <cell r="H330" t="str">
            <v>SUELDOS FUNCIONARIOS</v>
          </cell>
          <cell r="J330">
            <v>0</v>
          </cell>
          <cell r="K330">
            <v>2906.38</v>
          </cell>
          <cell r="L330">
            <v>4909.42</v>
          </cell>
          <cell r="O330">
            <v>61623.12</v>
          </cell>
        </row>
        <row r="331">
          <cell r="H331" t="str">
            <v>SUELDOS CONTRATO MANUAL</v>
          </cell>
          <cell r="J331">
            <v>0</v>
          </cell>
          <cell r="K331">
            <v>5045.99</v>
          </cell>
          <cell r="L331">
            <v>9697.84</v>
          </cell>
          <cell r="O331">
            <v>262172.83</v>
          </cell>
        </row>
        <row r="332">
          <cell r="H332" t="str">
            <v>QUINQUENIOS POR ANTIGÜEDAD</v>
          </cell>
          <cell r="J332">
            <v>0</v>
          </cell>
          <cell r="K332">
            <v>400</v>
          </cell>
          <cell r="L332">
            <v>250</v>
          </cell>
          <cell r="O332">
            <v>7350</v>
          </cell>
        </row>
        <row r="333">
          <cell r="H333" t="str">
            <v>PRIMA VACACIONAL</v>
          </cell>
          <cell r="J333">
            <v>0</v>
          </cell>
          <cell r="K333">
            <v>0</v>
          </cell>
          <cell r="L333">
            <v>0</v>
          </cell>
          <cell r="O333">
            <v>12647.55</v>
          </cell>
        </row>
        <row r="334">
          <cell r="H334" t="str">
            <v>AGUINALDO</v>
          </cell>
          <cell r="J334">
            <v>0</v>
          </cell>
          <cell r="K334">
            <v>0</v>
          </cell>
          <cell r="L334">
            <v>0</v>
          </cell>
          <cell r="O334">
            <v>109227.66</v>
          </cell>
        </row>
        <row r="335">
          <cell r="H335" t="str">
            <v>COMPENSACIONES</v>
          </cell>
          <cell r="J335">
            <v>0</v>
          </cell>
          <cell r="K335">
            <v>1603.02</v>
          </cell>
          <cell r="L335">
            <v>3206.04</v>
          </cell>
          <cell r="O335">
            <v>44547.66</v>
          </cell>
        </row>
        <row r="336">
          <cell r="H336" t="str">
            <v>APORTACIONES ISSSTE CUOTA FEDERAL</v>
          </cell>
          <cell r="J336">
            <v>0</v>
          </cell>
          <cell r="K336">
            <v>2969.78</v>
          </cell>
          <cell r="L336">
            <v>21125.74</v>
          </cell>
          <cell r="O336">
            <v>8844.0400000000009</v>
          </cell>
        </row>
        <row r="337">
          <cell r="H337" t="str">
            <v>APORTACION ISSSPEG CUOTA GUERRERO</v>
          </cell>
          <cell r="J337">
            <v>0</v>
          </cell>
          <cell r="K337">
            <v>6060.44</v>
          </cell>
          <cell r="L337">
            <v>6684.27</v>
          </cell>
          <cell r="O337">
            <v>35376.17</v>
          </cell>
        </row>
        <row r="338">
          <cell r="H338" t="str">
            <v>CUOTA IMSS APORTACION EMPRESA</v>
          </cell>
          <cell r="J338">
            <v>0</v>
          </cell>
          <cell r="K338">
            <v>6730.92</v>
          </cell>
          <cell r="L338">
            <v>13461.84</v>
          </cell>
          <cell r="O338">
            <v>5269.08</v>
          </cell>
        </row>
        <row r="339">
          <cell r="H339" t="str">
            <v>FINIQUITOS E INDEMNIZACIONES</v>
          </cell>
          <cell r="J339">
            <v>0</v>
          </cell>
          <cell r="K339">
            <v>13337.7</v>
          </cell>
          <cell r="L339">
            <v>7200</v>
          </cell>
          <cell r="O339">
            <v>16937.7</v>
          </cell>
        </row>
        <row r="340">
          <cell r="H340" t="str">
            <v>PERMISOS ECONOMICOS</v>
          </cell>
          <cell r="J340">
            <v>0</v>
          </cell>
          <cell r="K340">
            <v>0</v>
          </cell>
          <cell r="L340">
            <v>0</v>
          </cell>
          <cell r="O340">
            <v>5700.27</v>
          </cell>
        </row>
        <row r="341">
          <cell r="H341" t="str">
            <v>VACACIONES</v>
          </cell>
          <cell r="J341">
            <v>0</v>
          </cell>
          <cell r="K341">
            <v>2472.9499999999998</v>
          </cell>
          <cell r="L341">
            <v>700</v>
          </cell>
          <cell r="O341">
            <v>2822.95</v>
          </cell>
        </row>
        <row r="342">
          <cell r="H342" t="str">
            <v>DESPENSA</v>
          </cell>
          <cell r="J342">
            <v>0</v>
          </cell>
          <cell r="K342">
            <v>495</v>
          </cell>
          <cell r="L342">
            <v>45</v>
          </cell>
          <cell r="O342">
            <v>6570</v>
          </cell>
        </row>
        <row r="343">
          <cell r="H343" t="str">
            <v>PRESTACIONES CONTRACTUALES (PS)</v>
          </cell>
          <cell r="J343">
            <v>0</v>
          </cell>
          <cell r="K343">
            <v>240</v>
          </cell>
          <cell r="L343">
            <v>150</v>
          </cell>
          <cell r="O343">
            <v>6210</v>
          </cell>
        </row>
        <row r="344">
          <cell r="H344" t="str">
            <v>ESTIMULOS</v>
          </cell>
          <cell r="J344">
            <v>0</v>
          </cell>
          <cell r="K344">
            <v>3135</v>
          </cell>
          <cell r="L344">
            <v>6270</v>
          </cell>
          <cell r="O344">
            <v>6000</v>
          </cell>
        </row>
        <row r="345">
          <cell r="H345" t="str">
            <v>MATERIALES Y SUMINISTROS PARA OFICINA</v>
          </cell>
          <cell r="J345">
            <v>0</v>
          </cell>
          <cell r="K345">
            <v>12336.09</v>
          </cell>
          <cell r="L345">
            <v>17472.46</v>
          </cell>
          <cell r="O345">
            <v>0</v>
          </cell>
        </row>
        <row r="346">
          <cell r="H346" t="str">
            <v>MATERIAL DE COMPUTO</v>
          </cell>
          <cell r="J346">
            <v>0</v>
          </cell>
          <cell r="K346">
            <v>7511.37</v>
          </cell>
          <cell r="L346">
            <v>14082.15</v>
          </cell>
          <cell r="O346">
            <v>595.9</v>
          </cell>
        </row>
        <row r="347">
          <cell r="H347" t="str">
            <v>PRODUCTOS ALIMENTICIOS</v>
          </cell>
          <cell r="J347">
            <v>0</v>
          </cell>
          <cell r="K347">
            <v>712</v>
          </cell>
          <cell r="L347">
            <v>0</v>
          </cell>
          <cell r="O347">
            <v>1212</v>
          </cell>
        </row>
        <row r="348">
          <cell r="H348" t="str">
            <v>COMBUSTIBLES</v>
          </cell>
          <cell r="J348">
            <v>0</v>
          </cell>
          <cell r="K348">
            <v>19983.560000000001</v>
          </cell>
          <cell r="L348">
            <v>31977.85</v>
          </cell>
          <cell r="O348">
            <v>12005.71</v>
          </cell>
        </row>
        <row r="349">
          <cell r="H349" t="str">
            <v>PRENDAS DE SEGURIDAD</v>
          </cell>
          <cell r="J349">
            <v>0</v>
          </cell>
          <cell r="K349">
            <v>6482.76</v>
          </cell>
          <cell r="L349">
            <v>2724.14</v>
          </cell>
          <cell r="O349">
            <v>3758.62</v>
          </cell>
        </row>
        <row r="350">
          <cell r="H350" t="str">
            <v>CORREOS</v>
          </cell>
          <cell r="J350">
            <v>0</v>
          </cell>
          <cell r="K350">
            <v>1200</v>
          </cell>
          <cell r="L350">
            <v>2400</v>
          </cell>
          <cell r="O350">
            <v>0</v>
          </cell>
        </row>
        <row r="351">
          <cell r="H351" t="str">
            <v>GASTOS POR JUICIOS LEGALES</v>
          </cell>
          <cell r="J351">
            <v>0</v>
          </cell>
          <cell r="K351">
            <v>0</v>
          </cell>
          <cell r="L351">
            <v>3000</v>
          </cell>
          <cell r="O351">
            <v>0</v>
          </cell>
        </row>
        <row r="352">
          <cell r="H352" t="str">
            <v>SERVS. LEGALES, DE CONTABILIDAD,AUDITORI</v>
          </cell>
          <cell r="J352">
            <v>0</v>
          </cell>
          <cell r="K352">
            <v>19999.93</v>
          </cell>
          <cell r="L352">
            <v>39999.9</v>
          </cell>
          <cell r="O352">
            <v>0</v>
          </cell>
        </row>
        <row r="353">
          <cell r="H353" t="str">
            <v>SERVICIOS DE APOYO ADMINISTRATIVO, FOTOC</v>
          </cell>
          <cell r="J353">
            <v>0</v>
          </cell>
          <cell r="K353">
            <v>200</v>
          </cell>
          <cell r="L353">
            <v>0</v>
          </cell>
          <cell r="O353">
            <v>200</v>
          </cell>
        </row>
        <row r="354">
          <cell r="H354" t="str">
            <v>PASAJES LOCALES</v>
          </cell>
          <cell r="J354">
            <v>0</v>
          </cell>
          <cell r="K354">
            <v>74390</v>
          </cell>
          <cell r="L354">
            <v>69240</v>
          </cell>
          <cell r="O354">
            <v>22400</v>
          </cell>
        </row>
        <row r="355">
          <cell r="H355" t="str">
            <v>PASAJES FORANEOS (AUTOBUS)</v>
          </cell>
          <cell r="J355">
            <v>0</v>
          </cell>
          <cell r="K355">
            <v>6514.87</v>
          </cell>
          <cell r="L355">
            <v>6995.66</v>
          </cell>
          <cell r="O355">
            <v>3519.21</v>
          </cell>
        </row>
        <row r="356">
          <cell r="H356" t="str">
            <v>ALIMENTACION</v>
          </cell>
          <cell r="J356">
            <v>0</v>
          </cell>
          <cell r="K356">
            <v>1913.81</v>
          </cell>
          <cell r="L356">
            <v>862.06</v>
          </cell>
          <cell r="O356">
            <v>2551.75</v>
          </cell>
        </row>
        <row r="357">
          <cell r="H357" t="str">
            <v>SENTENCIAS Y RESOLUCIONES POR AUTORIDAD</v>
          </cell>
          <cell r="J357">
            <v>0</v>
          </cell>
          <cell r="K357">
            <v>55896.49</v>
          </cell>
          <cell r="L357">
            <v>180896.46</v>
          </cell>
          <cell r="O357">
            <v>0</v>
          </cell>
        </row>
        <row r="358">
          <cell r="H358" t="str">
            <v>INDEMNIZACIONES POR DAÑOS A TERCEROS</v>
          </cell>
          <cell r="J358">
            <v>0</v>
          </cell>
          <cell r="K358">
            <v>0</v>
          </cell>
          <cell r="L358">
            <v>5000</v>
          </cell>
          <cell r="O358">
            <v>0</v>
          </cell>
        </row>
        <row r="359">
          <cell r="H359" t="str">
            <v>15% PRO-TURISMO</v>
          </cell>
          <cell r="J359">
            <v>0</v>
          </cell>
          <cell r="K359">
            <v>613.44000000000005</v>
          </cell>
          <cell r="L359">
            <v>1224.43</v>
          </cell>
          <cell r="O359">
            <v>1789.01</v>
          </cell>
        </row>
        <row r="360">
          <cell r="H360" t="str">
            <v>15% ECOLOGIA</v>
          </cell>
          <cell r="J360">
            <v>0</v>
          </cell>
          <cell r="K360">
            <v>613.44000000000005</v>
          </cell>
          <cell r="L360">
            <v>1224.43</v>
          </cell>
          <cell r="O360">
            <v>1789.01</v>
          </cell>
        </row>
        <row r="361">
          <cell r="H361" t="str">
            <v>2% S/NOMINAS</v>
          </cell>
          <cell r="J361">
            <v>0</v>
          </cell>
          <cell r="K361">
            <v>5138.84</v>
          </cell>
          <cell r="L361">
            <v>11208.88</v>
          </cell>
          <cell r="O361">
            <v>11929.96</v>
          </cell>
        </row>
        <row r="362">
          <cell r="H362" t="str">
            <v>15% EDUCACION Y ASISTENCIA SOCIAL</v>
          </cell>
          <cell r="J362">
            <v>0</v>
          </cell>
          <cell r="K362">
            <v>613.44000000000005</v>
          </cell>
          <cell r="L362">
            <v>1224.43</v>
          </cell>
          <cell r="O362">
            <v>1789.01</v>
          </cell>
        </row>
        <row r="363">
          <cell r="H363" t="str">
            <v>SUELDOS SINDICALIZADOS</v>
          </cell>
          <cell r="J363">
            <v>0</v>
          </cell>
          <cell r="K363">
            <v>13639.59</v>
          </cell>
          <cell r="L363">
            <v>23296.39</v>
          </cell>
          <cell r="O363">
            <v>238945.55</v>
          </cell>
        </row>
        <row r="364">
          <cell r="H364" t="str">
            <v>SOBRESUELDO VIDA CARA</v>
          </cell>
          <cell r="J364">
            <v>0</v>
          </cell>
          <cell r="K364">
            <v>12377.61</v>
          </cell>
          <cell r="L364">
            <v>21240.89</v>
          </cell>
          <cell r="O364">
            <v>239739.07</v>
          </cell>
        </row>
        <row r="365">
          <cell r="H365" t="str">
            <v>SUELDOS FUNCIONARIOS</v>
          </cell>
          <cell r="J365">
            <v>0</v>
          </cell>
          <cell r="K365">
            <v>4051.26</v>
          </cell>
          <cell r="L365">
            <v>7342.43</v>
          </cell>
          <cell r="O365">
            <v>51851.35</v>
          </cell>
        </row>
        <row r="366">
          <cell r="H366" t="str">
            <v>QUINQUENIOS POR ANTIGÜEDAD</v>
          </cell>
          <cell r="J366">
            <v>0</v>
          </cell>
          <cell r="K366">
            <v>2040</v>
          </cell>
          <cell r="L366">
            <v>60</v>
          </cell>
          <cell r="O366">
            <v>26460</v>
          </cell>
        </row>
        <row r="367">
          <cell r="H367" t="str">
            <v>PRIMA VACACIONAL</v>
          </cell>
          <cell r="J367">
            <v>0</v>
          </cell>
          <cell r="K367">
            <v>0</v>
          </cell>
          <cell r="L367">
            <v>0</v>
          </cell>
          <cell r="O367">
            <v>13041.54</v>
          </cell>
        </row>
        <row r="368">
          <cell r="H368" t="str">
            <v>AGUINALDO</v>
          </cell>
          <cell r="J368">
            <v>0</v>
          </cell>
          <cell r="K368">
            <v>0</v>
          </cell>
          <cell r="L368">
            <v>0</v>
          </cell>
          <cell r="O368">
            <v>140397.21</v>
          </cell>
        </row>
        <row r="369">
          <cell r="H369" t="str">
            <v>COMPENSACIONES</v>
          </cell>
          <cell r="J369">
            <v>0</v>
          </cell>
          <cell r="K369">
            <v>2003.76</v>
          </cell>
          <cell r="L369">
            <v>4007.52</v>
          </cell>
          <cell r="O369">
            <v>22666.44</v>
          </cell>
        </row>
        <row r="370">
          <cell r="H370" t="str">
            <v>APORTACIONES ISSSTE CUOTA FEDERAL</v>
          </cell>
          <cell r="J370">
            <v>0</v>
          </cell>
          <cell r="K370">
            <v>7689.24</v>
          </cell>
          <cell r="L370">
            <v>14453.4</v>
          </cell>
          <cell r="O370">
            <v>23235.84</v>
          </cell>
        </row>
        <row r="371">
          <cell r="H371" t="str">
            <v>APORTACION ISSSPEG CUOTA GUERRERO</v>
          </cell>
          <cell r="J371">
            <v>0</v>
          </cell>
          <cell r="K371">
            <v>15615.66</v>
          </cell>
          <cell r="L371">
            <v>19942.2</v>
          </cell>
          <cell r="O371">
            <v>85673.46</v>
          </cell>
        </row>
        <row r="372">
          <cell r="H372" t="str">
            <v>CUOTA IMSS APORTACION EMPRESA</v>
          </cell>
          <cell r="J372">
            <v>0</v>
          </cell>
          <cell r="K372">
            <v>4500</v>
          </cell>
          <cell r="L372">
            <v>9000</v>
          </cell>
          <cell r="O372">
            <v>0</v>
          </cell>
        </row>
        <row r="373">
          <cell r="H373" t="str">
            <v>FINIQUITOS E INDEMNIZACIONES</v>
          </cell>
          <cell r="J373">
            <v>0</v>
          </cell>
          <cell r="K373">
            <v>0</v>
          </cell>
          <cell r="L373">
            <v>9600</v>
          </cell>
          <cell r="O373">
            <v>0</v>
          </cell>
        </row>
        <row r="374">
          <cell r="H374" t="str">
            <v>PERMISOS ECONOMICOS</v>
          </cell>
          <cell r="J374">
            <v>0</v>
          </cell>
          <cell r="K374">
            <v>0</v>
          </cell>
          <cell r="L374">
            <v>0</v>
          </cell>
          <cell r="O374">
            <v>13811.25</v>
          </cell>
        </row>
        <row r="375">
          <cell r="H375" t="str">
            <v>VACACIONES</v>
          </cell>
          <cell r="J375">
            <v>0</v>
          </cell>
          <cell r="K375">
            <v>0</v>
          </cell>
          <cell r="L375">
            <v>840</v>
          </cell>
          <cell r="O375">
            <v>0</v>
          </cell>
        </row>
        <row r="376">
          <cell r="H376" t="str">
            <v>DESPENSA</v>
          </cell>
          <cell r="J376">
            <v>0</v>
          </cell>
          <cell r="K376">
            <v>1155</v>
          </cell>
          <cell r="L376">
            <v>105</v>
          </cell>
          <cell r="O376">
            <v>15330</v>
          </cell>
        </row>
        <row r="377">
          <cell r="H377" t="str">
            <v>PRESTACIONES CONTRACTUALES (PS)</v>
          </cell>
          <cell r="J377">
            <v>0</v>
          </cell>
          <cell r="K377">
            <v>560</v>
          </cell>
          <cell r="L377">
            <v>350</v>
          </cell>
          <cell r="O377">
            <v>14490</v>
          </cell>
        </row>
        <row r="378">
          <cell r="H378" t="str">
            <v>ESTIMULOS</v>
          </cell>
          <cell r="J378">
            <v>0</v>
          </cell>
          <cell r="K378">
            <v>12000</v>
          </cell>
          <cell r="L378">
            <v>24000</v>
          </cell>
          <cell r="O378">
            <v>0</v>
          </cell>
        </row>
        <row r="379">
          <cell r="H379" t="str">
            <v>MATERIAL DE COMPUTO</v>
          </cell>
          <cell r="J379">
            <v>0</v>
          </cell>
          <cell r="K379">
            <v>51.74</v>
          </cell>
          <cell r="L379">
            <v>2051.7399999999998</v>
          </cell>
          <cell r="O379">
            <v>0</v>
          </cell>
        </row>
        <row r="380">
          <cell r="H380" t="str">
            <v>PRODUCTOS ALIMENTICIOS</v>
          </cell>
          <cell r="J380">
            <v>0</v>
          </cell>
          <cell r="K380">
            <v>500</v>
          </cell>
          <cell r="L380">
            <v>600</v>
          </cell>
          <cell r="O380">
            <v>200</v>
          </cell>
        </row>
        <row r="381">
          <cell r="H381" t="str">
            <v>COMBUSTIBLES</v>
          </cell>
          <cell r="J381">
            <v>0</v>
          </cell>
          <cell r="K381">
            <v>5838.5</v>
          </cell>
          <cell r="L381">
            <v>5822.08</v>
          </cell>
          <cell r="O381">
            <v>9216.4500000000007</v>
          </cell>
        </row>
        <row r="382">
          <cell r="H382" t="str">
            <v>PASAJES LOCALES</v>
          </cell>
          <cell r="J382">
            <v>0</v>
          </cell>
          <cell r="K382">
            <v>1977.93</v>
          </cell>
          <cell r="L382">
            <v>2091.9</v>
          </cell>
          <cell r="O382">
            <v>14636</v>
          </cell>
        </row>
        <row r="383">
          <cell r="H383" t="str">
            <v>PASAJES FORANEOS (AUTOBUS)</v>
          </cell>
          <cell r="J383">
            <v>0</v>
          </cell>
          <cell r="K383">
            <v>455.16</v>
          </cell>
          <cell r="L383">
            <v>0</v>
          </cell>
          <cell r="O383">
            <v>455.16</v>
          </cell>
        </row>
        <row r="384">
          <cell r="H384" t="str">
            <v>ALIMENTACION</v>
          </cell>
          <cell r="J384">
            <v>0</v>
          </cell>
          <cell r="K384">
            <v>318.97000000000003</v>
          </cell>
          <cell r="L384">
            <v>0</v>
          </cell>
          <cell r="O384">
            <v>318.97000000000003</v>
          </cell>
        </row>
        <row r="385">
          <cell r="H385" t="str">
            <v>15% PRO-TURISMO</v>
          </cell>
          <cell r="J385">
            <v>0</v>
          </cell>
          <cell r="K385">
            <v>594.86</v>
          </cell>
          <cell r="L385">
            <v>1154</v>
          </cell>
          <cell r="O385">
            <v>1840.86</v>
          </cell>
        </row>
        <row r="386">
          <cell r="H386" t="str">
            <v>15% ECOLOGIA</v>
          </cell>
          <cell r="J386">
            <v>0</v>
          </cell>
          <cell r="K386">
            <v>594.86</v>
          </cell>
          <cell r="L386">
            <v>1154</v>
          </cell>
          <cell r="O386">
            <v>1840.86</v>
          </cell>
        </row>
        <row r="387">
          <cell r="H387" t="str">
            <v>2% S/NOMINAS</v>
          </cell>
          <cell r="J387">
            <v>0</v>
          </cell>
          <cell r="K387">
            <v>5965.64</v>
          </cell>
          <cell r="L387">
            <v>11678.58</v>
          </cell>
          <cell r="O387">
            <v>12287.06</v>
          </cell>
        </row>
        <row r="388">
          <cell r="H388" t="str">
            <v>15% EDUCACION Y ASISTENCIA SOCIAL</v>
          </cell>
          <cell r="J388">
            <v>0</v>
          </cell>
          <cell r="K388">
            <v>594.86</v>
          </cell>
          <cell r="L388">
            <v>1154</v>
          </cell>
          <cell r="O388">
            <v>1840.86</v>
          </cell>
        </row>
        <row r="389">
          <cell r="H389" t="str">
            <v>SUELDOS SINDICALIZADOS</v>
          </cell>
          <cell r="J389">
            <v>0</v>
          </cell>
          <cell r="K389">
            <v>10282.299999999999</v>
          </cell>
          <cell r="L389">
            <v>15757.17</v>
          </cell>
          <cell r="O389">
            <v>215763.4</v>
          </cell>
        </row>
        <row r="390">
          <cell r="H390" t="str">
            <v>SOBRESUELDO VIDA CARA</v>
          </cell>
          <cell r="J390">
            <v>0</v>
          </cell>
          <cell r="K390">
            <v>11509.75</v>
          </cell>
          <cell r="L390">
            <v>19899.34</v>
          </cell>
          <cell r="O390">
            <v>212848.68</v>
          </cell>
        </row>
        <row r="391">
          <cell r="H391" t="str">
            <v>SUELDOS FUNCIONARIOS</v>
          </cell>
          <cell r="J391">
            <v>0</v>
          </cell>
          <cell r="K391">
            <v>4051.26</v>
          </cell>
          <cell r="L391">
            <v>7342.43</v>
          </cell>
          <cell r="O391">
            <v>51851.35</v>
          </cell>
        </row>
        <row r="392">
          <cell r="H392" t="str">
            <v>SUELDOS CONTRATO MANUAL</v>
          </cell>
          <cell r="J392">
            <v>0</v>
          </cell>
          <cell r="K392">
            <v>14726.26</v>
          </cell>
          <cell r="L392">
            <v>25665.32</v>
          </cell>
          <cell r="O392">
            <v>175558.58</v>
          </cell>
        </row>
        <row r="393">
          <cell r="H393" t="str">
            <v>SUELDOS EVENTUAL</v>
          </cell>
          <cell r="J393">
            <v>0</v>
          </cell>
          <cell r="K393">
            <v>5385.64</v>
          </cell>
          <cell r="L393">
            <v>2620.2600000000002</v>
          </cell>
          <cell r="O393">
            <v>60127</v>
          </cell>
        </row>
        <row r="394">
          <cell r="H394" t="str">
            <v>QUINQUENIOS POR ANTIGÜEDAD</v>
          </cell>
          <cell r="J394">
            <v>0</v>
          </cell>
          <cell r="K394">
            <v>2505</v>
          </cell>
          <cell r="L394">
            <v>0</v>
          </cell>
          <cell r="O394">
            <v>16905</v>
          </cell>
        </row>
        <row r="395">
          <cell r="H395" t="str">
            <v>PRIMA VACACIONAL</v>
          </cell>
          <cell r="J395">
            <v>0</v>
          </cell>
          <cell r="K395">
            <v>0</v>
          </cell>
          <cell r="L395">
            <v>0</v>
          </cell>
          <cell r="O395">
            <v>17507.13</v>
          </cell>
        </row>
        <row r="396">
          <cell r="H396" t="str">
            <v>AGUINALDO</v>
          </cell>
          <cell r="J396">
            <v>0</v>
          </cell>
          <cell r="K396">
            <v>0</v>
          </cell>
          <cell r="L396">
            <v>0</v>
          </cell>
          <cell r="O396">
            <v>161818.14000000001</v>
          </cell>
        </row>
        <row r="397">
          <cell r="H397" t="str">
            <v>COMPENSACIONES</v>
          </cell>
          <cell r="J397">
            <v>0</v>
          </cell>
          <cell r="K397">
            <v>1486.8</v>
          </cell>
          <cell r="L397">
            <v>0</v>
          </cell>
          <cell r="O397">
            <v>41950.38</v>
          </cell>
        </row>
        <row r="398">
          <cell r="H398" t="str">
            <v>APORTACIONES ISSSTE CUOTA FEDERAL</v>
          </cell>
          <cell r="J398">
            <v>0</v>
          </cell>
          <cell r="K398">
            <v>7035.8</v>
          </cell>
          <cell r="L398">
            <v>15604.23</v>
          </cell>
          <cell r="O398">
            <v>21431.57</v>
          </cell>
        </row>
        <row r="399">
          <cell r="H399" t="str">
            <v>APORTACION ISSSPEG CUOTA GUERRERO</v>
          </cell>
          <cell r="J399">
            <v>0</v>
          </cell>
          <cell r="K399">
            <v>13229.08</v>
          </cell>
          <cell r="L399">
            <v>15165.18</v>
          </cell>
          <cell r="O399">
            <v>76063.899999999994</v>
          </cell>
        </row>
        <row r="400">
          <cell r="H400" t="str">
            <v>CUOTA IMSS APORTACION EMPRESA</v>
          </cell>
          <cell r="J400">
            <v>0</v>
          </cell>
          <cell r="K400">
            <v>4575.54</v>
          </cell>
          <cell r="L400">
            <v>0</v>
          </cell>
          <cell r="O400">
            <v>11475.54</v>
          </cell>
        </row>
        <row r="401">
          <cell r="H401" t="str">
            <v>FINIQUITOS E INDEMNIZACIONES</v>
          </cell>
          <cell r="J401">
            <v>0</v>
          </cell>
          <cell r="K401">
            <v>0</v>
          </cell>
          <cell r="L401">
            <v>14400</v>
          </cell>
          <cell r="O401">
            <v>0</v>
          </cell>
        </row>
        <row r="402">
          <cell r="H402" t="str">
            <v>PERMISOS ECONOMICOS</v>
          </cell>
          <cell r="J402">
            <v>0</v>
          </cell>
          <cell r="K402">
            <v>0</v>
          </cell>
          <cell r="L402">
            <v>0</v>
          </cell>
          <cell r="O402">
            <v>12291.03</v>
          </cell>
        </row>
        <row r="403">
          <cell r="H403" t="str">
            <v>VACACIONES</v>
          </cell>
          <cell r="J403">
            <v>0</v>
          </cell>
          <cell r="K403">
            <v>0</v>
          </cell>
          <cell r="L403">
            <v>1260</v>
          </cell>
          <cell r="O403">
            <v>0</v>
          </cell>
        </row>
        <row r="404">
          <cell r="H404" t="str">
            <v>DESPENSA</v>
          </cell>
          <cell r="J404">
            <v>0</v>
          </cell>
          <cell r="K404">
            <v>825</v>
          </cell>
          <cell r="L404">
            <v>75</v>
          </cell>
          <cell r="O404">
            <v>10950</v>
          </cell>
        </row>
        <row r="405">
          <cell r="H405" t="str">
            <v>GUARDERIA</v>
          </cell>
          <cell r="J405">
            <v>0</v>
          </cell>
          <cell r="K405">
            <v>4200</v>
          </cell>
          <cell r="L405">
            <v>8400</v>
          </cell>
          <cell r="O405">
            <v>0</v>
          </cell>
        </row>
        <row r="406">
          <cell r="H406" t="str">
            <v>PRESTACIONES CONTRACTUALES (PS)</v>
          </cell>
          <cell r="J406">
            <v>0</v>
          </cell>
          <cell r="K406">
            <v>400</v>
          </cell>
          <cell r="L406">
            <v>250</v>
          </cell>
          <cell r="O406">
            <v>10350</v>
          </cell>
        </row>
        <row r="407">
          <cell r="H407" t="str">
            <v>ESTIMULOS</v>
          </cell>
          <cell r="J407">
            <v>0</v>
          </cell>
          <cell r="K407">
            <v>6000</v>
          </cell>
          <cell r="L407">
            <v>12000</v>
          </cell>
          <cell r="O407">
            <v>0</v>
          </cell>
        </row>
        <row r="408">
          <cell r="H408" t="str">
            <v>MATERIALES Y SUMINISTROS PARA OFICINA</v>
          </cell>
          <cell r="J408">
            <v>0</v>
          </cell>
          <cell r="K408">
            <v>3990.98</v>
          </cell>
          <cell r="L408">
            <v>3136.39</v>
          </cell>
          <cell r="O408">
            <v>5627.34</v>
          </cell>
        </row>
        <row r="409">
          <cell r="H409" t="str">
            <v>MATERIAL DE COMPUTO</v>
          </cell>
          <cell r="J409">
            <v>0</v>
          </cell>
          <cell r="K409">
            <v>4375.79</v>
          </cell>
          <cell r="L409">
            <v>12375.79</v>
          </cell>
          <cell r="O409">
            <v>0</v>
          </cell>
        </row>
        <row r="410">
          <cell r="H410" t="str">
            <v>PASAJES LOCALES</v>
          </cell>
          <cell r="J410">
            <v>0</v>
          </cell>
          <cell r="K410">
            <v>86900.07</v>
          </cell>
          <cell r="L410">
            <v>80000.100000000006</v>
          </cell>
          <cell r="O410">
            <v>31900</v>
          </cell>
        </row>
        <row r="411">
          <cell r="H411" t="str">
            <v>15% PRO-TURISMO</v>
          </cell>
          <cell r="J411">
            <v>0</v>
          </cell>
          <cell r="K411">
            <v>344.52</v>
          </cell>
          <cell r="L411">
            <v>625.78</v>
          </cell>
          <cell r="O411">
            <v>2418.7399999999998</v>
          </cell>
        </row>
        <row r="412">
          <cell r="H412" t="str">
            <v>15% ECOLOGIA</v>
          </cell>
          <cell r="J412">
            <v>0</v>
          </cell>
          <cell r="K412">
            <v>344.52</v>
          </cell>
          <cell r="L412">
            <v>625.78</v>
          </cell>
          <cell r="O412">
            <v>2418.7399999999998</v>
          </cell>
        </row>
        <row r="413">
          <cell r="H413" t="str">
            <v>2% S/NOMINAS</v>
          </cell>
          <cell r="J413">
            <v>0</v>
          </cell>
          <cell r="K413">
            <v>4451.92</v>
          </cell>
          <cell r="L413">
            <v>9317.67</v>
          </cell>
          <cell r="O413">
            <v>16134.25</v>
          </cell>
        </row>
        <row r="414">
          <cell r="H414" t="str">
            <v>15% EDUCACION Y ASISTENCIA SOCIAL</v>
          </cell>
          <cell r="J414">
            <v>0</v>
          </cell>
          <cell r="K414">
            <v>344.52</v>
          </cell>
          <cell r="L414">
            <v>625.78</v>
          </cell>
          <cell r="O414">
            <v>2418.7399999999998</v>
          </cell>
        </row>
        <row r="415">
          <cell r="H415" t="str">
            <v>SUELDOS SINDICALIZADOS</v>
          </cell>
          <cell r="J415">
            <v>0</v>
          </cell>
          <cell r="K415">
            <v>5912.84</v>
          </cell>
          <cell r="L415">
            <v>9978.5</v>
          </cell>
          <cell r="O415">
            <v>126070.74</v>
          </cell>
        </row>
        <row r="416">
          <cell r="H416" t="str">
            <v>SOBRESUELDO VIDA CARA</v>
          </cell>
          <cell r="J416">
            <v>0</v>
          </cell>
          <cell r="K416">
            <v>5973.44</v>
          </cell>
          <cell r="L416">
            <v>10099.700000000001</v>
          </cell>
          <cell r="O416">
            <v>126010.14</v>
          </cell>
        </row>
        <row r="417">
          <cell r="H417" t="str">
            <v>SUELDOS FUNCIONARIOS</v>
          </cell>
          <cell r="J417">
            <v>0</v>
          </cell>
          <cell r="K417">
            <v>11137</v>
          </cell>
          <cell r="L417">
            <v>21190</v>
          </cell>
          <cell r="O417">
            <v>73947</v>
          </cell>
        </row>
        <row r="418">
          <cell r="H418" t="str">
            <v>SUELDOS CONTRATO MANUAL</v>
          </cell>
          <cell r="J418">
            <v>0</v>
          </cell>
          <cell r="K418">
            <v>79603.97</v>
          </cell>
          <cell r="L418">
            <v>0</v>
          </cell>
          <cell r="O418">
            <v>206853.35</v>
          </cell>
        </row>
        <row r="419">
          <cell r="H419" t="str">
            <v>QUINQUENIOS POR ANTIGÜEDAD</v>
          </cell>
          <cell r="J419">
            <v>0</v>
          </cell>
          <cell r="K419">
            <v>1890</v>
          </cell>
          <cell r="L419">
            <v>0</v>
          </cell>
          <cell r="O419">
            <v>22050</v>
          </cell>
        </row>
        <row r="420">
          <cell r="H420" t="str">
            <v>PRIMA VACACIONAL</v>
          </cell>
          <cell r="J420">
            <v>0</v>
          </cell>
          <cell r="K420">
            <v>0</v>
          </cell>
          <cell r="L420">
            <v>0</v>
          </cell>
          <cell r="O420">
            <v>10952.55</v>
          </cell>
        </row>
        <row r="421">
          <cell r="H421" t="str">
            <v>AGUINALDO</v>
          </cell>
          <cell r="J421">
            <v>0</v>
          </cell>
          <cell r="K421">
            <v>0</v>
          </cell>
          <cell r="L421">
            <v>0</v>
          </cell>
          <cell r="O421">
            <v>102616.41</v>
          </cell>
        </row>
        <row r="422">
          <cell r="H422" t="str">
            <v>COMPENSACIONES</v>
          </cell>
          <cell r="J422">
            <v>0</v>
          </cell>
          <cell r="K422">
            <v>36159.78</v>
          </cell>
          <cell r="L422">
            <v>0</v>
          </cell>
          <cell r="O422">
            <v>99851.1</v>
          </cell>
        </row>
        <row r="423">
          <cell r="H423" t="str">
            <v>APORTACIONES ISSSTE CUOTA FEDERAL</v>
          </cell>
          <cell r="J423">
            <v>0</v>
          </cell>
          <cell r="K423">
            <v>4269.16</v>
          </cell>
          <cell r="L423">
            <v>6523.39</v>
          </cell>
          <cell r="O423">
            <v>13045.77</v>
          </cell>
        </row>
        <row r="424">
          <cell r="H424" t="str">
            <v>APORTACION ISSSPEG CUOTA GUERRERO</v>
          </cell>
          <cell r="J424">
            <v>0</v>
          </cell>
          <cell r="K424">
            <v>7581.83</v>
          </cell>
          <cell r="L424">
            <v>7850.67</v>
          </cell>
          <cell r="O424">
            <v>45031.16</v>
          </cell>
        </row>
        <row r="425">
          <cell r="H425" t="str">
            <v>CUOTA IMSS APORTACION EMPRESA</v>
          </cell>
          <cell r="J425">
            <v>0</v>
          </cell>
          <cell r="K425">
            <v>3223.62</v>
          </cell>
          <cell r="L425">
            <v>0</v>
          </cell>
          <cell r="O425">
            <v>6223.62</v>
          </cell>
        </row>
        <row r="426">
          <cell r="H426" t="str">
            <v>FINIQUITOS E INDEMNIZACIONES</v>
          </cell>
          <cell r="J426">
            <v>0</v>
          </cell>
          <cell r="K426">
            <v>0</v>
          </cell>
          <cell r="L426">
            <v>8700</v>
          </cell>
          <cell r="O426">
            <v>0</v>
          </cell>
        </row>
        <row r="427">
          <cell r="H427" t="str">
            <v>PERMISOS ECONOMICOS</v>
          </cell>
          <cell r="J427">
            <v>0</v>
          </cell>
          <cell r="K427">
            <v>0</v>
          </cell>
          <cell r="L427">
            <v>0</v>
          </cell>
          <cell r="O427">
            <v>7229.79</v>
          </cell>
        </row>
        <row r="428">
          <cell r="H428" t="str">
            <v>VACACIONES</v>
          </cell>
          <cell r="J428">
            <v>0</v>
          </cell>
          <cell r="K428">
            <v>0</v>
          </cell>
          <cell r="L428">
            <v>1050</v>
          </cell>
          <cell r="O428">
            <v>0</v>
          </cell>
        </row>
        <row r="429">
          <cell r="H429" t="str">
            <v>DESPENSA</v>
          </cell>
          <cell r="J429">
            <v>0</v>
          </cell>
          <cell r="K429">
            <v>660</v>
          </cell>
          <cell r="L429">
            <v>60</v>
          </cell>
          <cell r="O429">
            <v>8760</v>
          </cell>
        </row>
        <row r="430">
          <cell r="H430" t="str">
            <v>PRESTACIONES CONTRACTUALES (PS)</v>
          </cell>
          <cell r="J430">
            <v>0</v>
          </cell>
          <cell r="K430">
            <v>320</v>
          </cell>
          <cell r="L430">
            <v>200</v>
          </cell>
          <cell r="O430">
            <v>8280</v>
          </cell>
        </row>
        <row r="431">
          <cell r="H431" t="str">
            <v>ESTIMULOS</v>
          </cell>
          <cell r="J431">
            <v>0</v>
          </cell>
          <cell r="K431">
            <v>4981.74</v>
          </cell>
          <cell r="L431">
            <v>0</v>
          </cell>
          <cell r="O431">
            <v>45000</v>
          </cell>
        </row>
        <row r="432">
          <cell r="H432" t="str">
            <v>MATERIALES Y SUMINISTROS PARA OFICINA</v>
          </cell>
          <cell r="J432">
            <v>0</v>
          </cell>
          <cell r="K432">
            <v>1952.48</v>
          </cell>
          <cell r="L432">
            <v>1251.73</v>
          </cell>
          <cell r="O432">
            <v>3337.13</v>
          </cell>
        </row>
        <row r="433">
          <cell r="H433" t="str">
            <v>MATERIALES Y UTILES PARA ENGARGOLAR</v>
          </cell>
          <cell r="J433">
            <v>0</v>
          </cell>
          <cell r="K433">
            <v>600</v>
          </cell>
          <cell r="L433">
            <v>1200</v>
          </cell>
          <cell r="O433">
            <v>0</v>
          </cell>
        </row>
        <row r="434">
          <cell r="H434" t="str">
            <v>MATERIAL DE COMPUTO</v>
          </cell>
          <cell r="J434">
            <v>0</v>
          </cell>
          <cell r="K434">
            <v>1710.16</v>
          </cell>
          <cell r="L434">
            <v>3831.53</v>
          </cell>
          <cell r="O434">
            <v>553.6</v>
          </cell>
        </row>
        <row r="435">
          <cell r="H435" t="str">
            <v>EQ. MENOR DE TECNO. INFORMACION Y COMUNI</v>
          </cell>
          <cell r="J435">
            <v>0</v>
          </cell>
          <cell r="K435">
            <v>5000</v>
          </cell>
          <cell r="L435">
            <v>15000</v>
          </cell>
          <cell r="O435">
            <v>0</v>
          </cell>
        </row>
        <row r="436">
          <cell r="H436" t="str">
            <v>PRODUCTOS ALIMENTICIOS</v>
          </cell>
          <cell r="J436">
            <v>0</v>
          </cell>
          <cell r="K436">
            <v>4016.38</v>
          </cell>
          <cell r="L436">
            <v>1206.9000000000001</v>
          </cell>
          <cell r="O436">
            <v>3609.48</v>
          </cell>
        </row>
        <row r="437">
          <cell r="H437" t="str">
            <v>MATERIAL ELECTRICO</v>
          </cell>
          <cell r="J437">
            <v>0</v>
          </cell>
          <cell r="K437">
            <v>1000</v>
          </cell>
          <cell r="L437">
            <v>1500</v>
          </cell>
          <cell r="O437">
            <v>0</v>
          </cell>
        </row>
        <row r="438">
          <cell r="H438" t="str">
            <v>COMBUSTIBLES</v>
          </cell>
          <cell r="J438">
            <v>0</v>
          </cell>
          <cell r="K438">
            <v>31705.74</v>
          </cell>
          <cell r="L438">
            <v>59705.71</v>
          </cell>
          <cell r="O438">
            <v>0</v>
          </cell>
        </row>
        <row r="439">
          <cell r="H439" t="str">
            <v>REFACC Y ACCS DE EQPO DE COMPUTO</v>
          </cell>
          <cell r="J439">
            <v>0</v>
          </cell>
          <cell r="K439">
            <v>1761.21</v>
          </cell>
          <cell r="L439">
            <v>45.69</v>
          </cell>
          <cell r="O439">
            <v>1715.52</v>
          </cell>
        </row>
        <row r="440">
          <cell r="H440" t="str">
            <v>ENERGIA ELECTRICA</v>
          </cell>
          <cell r="J440">
            <v>0</v>
          </cell>
          <cell r="K440">
            <v>20058.32</v>
          </cell>
          <cell r="L440">
            <v>5550.26</v>
          </cell>
          <cell r="O440">
            <v>43068.06</v>
          </cell>
        </row>
        <row r="441">
          <cell r="H441" t="str">
            <v>TELEFONOS</v>
          </cell>
          <cell r="J441">
            <v>0</v>
          </cell>
          <cell r="K441">
            <v>1363.05</v>
          </cell>
          <cell r="L441">
            <v>3155.3</v>
          </cell>
          <cell r="O441">
            <v>17480.02</v>
          </cell>
        </row>
        <row r="442">
          <cell r="H442" t="str">
            <v>INTERNET</v>
          </cell>
          <cell r="J442">
            <v>0</v>
          </cell>
          <cell r="K442">
            <v>2536.91</v>
          </cell>
          <cell r="L442">
            <v>5073.78</v>
          </cell>
          <cell r="O442">
            <v>29963.16</v>
          </cell>
        </row>
        <row r="443">
          <cell r="H443" t="str">
            <v>SERVIDOR VIRTUAL</v>
          </cell>
          <cell r="J443">
            <v>0</v>
          </cell>
          <cell r="K443">
            <v>276</v>
          </cell>
          <cell r="L443">
            <v>552</v>
          </cell>
          <cell r="O443">
            <v>29724</v>
          </cell>
        </row>
        <row r="444">
          <cell r="H444" t="str">
            <v>SERVICIO DE CONSULTORIA</v>
          </cell>
          <cell r="J444">
            <v>0</v>
          </cell>
          <cell r="K444">
            <v>39467.22</v>
          </cell>
          <cell r="L444">
            <v>56686.34</v>
          </cell>
          <cell r="O444">
            <v>57780.88</v>
          </cell>
        </row>
        <row r="445">
          <cell r="H445" t="str">
            <v>CAPACITACIÓN A SERVIDORES PUBLICO</v>
          </cell>
          <cell r="J445">
            <v>0</v>
          </cell>
          <cell r="K445">
            <v>1500</v>
          </cell>
          <cell r="L445">
            <v>6500</v>
          </cell>
          <cell r="O445">
            <v>0</v>
          </cell>
        </row>
        <row r="446">
          <cell r="H446" t="str">
            <v>COMISIONES BANCARIAS</v>
          </cell>
          <cell r="J446">
            <v>0</v>
          </cell>
          <cell r="K446">
            <v>767361.37</v>
          </cell>
          <cell r="L446">
            <v>119278.98</v>
          </cell>
          <cell r="O446">
            <v>2058082.39</v>
          </cell>
        </row>
        <row r="447">
          <cell r="H447" t="str">
            <v>MANTO Y REPARACION DE EQUIPO DE TRANS,</v>
          </cell>
          <cell r="J447">
            <v>0</v>
          </cell>
          <cell r="K447">
            <v>5000</v>
          </cell>
          <cell r="L447">
            <v>7500</v>
          </cell>
          <cell r="O447">
            <v>0</v>
          </cell>
        </row>
        <row r="448">
          <cell r="H448" t="str">
            <v>PASAJES LOCALES</v>
          </cell>
          <cell r="J448">
            <v>0</v>
          </cell>
          <cell r="K448">
            <v>1000</v>
          </cell>
          <cell r="L448">
            <v>1500</v>
          </cell>
          <cell r="O448">
            <v>0</v>
          </cell>
        </row>
        <row r="449">
          <cell r="H449" t="str">
            <v>PEAJES LOCALES</v>
          </cell>
          <cell r="J449">
            <v>0</v>
          </cell>
          <cell r="K449">
            <v>300</v>
          </cell>
          <cell r="L449">
            <v>600</v>
          </cell>
          <cell r="O449">
            <v>0</v>
          </cell>
        </row>
        <row r="450">
          <cell r="H450" t="str">
            <v>ALIMENTACION</v>
          </cell>
          <cell r="J450">
            <v>0</v>
          </cell>
          <cell r="K450">
            <v>499.93</v>
          </cell>
          <cell r="L450">
            <v>999.9</v>
          </cell>
          <cell r="O450">
            <v>0</v>
          </cell>
        </row>
        <row r="451">
          <cell r="H451" t="str">
            <v>PARA FUNERALES</v>
          </cell>
          <cell r="J451">
            <v>0</v>
          </cell>
          <cell r="K451">
            <v>13333.3</v>
          </cell>
          <cell r="L451">
            <v>26666.62</v>
          </cell>
          <cell r="O451">
            <v>0</v>
          </cell>
        </row>
        <row r="452">
          <cell r="H452" t="str">
            <v>TRAM. DE PRORROGA DE TITULO DE CONCESION</v>
          </cell>
          <cell r="J452">
            <v>0</v>
          </cell>
          <cell r="K452">
            <v>471024</v>
          </cell>
          <cell r="L452">
            <v>5000</v>
          </cell>
          <cell r="O452">
            <v>481024</v>
          </cell>
        </row>
        <row r="453">
          <cell r="H453" t="str">
            <v>MULTAS Y RECARGOS</v>
          </cell>
          <cell r="J453">
            <v>0</v>
          </cell>
          <cell r="K453">
            <v>412101</v>
          </cell>
          <cell r="L453">
            <v>1671021</v>
          </cell>
          <cell r="O453">
            <v>1741080</v>
          </cell>
        </row>
        <row r="454">
          <cell r="H454" t="str">
            <v>ACTUALIZACION</v>
          </cell>
          <cell r="J454">
            <v>0</v>
          </cell>
          <cell r="K454">
            <v>81972.86</v>
          </cell>
          <cell r="L454">
            <v>20796</v>
          </cell>
          <cell r="O454">
            <v>383176.86</v>
          </cell>
        </row>
        <row r="455">
          <cell r="H455" t="str">
            <v>INTERESES MORATORIOS</v>
          </cell>
          <cell r="J455">
            <v>0</v>
          </cell>
          <cell r="K455">
            <v>31400.82</v>
          </cell>
          <cell r="L455">
            <v>0</v>
          </cell>
          <cell r="O455">
            <v>33150.85</v>
          </cell>
        </row>
        <row r="456">
          <cell r="H456" t="str">
            <v>INDEMNIZACIONES POR DAÑOS A TERCEROS</v>
          </cell>
          <cell r="J456">
            <v>0</v>
          </cell>
          <cell r="K456">
            <v>5000</v>
          </cell>
          <cell r="L456">
            <v>10000</v>
          </cell>
          <cell r="O456">
            <v>0</v>
          </cell>
        </row>
        <row r="457">
          <cell r="H457" t="str">
            <v>15% PRO-TURISMO</v>
          </cell>
          <cell r="J457">
            <v>0</v>
          </cell>
          <cell r="K457">
            <v>2355.85</v>
          </cell>
          <cell r="L457">
            <v>4680.54</v>
          </cell>
          <cell r="O457">
            <v>2175.31</v>
          </cell>
        </row>
        <row r="458">
          <cell r="H458" t="str">
            <v>15% ECOLOGIA</v>
          </cell>
          <cell r="J458">
            <v>0</v>
          </cell>
          <cell r="K458">
            <v>2355.85</v>
          </cell>
          <cell r="L458">
            <v>4680.54</v>
          </cell>
          <cell r="O458">
            <v>2175.31</v>
          </cell>
        </row>
        <row r="459">
          <cell r="H459" t="str">
            <v>2% S/NOMINAS</v>
          </cell>
          <cell r="J459">
            <v>0</v>
          </cell>
          <cell r="K459">
            <v>4659.03</v>
          </cell>
          <cell r="L459">
            <v>14144.92</v>
          </cell>
          <cell r="O459">
            <v>14514.11</v>
          </cell>
        </row>
        <row r="460">
          <cell r="H460" t="str">
            <v>15% EDUCACION Y ASISTENCIA SOCIAL</v>
          </cell>
          <cell r="J460">
            <v>0</v>
          </cell>
          <cell r="K460">
            <v>2355.85</v>
          </cell>
          <cell r="L460">
            <v>4680.54</v>
          </cell>
          <cell r="O460">
            <v>2175.31</v>
          </cell>
        </row>
        <row r="461">
          <cell r="H461" t="str">
            <v>OTROS SERVICIOS GENERALES</v>
          </cell>
          <cell r="J461">
            <v>0</v>
          </cell>
          <cell r="K461">
            <v>49238.34</v>
          </cell>
          <cell r="L461">
            <v>111738.37</v>
          </cell>
          <cell r="O461">
            <v>0</v>
          </cell>
        </row>
        <row r="462">
          <cell r="H462" t="str">
            <v>MOBILIARIO Y EQUIPO DE OFICINA</v>
          </cell>
          <cell r="J462">
            <v>0</v>
          </cell>
          <cell r="K462">
            <v>20000</v>
          </cell>
          <cell r="L462">
            <v>30000</v>
          </cell>
          <cell r="O462">
            <v>0</v>
          </cell>
        </row>
        <row r="463">
          <cell r="H463" t="str">
            <v>Mobiliario y Equipo de Computo</v>
          </cell>
          <cell r="J463">
            <v>0</v>
          </cell>
          <cell r="K463">
            <v>38925.589999999997</v>
          </cell>
          <cell r="L463">
            <v>20872.259999999998</v>
          </cell>
          <cell r="O463">
            <v>34720</v>
          </cell>
        </row>
        <row r="464">
          <cell r="H464" t="str">
            <v>SIST. DE AIRE Y ACOND. Y CALEFACCION</v>
          </cell>
          <cell r="J464">
            <v>0</v>
          </cell>
          <cell r="K464">
            <v>10000</v>
          </cell>
          <cell r="L464">
            <v>20000</v>
          </cell>
          <cell r="O464">
            <v>0</v>
          </cell>
        </row>
        <row r="465">
          <cell r="H465" t="str">
            <v>SUELDOS SINDICALIZADOS</v>
          </cell>
          <cell r="J465">
            <v>0</v>
          </cell>
          <cell r="K465">
            <v>14215.59</v>
          </cell>
          <cell r="L465">
            <v>14939.55</v>
          </cell>
          <cell r="O465">
            <v>541396.47</v>
          </cell>
        </row>
        <row r="466">
          <cell r="H466" t="str">
            <v>SOBRESUELDO VIDA CARA</v>
          </cell>
          <cell r="J466">
            <v>0</v>
          </cell>
          <cell r="K466">
            <v>12653</v>
          </cell>
          <cell r="L466">
            <v>29274.95</v>
          </cell>
          <cell r="O466">
            <v>525498.48</v>
          </cell>
        </row>
        <row r="467">
          <cell r="H467" t="str">
            <v>SUELDOS FUNCIONARIOS</v>
          </cell>
          <cell r="J467">
            <v>0</v>
          </cell>
          <cell r="K467">
            <v>2445.54</v>
          </cell>
          <cell r="L467">
            <v>4130.99</v>
          </cell>
          <cell r="O467">
            <v>51851.35</v>
          </cell>
        </row>
        <row r="468">
          <cell r="H468" t="str">
            <v>SUELDOS CONTRATO MANUAL</v>
          </cell>
          <cell r="J468">
            <v>0</v>
          </cell>
          <cell r="K468">
            <v>21458.58</v>
          </cell>
          <cell r="L468">
            <v>49919.81</v>
          </cell>
          <cell r="O468">
            <v>258476.32</v>
          </cell>
        </row>
        <row r="469">
          <cell r="H469" t="str">
            <v>SUELDOS EVENTUAL</v>
          </cell>
          <cell r="J469">
            <v>0</v>
          </cell>
          <cell r="K469">
            <v>71007.100000000006</v>
          </cell>
          <cell r="L469">
            <v>0</v>
          </cell>
          <cell r="O469">
            <v>71007.100000000006</v>
          </cell>
        </row>
        <row r="470">
          <cell r="H470" t="str">
            <v>QUINQUENIOS POR ANTIGÜEDAD</v>
          </cell>
          <cell r="J470">
            <v>0</v>
          </cell>
          <cell r="K470">
            <v>3240</v>
          </cell>
          <cell r="L470">
            <v>660</v>
          </cell>
          <cell r="O470">
            <v>55860</v>
          </cell>
        </row>
        <row r="471">
          <cell r="H471" t="str">
            <v>PRIMA VACACIONAL</v>
          </cell>
          <cell r="J471">
            <v>0</v>
          </cell>
          <cell r="K471">
            <v>0</v>
          </cell>
          <cell r="L471">
            <v>0</v>
          </cell>
          <cell r="O471">
            <v>33639.120000000003</v>
          </cell>
        </row>
        <row r="472">
          <cell r="H472" t="str">
            <v>AGUINALDO</v>
          </cell>
          <cell r="J472">
            <v>0</v>
          </cell>
          <cell r="K472">
            <v>0</v>
          </cell>
          <cell r="L472">
            <v>0</v>
          </cell>
          <cell r="O472">
            <v>342864.84</v>
          </cell>
        </row>
        <row r="473">
          <cell r="H473" t="str">
            <v>COMPENSACIONES</v>
          </cell>
          <cell r="J473">
            <v>0</v>
          </cell>
          <cell r="K473">
            <v>4910.34</v>
          </cell>
          <cell r="L473">
            <v>0</v>
          </cell>
          <cell r="O473">
            <v>47546.28</v>
          </cell>
        </row>
        <row r="474">
          <cell r="H474" t="str">
            <v>APORTACIONES ISSSTE CUOTA FEDERAL</v>
          </cell>
          <cell r="J474">
            <v>0</v>
          </cell>
          <cell r="K474">
            <v>17746.52</v>
          </cell>
          <cell r="L474">
            <v>19100.43</v>
          </cell>
          <cell r="O474">
            <v>52646.09</v>
          </cell>
        </row>
        <row r="475">
          <cell r="H475" t="str">
            <v>APORTACION ISSSPEG CUOTA GUERRERO</v>
          </cell>
          <cell r="J475">
            <v>0</v>
          </cell>
          <cell r="K475">
            <v>34145.22</v>
          </cell>
          <cell r="L475">
            <v>29032.32</v>
          </cell>
          <cell r="O475">
            <v>187812.9</v>
          </cell>
        </row>
        <row r="476">
          <cell r="H476" t="str">
            <v>CUOTA IMSS APORTACION EMPRESA</v>
          </cell>
          <cell r="J476">
            <v>0</v>
          </cell>
          <cell r="K476">
            <v>11805</v>
          </cell>
          <cell r="L476">
            <v>23610</v>
          </cell>
          <cell r="O476">
            <v>25095</v>
          </cell>
        </row>
        <row r="477">
          <cell r="H477" t="str">
            <v>FINIQUITOS E INDEMNIZACIONES</v>
          </cell>
          <cell r="J477">
            <v>0</v>
          </cell>
          <cell r="K477">
            <v>0</v>
          </cell>
          <cell r="L477">
            <v>30000</v>
          </cell>
          <cell r="O477">
            <v>0</v>
          </cell>
        </row>
        <row r="478">
          <cell r="H478" t="str">
            <v>PERMISOS ECONOMICOS</v>
          </cell>
          <cell r="J478">
            <v>0</v>
          </cell>
          <cell r="K478">
            <v>0</v>
          </cell>
          <cell r="L478">
            <v>0</v>
          </cell>
          <cell r="O478">
            <v>30117.81</v>
          </cell>
        </row>
        <row r="479">
          <cell r="H479" t="str">
            <v>VACACIONES</v>
          </cell>
          <cell r="J479">
            <v>0</v>
          </cell>
          <cell r="K479">
            <v>0</v>
          </cell>
          <cell r="L479">
            <v>3780</v>
          </cell>
          <cell r="O479">
            <v>0</v>
          </cell>
        </row>
        <row r="480">
          <cell r="H480" t="str">
            <v>DESPENSA</v>
          </cell>
          <cell r="J480">
            <v>0</v>
          </cell>
          <cell r="K480">
            <v>3735</v>
          </cell>
          <cell r="L480">
            <v>240</v>
          </cell>
          <cell r="O480">
            <v>36135</v>
          </cell>
        </row>
        <row r="481">
          <cell r="H481" t="str">
            <v>GUARDERIA</v>
          </cell>
          <cell r="J481">
            <v>0</v>
          </cell>
          <cell r="K481">
            <v>600</v>
          </cell>
          <cell r="L481">
            <v>1200</v>
          </cell>
          <cell r="O481">
            <v>3600</v>
          </cell>
        </row>
        <row r="482">
          <cell r="H482" t="str">
            <v>PRESTACIONES CONTRACTUALES (PS)</v>
          </cell>
          <cell r="J482">
            <v>0</v>
          </cell>
          <cell r="K482">
            <v>1995</v>
          </cell>
          <cell r="L482">
            <v>480</v>
          </cell>
          <cell r="O482">
            <v>34155</v>
          </cell>
        </row>
        <row r="483">
          <cell r="H483" t="str">
            <v>ESTIMULOS</v>
          </cell>
          <cell r="J483">
            <v>0</v>
          </cell>
          <cell r="K483">
            <v>52500</v>
          </cell>
          <cell r="L483">
            <v>2000</v>
          </cell>
          <cell r="O483">
            <v>56500</v>
          </cell>
        </row>
        <row r="484">
          <cell r="H484" t="str">
            <v>MATERIALES Y SUMINISTROS PARA OFICINA</v>
          </cell>
          <cell r="J484">
            <v>0</v>
          </cell>
          <cell r="K484">
            <v>30311.33</v>
          </cell>
          <cell r="L484">
            <v>40339.339999999997</v>
          </cell>
          <cell r="O484">
            <v>26062.94</v>
          </cell>
        </row>
        <row r="485">
          <cell r="H485" t="str">
            <v>EQUIPOS MENORES DE OFICINA</v>
          </cell>
          <cell r="J485">
            <v>0</v>
          </cell>
          <cell r="K485">
            <v>3750</v>
          </cell>
          <cell r="L485">
            <v>7500</v>
          </cell>
          <cell r="O485">
            <v>0</v>
          </cell>
        </row>
        <row r="486">
          <cell r="H486" t="str">
            <v>MATERIAL DE COMPUTO</v>
          </cell>
          <cell r="J486">
            <v>0</v>
          </cell>
          <cell r="K486">
            <v>2250</v>
          </cell>
          <cell r="L486">
            <v>4500</v>
          </cell>
          <cell r="O486">
            <v>0</v>
          </cell>
        </row>
        <row r="487">
          <cell r="H487" t="str">
            <v>EQ. MENOR DE TECNO. INFORMACION Y COMUNI</v>
          </cell>
          <cell r="J487">
            <v>0</v>
          </cell>
          <cell r="K487">
            <v>10000</v>
          </cell>
          <cell r="L487">
            <v>20000</v>
          </cell>
          <cell r="O487">
            <v>0</v>
          </cell>
        </row>
        <row r="488">
          <cell r="H488" t="str">
            <v>COMBUSTIBLES</v>
          </cell>
          <cell r="J488">
            <v>0</v>
          </cell>
          <cell r="K488">
            <v>15281.63</v>
          </cell>
          <cell r="L488">
            <v>26188.97</v>
          </cell>
          <cell r="O488">
            <v>10092.66</v>
          </cell>
        </row>
        <row r="489">
          <cell r="H489" t="str">
            <v>REFACC Y ACCS DE EQPO DE COMPUTO</v>
          </cell>
          <cell r="J489">
            <v>0</v>
          </cell>
          <cell r="K489">
            <v>2038.79</v>
          </cell>
          <cell r="L489">
            <v>1000</v>
          </cell>
          <cell r="O489">
            <v>1538.79</v>
          </cell>
        </row>
        <row r="490">
          <cell r="H490" t="str">
            <v>NEUMATICOS</v>
          </cell>
          <cell r="J490">
            <v>0</v>
          </cell>
          <cell r="K490">
            <v>4000</v>
          </cell>
          <cell r="L490">
            <v>6000</v>
          </cell>
          <cell r="O490">
            <v>0</v>
          </cell>
        </row>
        <row r="491">
          <cell r="H491" t="str">
            <v>REFACC Y ACCESORIOS DE EQPO DE TRANSPORT</v>
          </cell>
          <cell r="J491">
            <v>0</v>
          </cell>
          <cell r="K491">
            <v>210.54</v>
          </cell>
          <cell r="L491">
            <v>0</v>
          </cell>
          <cell r="O491">
            <v>210.54</v>
          </cell>
        </row>
        <row r="492">
          <cell r="H492" t="str">
            <v>ENERGIA ELECTRICA</v>
          </cell>
          <cell r="J492">
            <v>0</v>
          </cell>
          <cell r="K492">
            <v>1369.48</v>
          </cell>
          <cell r="L492">
            <v>1607</v>
          </cell>
          <cell r="O492">
            <v>1922.48</v>
          </cell>
        </row>
        <row r="493">
          <cell r="H493" t="str">
            <v>ARRENDAMIENTO DE CAJEROS AUT</v>
          </cell>
          <cell r="J493">
            <v>0</v>
          </cell>
          <cell r="K493">
            <v>35360</v>
          </cell>
          <cell r="L493">
            <v>54720</v>
          </cell>
          <cell r="O493">
            <v>308640</v>
          </cell>
        </row>
        <row r="494">
          <cell r="H494" t="str">
            <v>TRASLADO DE VALORES</v>
          </cell>
          <cell r="J494">
            <v>0</v>
          </cell>
          <cell r="K494">
            <v>138600</v>
          </cell>
          <cell r="L494">
            <v>298800</v>
          </cell>
          <cell r="O494">
            <v>64800</v>
          </cell>
        </row>
        <row r="495">
          <cell r="H495" t="str">
            <v>MANTO Y REPARACION DE EQUIPO DE TRANS,</v>
          </cell>
          <cell r="J495">
            <v>0</v>
          </cell>
          <cell r="K495">
            <v>1600</v>
          </cell>
          <cell r="L495">
            <v>0</v>
          </cell>
          <cell r="O495">
            <v>1600</v>
          </cell>
        </row>
        <row r="496">
          <cell r="H496" t="str">
            <v>PASAJES LOCALES</v>
          </cell>
          <cell r="J496">
            <v>0</v>
          </cell>
          <cell r="K496">
            <v>10799.93</v>
          </cell>
          <cell r="L496">
            <v>9999.9</v>
          </cell>
          <cell r="O496">
            <v>5800</v>
          </cell>
        </row>
        <row r="497">
          <cell r="H497" t="str">
            <v>PERDIDA POR ROBO</v>
          </cell>
          <cell r="J497">
            <v>0</v>
          </cell>
          <cell r="K497">
            <v>2000</v>
          </cell>
          <cell r="L497">
            <v>3000</v>
          </cell>
          <cell r="O497">
            <v>0</v>
          </cell>
        </row>
        <row r="498">
          <cell r="H498" t="str">
            <v>15% PRO-TURISMO</v>
          </cell>
          <cell r="J498">
            <v>0</v>
          </cell>
          <cell r="K498">
            <v>1144.08</v>
          </cell>
          <cell r="L498">
            <v>1986.77</v>
          </cell>
          <cell r="O498">
            <v>5057.3100000000004</v>
          </cell>
        </row>
        <row r="499">
          <cell r="H499" t="str">
            <v>15% ECOLOGIA</v>
          </cell>
          <cell r="J499">
            <v>0</v>
          </cell>
          <cell r="K499">
            <v>1144.08</v>
          </cell>
          <cell r="L499">
            <v>1986.77</v>
          </cell>
          <cell r="O499">
            <v>5057.3100000000004</v>
          </cell>
        </row>
        <row r="500">
          <cell r="H500" t="str">
            <v>2% S/NOMINAS</v>
          </cell>
          <cell r="J500">
            <v>0</v>
          </cell>
          <cell r="K500">
            <v>5116.12</v>
          </cell>
          <cell r="L500">
            <v>13370.78</v>
          </cell>
          <cell r="O500">
            <v>33745.339999999997</v>
          </cell>
        </row>
        <row r="501">
          <cell r="H501" t="str">
            <v>15% EDUCACION Y ASISTENCIA SOCIAL</v>
          </cell>
          <cell r="J501">
            <v>0</v>
          </cell>
          <cell r="K501">
            <v>1144.08</v>
          </cell>
          <cell r="L501">
            <v>1986.77</v>
          </cell>
          <cell r="O501">
            <v>5057.3100000000004</v>
          </cell>
        </row>
        <row r="502">
          <cell r="H502" t="str">
            <v>OTROS SERVICIOS GENERALES</v>
          </cell>
          <cell r="J502">
            <v>0</v>
          </cell>
          <cell r="K502">
            <v>2500.0700000000002</v>
          </cell>
          <cell r="L502">
            <v>5000.1000000000004</v>
          </cell>
          <cell r="O502">
            <v>0</v>
          </cell>
        </row>
        <row r="503">
          <cell r="H503" t="str">
            <v>SUELDOS SINDICALIZADOS</v>
          </cell>
          <cell r="J503">
            <v>0</v>
          </cell>
          <cell r="K503">
            <v>9245.76</v>
          </cell>
          <cell r="L503">
            <v>15312.84</v>
          </cell>
          <cell r="O503">
            <v>218803.74</v>
          </cell>
        </row>
        <row r="504">
          <cell r="H504" t="str">
            <v>SOBRESUELDO VIDA CARA</v>
          </cell>
          <cell r="J504">
            <v>0</v>
          </cell>
          <cell r="K504">
            <v>11208.36</v>
          </cell>
          <cell r="L504">
            <v>19238.04</v>
          </cell>
          <cell r="O504">
            <v>216841.14</v>
          </cell>
        </row>
        <row r="505">
          <cell r="H505" t="str">
            <v>SUELDOS FUNCIONARIOS</v>
          </cell>
          <cell r="J505">
            <v>0</v>
          </cell>
          <cell r="K505">
            <v>2445.54</v>
          </cell>
          <cell r="L505">
            <v>4130.99</v>
          </cell>
          <cell r="O505">
            <v>51851.35</v>
          </cell>
        </row>
        <row r="506">
          <cell r="H506" t="str">
            <v>SUELDOS CONTRATO MANUAL</v>
          </cell>
          <cell r="J506">
            <v>0</v>
          </cell>
          <cell r="K506">
            <v>1982.26</v>
          </cell>
          <cell r="L506">
            <v>3348.4</v>
          </cell>
          <cell r="O506">
            <v>42029.760000000002</v>
          </cell>
        </row>
        <row r="507">
          <cell r="H507" t="str">
            <v>QUINQUENIOS POR ANTIGÜEDAD</v>
          </cell>
          <cell r="J507">
            <v>0</v>
          </cell>
          <cell r="K507">
            <v>400</v>
          </cell>
          <cell r="L507">
            <v>250</v>
          </cell>
          <cell r="O507">
            <v>7350</v>
          </cell>
        </row>
        <row r="508">
          <cell r="H508" t="str">
            <v>PRIMA VACACIONAL</v>
          </cell>
          <cell r="J508">
            <v>0</v>
          </cell>
          <cell r="K508">
            <v>0</v>
          </cell>
          <cell r="L508">
            <v>0</v>
          </cell>
          <cell r="O508">
            <v>12907.59</v>
          </cell>
        </row>
        <row r="509">
          <cell r="H509" t="str">
            <v>AGUINALDO</v>
          </cell>
          <cell r="J509">
            <v>0</v>
          </cell>
          <cell r="K509">
            <v>0</v>
          </cell>
          <cell r="L509">
            <v>0</v>
          </cell>
          <cell r="O509">
            <v>134837.28</v>
          </cell>
        </row>
        <row r="510">
          <cell r="H510" t="str">
            <v>COMPENSACIONES</v>
          </cell>
          <cell r="J510">
            <v>0</v>
          </cell>
          <cell r="K510">
            <v>0</v>
          </cell>
          <cell r="L510">
            <v>0</v>
          </cell>
          <cell r="O510">
            <v>30873.24</v>
          </cell>
        </row>
        <row r="511">
          <cell r="H511" t="str">
            <v>APORTACIONES ISSSTE CUOTA FEDERAL</v>
          </cell>
          <cell r="J511">
            <v>0</v>
          </cell>
          <cell r="K511">
            <v>6505.2</v>
          </cell>
          <cell r="L511">
            <v>7532.63</v>
          </cell>
          <cell r="O511">
            <v>19372.57</v>
          </cell>
        </row>
        <row r="512">
          <cell r="H512" t="str">
            <v>APORTACION ISSSPEG CUOTA GUERRERO</v>
          </cell>
          <cell r="J512">
            <v>0</v>
          </cell>
          <cell r="K512">
            <v>13531.41</v>
          </cell>
          <cell r="L512">
            <v>12540.75</v>
          </cell>
          <cell r="O512">
            <v>77490.66</v>
          </cell>
        </row>
        <row r="513">
          <cell r="H513" t="str">
            <v>CUOTA IMSS APORTACION EMPRESA</v>
          </cell>
          <cell r="J513">
            <v>0</v>
          </cell>
          <cell r="K513">
            <v>960</v>
          </cell>
          <cell r="L513">
            <v>0</v>
          </cell>
          <cell r="O513">
            <v>9660</v>
          </cell>
        </row>
        <row r="514">
          <cell r="H514" t="str">
            <v>FINIQUITOS E INDEMNIZACIONES</v>
          </cell>
          <cell r="J514">
            <v>0</v>
          </cell>
          <cell r="K514">
            <v>0</v>
          </cell>
          <cell r="L514">
            <v>8400</v>
          </cell>
          <cell r="O514">
            <v>0</v>
          </cell>
        </row>
        <row r="515">
          <cell r="H515" t="str">
            <v>PERMISOS ECONOMICOS</v>
          </cell>
          <cell r="J515">
            <v>0</v>
          </cell>
          <cell r="K515">
            <v>0</v>
          </cell>
          <cell r="L515">
            <v>0</v>
          </cell>
          <cell r="O515">
            <v>12492.81</v>
          </cell>
        </row>
        <row r="516">
          <cell r="H516" t="str">
            <v>VACACIONES</v>
          </cell>
          <cell r="J516">
            <v>0</v>
          </cell>
          <cell r="K516">
            <v>0</v>
          </cell>
          <cell r="L516">
            <v>1140</v>
          </cell>
          <cell r="O516">
            <v>0</v>
          </cell>
        </row>
        <row r="517">
          <cell r="H517" t="str">
            <v>DESPENSA</v>
          </cell>
          <cell r="J517">
            <v>0</v>
          </cell>
          <cell r="K517">
            <v>825</v>
          </cell>
          <cell r="L517">
            <v>75</v>
          </cell>
          <cell r="O517">
            <v>10950</v>
          </cell>
        </row>
        <row r="518">
          <cell r="H518" t="str">
            <v>PRESTACIONES CONTRACTUALES (PS)</v>
          </cell>
          <cell r="J518">
            <v>0</v>
          </cell>
          <cell r="K518">
            <v>400</v>
          </cell>
          <cell r="L518">
            <v>250</v>
          </cell>
          <cell r="O518">
            <v>10350</v>
          </cell>
        </row>
        <row r="519">
          <cell r="H519" t="str">
            <v>ESTIMULOS</v>
          </cell>
          <cell r="J519">
            <v>0</v>
          </cell>
          <cell r="K519">
            <v>11000</v>
          </cell>
          <cell r="L519">
            <v>19000</v>
          </cell>
          <cell r="O519">
            <v>4000</v>
          </cell>
        </row>
        <row r="520">
          <cell r="H520" t="str">
            <v>MATERIALES Y SUMINISTROS PARA OFICINA</v>
          </cell>
          <cell r="J520">
            <v>0</v>
          </cell>
          <cell r="K520">
            <v>5281.89</v>
          </cell>
          <cell r="L520">
            <v>9351.44</v>
          </cell>
          <cell r="O520">
            <v>839.5</v>
          </cell>
        </row>
        <row r="521">
          <cell r="H521" t="str">
            <v>MATERIAL DE COMPUTO</v>
          </cell>
          <cell r="J521">
            <v>0</v>
          </cell>
          <cell r="K521">
            <v>4055.13</v>
          </cell>
          <cell r="L521">
            <v>7679.18</v>
          </cell>
          <cell r="O521">
            <v>1375.92</v>
          </cell>
        </row>
        <row r="522">
          <cell r="H522" t="str">
            <v>PRODUCTOS ALIMENTICIOS</v>
          </cell>
          <cell r="J522">
            <v>0</v>
          </cell>
          <cell r="K522">
            <v>600</v>
          </cell>
          <cell r="L522">
            <v>900</v>
          </cell>
          <cell r="O522">
            <v>0</v>
          </cell>
        </row>
        <row r="523">
          <cell r="H523" t="str">
            <v>REFACC Y ACCS DE EQPO DE COMPUTO</v>
          </cell>
          <cell r="J523">
            <v>0</v>
          </cell>
          <cell r="K523">
            <v>1000</v>
          </cell>
          <cell r="L523">
            <v>1500</v>
          </cell>
          <cell r="O523">
            <v>0</v>
          </cell>
        </row>
        <row r="524">
          <cell r="H524" t="str">
            <v>PASAJES LOCALES</v>
          </cell>
          <cell r="J524">
            <v>0</v>
          </cell>
          <cell r="K524">
            <v>5400.07</v>
          </cell>
          <cell r="L524">
            <v>5000.1000000000004</v>
          </cell>
          <cell r="O524">
            <v>2900</v>
          </cell>
        </row>
        <row r="525">
          <cell r="H525" t="str">
            <v>15% PRO-TURISMO</v>
          </cell>
          <cell r="J525">
            <v>0</v>
          </cell>
          <cell r="K525">
            <v>507.42</v>
          </cell>
          <cell r="L525">
            <v>974.04</v>
          </cell>
          <cell r="O525">
            <v>1783.38</v>
          </cell>
        </row>
        <row r="526">
          <cell r="H526" t="str">
            <v>15% ECOLOGIA</v>
          </cell>
          <cell r="J526">
            <v>0</v>
          </cell>
          <cell r="K526">
            <v>507.42</v>
          </cell>
          <cell r="L526">
            <v>974.04</v>
          </cell>
          <cell r="O526">
            <v>1783.38</v>
          </cell>
        </row>
        <row r="527">
          <cell r="H527" t="str">
            <v>2% S/NOMINAS</v>
          </cell>
          <cell r="J527">
            <v>0</v>
          </cell>
          <cell r="K527">
            <v>3382.68</v>
          </cell>
          <cell r="L527">
            <v>6489.49</v>
          </cell>
          <cell r="O527">
            <v>11893.19</v>
          </cell>
        </row>
        <row r="528">
          <cell r="H528" t="str">
            <v>15% EDUCACION Y ASISTENCIA SOCIAL</v>
          </cell>
          <cell r="J528">
            <v>0</v>
          </cell>
          <cell r="K528">
            <v>507.42</v>
          </cell>
          <cell r="L528">
            <v>974.04</v>
          </cell>
          <cell r="O528">
            <v>1783.38</v>
          </cell>
        </row>
        <row r="529">
          <cell r="H529" t="str">
            <v>SUELDOS SINDICALIZADOS</v>
          </cell>
          <cell r="J529">
            <v>0</v>
          </cell>
          <cell r="K529">
            <v>11990.22</v>
          </cell>
          <cell r="L529">
            <v>30107.17</v>
          </cell>
          <cell r="O529">
            <v>500096.75</v>
          </cell>
        </row>
        <row r="530">
          <cell r="H530" t="str">
            <v>SOBRESUELDO VIDA CARA</v>
          </cell>
          <cell r="J530">
            <v>0</v>
          </cell>
          <cell r="K530">
            <v>10298.82</v>
          </cell>
          <cell r="L530">
            <v>30239.040000000001</v>
          </cell>
          <cell r="O530">
            <v>498273.48</v>
          </cell>
        </row>
        <row r="531">
          <cell r="H531" t="str">
            <v>SUELDOS CONTRATO MANUAL</v>
          </cell>
          <cell r="J531">
            <v>0</v>
          </cell>
          <cell r="K531">
            <v>12836.96</v>
          </cell>
          <cell r="L531">
            <v>25234.54</v>
          </cell>
          <cell r="O531">
            <v>219531.16</v>
          </cell>
        </row>
        <row r="532">
          <cell r="H532" t="str">
            <v>SUELDOS EVENTUAL</v>
          </cell>
          <cell r="J532">
            <v>0</v>
          </cell>
          <cell r="K532">
            <v>17891.669999999998</v>
          </cell>
          <cell r="L532">
            <v>498.21</v>
          </cell>
          <cell r="O532">
            <v>45712.68</v>
          </cell>
        </row>
        <row r="533">
          <cell r="H533" t="str">
            <v>QUINQUENIOS POR ANTIGÜEDAD</v>
          </cell>
          <cell r="J533">
            <v>0</v>
          </cell>
          <cell r="K533">
            <v>2640</v>
          </cell>
          <cell r="L533">
            <v>1650</v>
          </cell>
          <cell r="O533">
            <v>48510</v>
          </cell>
        </row>
        <row r="534">
          <cell r="H534" t="str">
            <v>PRIMA VACACIONAL</v>
          </cell>
          <cell r="J534">
            <v>0</v>
          </cell>
          <cell r="K534">
            <v>0</v>
          </cell>
          <cell r="L534">
            <v>0</v>
          </cell>
          <cell r="O534">
            <v>30615.96</v>
          </cell>
        </row>
        <row r="535">
          <cell r="H535" t="str">
            <v>AGUINALDO</v>
          </cell>
          <cell r="J535">
            <v>0</v>
          </cell>
          <cell r="K535">
            <v>0</v>
          </cell>
          <cell r="L535">
            <v>0</v>
          </cell>
          <cell r="O535">
            <v>314516.40000000002</v>
          </cell>
        </row>
        <row r="536">
          <cell r="H536" t="str">
            <v>COMPENSACIONES</v>
          </cell>
          <cell r="J536">
            <v>0</v>
          </cell>
          <cell r="K536">
            <v>0</v>
          </cell>
          <cell r="L536">
            <v>0</v>
          </cell>
          <cell r="O536">
            <v>20463.78</v>
          </cell>
        </row>
        <row r="537">
          <cell r="H537" t="str">
            <v>APORTACIONES ISSSTE CUOTA FEDERAL</v>
          </cell>
          <cell r="J537">
            <v>0</v>
          </cell>
          <cell r="K537">
            <v>14948.22</v>
          </cell>
          <cell r="L537">
            <v>16932.259999999998</v>
          </cell>
          <cell r="O537">
            <v>44515.96</v>
          </cell>
        </row>
        <row r="538">
          <cell r="H538" t="str">
            <v>APORTACION ISSSPEG CUOTA GUERRERO</v>
          </cell>
          <cell r="J538">
            <v>0</v>
          </cell>
          <cell r="K538">
            <v>30689.200000000001</v>
          </cell>
          <cell r="L538">
            <v>29625.53</v>
          </cell>
          <cell r="O538">
            <v>178063.67</v>
          </cell>
        </row>
        <row r="539">
          <cell r="H539" t="str">
            <v>CUOTA IMSS APORTACION EMPRESA</v>
          </cell>
          <cell r="J539">
            <v>0</v>
          </cell>
          <cell r="K539">
            <v>774.54</v>
          </cell>
          <cell r="L539">
            <v>0</v>
          </cell>
          <cell r="O539">
            <v>20274.54</v>
          </cell>
        </row>
        <row r="540">
          <cell r="H540" t="str">
            <v>FINIQUITOS E INDEMNIZACIONES</v>
          </cell>
          <cell r="J540">
            <v>0</v>
          </cell>
          <cell r="K540">
            <v>0</v>
          </cell>
          <cell r="L540">
            <v>18000</v>
          </cell>
          <cell r="O540">
            <v>0</v>
          </cell>
        </row>
        <row r="541">
          <cell r="H541" t="str">
            <v>PERMISOS ECONOMICOS</v>
          </cell>
          <cell r="J541">
            <v>0</v>
          </cell>
          <cell r="K541">
            <v>0</v>
          </cell>
          <cell r="L541">
            <v>0</v>
          </cell>
          <cell r="O541">
            <v>28789.65</v>
          </cell>
        </row>
        <row r="542">
          <cell r="H542" t="str">
            <v>VACACIONES</v>
          </cell>
          <cell r="J542">
            <v>0</v>
          </cell>
          <cell r="K542">
            <v>0</v>
          </cell>
          <cell r="L542">
            <v>2310</v>
          </cell>
          <cell r="O542">
            <v>0</v>
          </cell>
        </row>
        <row r="543">
          <cell r="H543" t="str">
            <v>DESPENSA</v>
          </cell>
          <cell r="J543">
            <v>0</v>
          </cell>
          <cell r="K543">
            <v>1650</v>
          </cell>
          <cell r="L543">
            <v>150</v>
          </cell>
          <cell r="O543">
            <v>21900</v>
          </cell>
        </row>
        <row r="544">
          <cell r="H544" t="str">
            <v>PRESTACIONES CONTRACTUALES (PS)</v>
          </cell>
          <cell r="J544">
            <v>0</v>
          </cell>
          <cell r="K544">
            <v>800</v>
          </cell>
          <cell r="L544">
            <v>500</v>
          </cell>
          <cell r="O544">
            <v>20700</v>
          </cell>
        </row>
        <row r="545">
          <cell r="H545" t="str">
            <v>ESTIMULOS</v>
          </cell>
          <cell r="J545">
            <v>0</v>
          </cell>
          <cell r="K545">
            <v>9000</v>
          </cell>
          <cell r="L545">
            <v>0</v>
          </cell>
          <cell r="O545">
            <v>9000</v>
          </cell>
        </row>
        <row r="546">
          <cell r="H546" t="str">
            <v>MATERIALES Y SUMINISTROS PARA OFICINA</v>
          </cell>
          <cell r="J546">
            <v>0</v>
          </cell>
          <cell r="K546">
            <v>9011.7099999999991</v>
          </cell>
          <cell r="L546">
            <v>12360.92</v>
          </cell>
          <cell r="O546">
            <v>7014.41</v>
          </cell>
        </row>
        <row r="547">
          <cell r="H547" t="str">
            <v>MATERIAL DE COMPUTO</v>
          </cell>
          <cell r="J547">
            <v>0</v>
          </cell>
          <cell r="K547">
            <v>15236.94</v>
          </cell>
          <cell r="L547">
            <v>18524.97</v>
          </cell>
          <cell r="O547">
            <v>3712</v>
          </cell>
        </row>
        <row r="548">
          <cell r="H548" t="str">
            <v>EQ. MENOR DE TECNO. INFORMACION Y COMUNI</v>
          </cell>
          <cell r="J548">
            <v>0</v>
          </cell>
          <cell r="K548">
            <v>1766.7</v>
          </cell>
          <cell r="L548">
            <v>5766.7</v>
          </cell>
          <cell r="O548">
            <v>0</v>
          </cell>
        </row>
        <row r="549">
          <cell r="H549" t="str">
            <v>PRODUCTOS ALIMENTICIOS</v>
          </cell>
          <cell r="J549">
            <v>0</v>
          </cell>
          <cell r="K549">
            <v>1740</v>
          </cell>
          <cell r="L549">
            <v>2938.45</v>
          </cell>
          <cell r="O549">
            <v>301.55</v>
          </cell>
        </row>
        <row r="550">
          <cell r="H550" t="str">
            <v>COMBUSTIBLES</v>
          </cell>
          <cell r="J550">
            <v>0</v>
          </cell>
          <cell r="K550">
            <v>200</v>
          </cell>
          <cell r="L550">
            <v>0</v>
          </cell>
          <cell r="O550">
            <v>200</v>
          </cell>
        </row>
        <row r="551">
          <cell r="H551" t="str">
            <v>REFACC Y ACCS DE EQPO DE COMPUTO</v>
          </cell>
          <cell r="J551">
            <v>0</v>
          </cell>
          <cell r="K551">
            <v>2000</v>
          </cell>
          <cell r="L551">
            <v>3500</v>
          </cell>
          <cell r="O551">
            <v>0</v>
          </cell>
        </row>
        <row r="552">
          <cell r="H552" t="str">
            <v>PASAJES LOCALES</v>
          </cell>
          <cell r="J552">
            <v>0</v>
          </cell>
          <cell r="K552">
            <v>1500</v>
          </cell>
          <cell r="L552">
            <v>2000</v>
          </cell>
          <cell r="O552">
            <v>500</v>
          </cell>
        </row>
        <row r="553">
          <cell r="H553" t="str">
            <v>PASAJES FORANEOS (AUTOBUS)</v>
          </cell>
          <cell r="J553">
            <v>0</v>
          </cell>
          <cell r="K553">
            <v>750</v>
          </cell>
          <cell r="L553">
            <v>1125</v>
          </cell>
          <cell r="O553">
            <v>0</v>
          </cell>
        </row>
        <row r="554">
          <cell r="H554" t="str">
            <v>PEAJE FORANEOS</v>
          </cell>
          <cell r="J554">
            <v>0</v>
          </cell>
          <cell r="K554">
            <v>195.7</v>
          </cell>
          <cell r="L554">
            <v>0</v>
          </cell>
          <cell r="O554">
            <v>320.7</v>
          </cell>
        </row>
        <row r="555">
          <cell r="H555" t="str">
            <v>PENSIONES Y ESTACIONAMIENTO</v>
          </cell>
          <cell r="J555">
            <v>0</v>
          </cell>
          <cell r="K555">
            <v>166.7</v>
          </cell>
          <cell r="L555">
            <v>333.38</v>
          </cell>
          <cell r="O555">
            <v>0</v>
          </cell>
        </row>
        <row r="556">
          <cell r="H556" t="str">
            <v>15% PRO-TURISMO</v>
          </cell>
          <cell r="J556">
            <v>0</v>
          </cell>
          <cell r="K556">
            <v>1006.76</v>
          </cell>
          <cell r="L556">
            <v>1911.22</v>
          </cell>
          <cell r="O556">
            <v>4195.54</v>
          </cell>
        </row>
        <row r="557">
          <cell r="H557" t="str">
            <v>15% ECOLOGIA</v>
          </cell>
          <cell r="J557">
            <v>0</v>
          </cell>
          <cell r="K557">
            <v>1006.76</v>
          </cell>
          <cell r="L557">
            <v>1911.22</v>
          </cell>
          <cell r="O557">
            <v>4195.54</v>
          </cell>
        </row>
        <row r="558">
          <cell r="H558" t="str">
            <v>2% S/NOMINAS</v>
          </cell>
          <cell r="J558">
            <v>0</v>
          </cell>
          <cell r="K558">
            <v>5711.93</v>
          </cell>
          <cell r="L558">
            <v>10715.42</v>
          </cell>
          <cell r="O558">
            <v>27996.51</v>
          </cell>
        </row>
        <row r="559">
          <cell r="H559" t="str">
            <v>15% EDUCACION Y ASISTENCIA SOCIAL</v>
          </cell>
          <cell r="J559">
            <v>0</v>
          </cell>
          <cell r="K559">
            <v>1006.76</v>
          </cell>
          <cell r="L559">
            <v>1911.22</v>
          </cell>
          <cell r="O559">
            <v>4195.54</v>
          </cell>
        </row>
        <row r="560">
          <cell r="H560" t="str">
            <v>SUELDOS FUNCIONARIOS</v>
          </cell>
          <cell r="J560">
            <v>0</v>
          </cell>
          <cell r="K560">
            <v>75000</v>
          </cell>
          <cell r="L560">
            <v>150000</v>
          </cell>
          <cell r="O560">
            <v>0</v>
          </cell>
        </row>
        <row r="561">
          <cell r="H561" t="str">
            <v>PRIMA VACACIONAL</v>
          </cell>
          <cell r="J561">
            <v>0</v>
          </cell>
          <cell r="K561">
            <v>0</v>
          </cell>
          <cell r="L561">
            <v>0</v>
          </cell>
          <cell r="O561">
            <v>2700</v>
          </cell>
        </row>
        <row r="562">
          <cell r="H562" t="str">
            <v>AGUINALDO</v>
          </cell>
          <cell r="J562">
            <v>0</v>
          </cell>
          <cell r="K562">
            <v>0</v>
          </cell>
          <cell r="L562">
            <v>0</v>
          </cell>
          <cell r="O562">
            <v>3000</v>
          </cell>
        </row>
        <row r="563">
          <cell r="H563" t="str">
            <v>CUOTA IMSS APORTACION EMPRESA</v>
          </cell>
          <cell r="J563">
            <v>0</v>
          </cell>
          <cell r="K563">
            <v>4500</v>
          </cell>
          <cell r="L563">
            <v>9000</v>
          </cell>
          <cell r="O563">
            <v>0</v>
          </cell>
        </row>
        <row r="564">
          <cell r="H564" t="str">
            <v>FINIQUITOS E INDEMNIZACIONES</v>
          </cell>
          <cell r="J564">
            <v>0</v>
          </cell>
          <cell r="K564">
            <v>0</v>
          </cell>
          <cell r="L564">
            <v>2700</v>
          </cell>
          <cell r="O564">
            <v>0</v>
          </cell>
        </row>
        <row r="565">
          <cell r="H565" t="str">
            <v>15% PRO-TURISMO</v>
          </cell>
          <cell r="J565">
            <v>0</v>
          </cell>
          <cell r="K565">
            <v>600</v>
          </cell>
          <cell r="L565">
            <v>1200</v>
          </cell>
          <cell r="O565">
            <v>0</v>
          </cell>
        </row>
        <row r="566">
          <cell r="H566" t="str">
            <v>15% ECOLOGIA</v>
          </cell>
          <cell r="J566">
            <v>0</v>
          </cell>
          <cell r="K566">
            <v>600</v>
          </cell>
          <cell r="L566">
            <v>1200</v>
          </cell>
          <cell r="O566">
            <v>0</v>
          </cell>
        </row>
        <row r="567">
          <cell r="H567" t="str">
            <v>2% S/NOMINAS</v>
          </cell>
          <cell r="J567">
            <v>0</v>
          </cell>
          <cell r="K567">
            <v>12000</v>
          </cell>
          <cell r="L567">
            <v>24000</v>
          </cell>
          <cell r="O567">
            <v>0</v>
          </cell>
        </row>
        <row r="568">
          <cell r="H568" t="str">
            <v>15% EDUCACION Y ASISTENCIA SOCIAL</v>
          </cell>
          <cell r="J568">
            <v>0</v>
          </cell>
          <cell r="K568">
            <v>600</v>
          </cell>
          <cell r="L568">
            <v>1200</v>
          </cell>
          <cell r="O568">
            <v>0</v>
          </cell>
        </row>
        <row r="569">
          <cell r="H569" t="str">
            <v>SUELDOS SINDICALIZADOS</v>
          </cell>
          <cell r="J569">
            <v>0</v>
          </cell>
          <cell r="K569">
            <v>31825.98</v>
          </cell>
          <cell r="L569">
            <v>0</v>
          </cell>
          <cell r="O569">
            <v>162812.94</v>
          </cell>
        </row>
        <row r="570">
          <cell r="H570" t="str">
            <v>SOBRESUELDO VIDA CARA</v>
          </cell>
          <cell r="J570">
            <v>0</v>
          </cell>
          <cell r="K570">
            <v>26389.119999999999</v>
          </cell>
          <cell r="L570">
            <v>0</v>
          </cell>
          <cell r="O570">
            <v>157376.07999999999</v>
          </cell>
        </row>
        <row r="571">
          <cell r="H571" t="str">
            <v>SUELDOS CONTRATO MANUAL</v>
          </cell>
          <cell r="J571">
            <v>0</v>
          </cell>
          <cell r="K571">
            <v>45422.6</v>
          </cell>
          <cell r="L571">
            <v>89874.54</v>
          </cell>
          <cell r="O571">
            <v>65107.040000000001</v>
          </cell>
        </row>
        <row r="572">
          <cell r="H572" t="str">
            <v>QUINQUENIOS POR ANTIGÜEDAD</v>
          </cell>
          <cell r="J572">
            <v>0</v>
          </cell>
          <cell r="K572">
            <v>160</v>
          </cell>
          <cell r="L572">
            <v>100</v>
          </cell>
          <cell r="O572">
            <v>2940</v>
          </cell>
        </row>
        <row r="573">
          <cell r="H573" t="str">
            <v>PRIMA VACACIONAL</v>
          </cell>
          <cell r="J573">
            <v>0</v>
          </cell>
          <cell r="K573">
            <v>0</v>
          </cell>
          <cell r="L573">
            <v>0</v>
          </cell>
          <cell r="O573">
            <v>8772.2999999999993</v>
          </cell>
        </row>
        <row r="574">
          <cell r="H574" t="str">
            <v>AGUINALDO</v>
          </cell>
          <cell r="J574">
            <v>0</v>
          </cell>
          <cell r="K574">
            <v>0</v>
          </cell>
          <cell r="L574">
            <v>0</v>
          </cell>
          <cell r="O574">
            <v>87391.83</v>
          </cell>
        </row>
        <row r="575">
          <cell r="H575" t="str">
            <v>COMPENSACIONES</v>
          </cell>
          <cell r="J575">
            <v>0</v>
          </cell>
          <cell r="K575">
            <v>6000</v>
          </cell>
          <cell r="L575">
            <v>12000</v>
          </cell>
          <cell r="O575">
            <v>6300.66</v>
          </cell>
        </row>
        <row r="576">
          <cell r="H576" t="str">
            <v>APORTACIONES ISSSTE CUOTA FEDERAL</v>
          </cell>
          <cell r="J576">
            <v>0</v>
          </cell>
          <cell r="K576">
            <v>6468.88</v>
          </cell>
          <cell r="L576">
            <v>2893.77</v>
          </cell>
          <cell r="O576">
            <v>18275.11</v>
          </cell>
        </row>
        <row r="577">
          <cell r="H577" t="str">
            <v>APORTACION ISSSPEG CUOTA GUERRERO</v>
          </cell>
          <cell r="J577">
            <v>0</v>
          </cell>
          <cell r="K577">
            <v>13846.57</v>
          </cell>
          <cell r="L577">
            <v>8562.31</v>
          </cell>
          <cell r="O577">
            <v>56284.26</v>
          </cell>
        </row>
        <row r="578">
          <cell r="H578" t="str">
            <v>CUOTA IMSS APORTACION EMPRESA</v>
          </cell>
          <cell r="J578">
            <v>0</v>
          </cell>
          <cell r="K578">
            <v>3000</v>
          </cell>
          <cell r="L578">
            <v>6000</v>
          </cell>
          <cell r="O578">
            <v>0</v>
          </cell>
        </row>
        <row r="579">
          <cell r="H579" t="str">
            <v>FINIQUITOS E INDEMNIZACIONES</v>
          </cell>
          <cell r="J579">
            <v>0</v>
          </cell>
          <cell r="K579">
            <v>0</v>
          </cell>
          <cell r="L579">
            <v>9600</v>
          </cell>
          <cell r="O579">
            <v>0</v>
          </cell>
        </row>
        <row r="580">
          <cell r="H580" t="str">
            <v>PERMISOS ECONOMICOS</v>
          </cell>
          <cell r="J580">
            <v>0</v>
          </cell>
          <cell r="K580">
            <v>0</v>
          </cell>
          <cell r="L580">
            <v>0</v>
          </cell>
          <cell r="O580">
            <v>7277.04</v>
          </cell>
        </row>
        <row r="581">
          <cell r="H581" t="str">
            <v>VACACIONES</v>
          </cell>
          <cell r="J581">
            <v>0</v>
          </cell>
          <cell r="K581">
            <v>0</v>
          </cell>
          <cell r="L581">
            <v>1680</v>
          </cell>
          <cell r="O581">
            <v>0</v>
          </cell>
        </row>
        <row r="582">
          <cell r="H582" t="str">
            <v>DESPENSA</v>
          </cell>
          <cell r="J582">
            <v>0</v>
          </cell>
          <cell r="K582">
            <v>3970</v>
          </cell>
          <cell r="L582">
            <v>0</v>
          </cell>
          <cell r="O582">
            <v>14170</v>
          </cell>
        </row>
        <row r="583">
          <cell r="H583" t="str">
            <v>GUARDERIA</v>
          </cell>
          <cell r="J583">
            <v>0</v>
          </cell>
          <cell r="K583">
            <v>600</v>
          </cell>
          <cell r="L583">
            <v>1200</v>
          </cell>
          <cell r="O583">
            <v>3600</v>
          </cell>
        </row>
        <row r="584">
          <cell r="H584" t="str">
            <v>PRESTACIONES CONTRACTUALES (PS)</v>
          </cell>
          <cell r="J584">
            <v>0</v>
          </cell>
          <cell r="K584">
            <v>3215</v>
          </cell>
          <cell r="L584">
            <v>0</v>
          </cell>
          <cell r="O584">
            <v>13415</v>
          </cell>
        </row>
        <row r="585">
          <cell r="H585" t="str">
            <v>ESTIMULOS</v>
          </cell>
          <cell r="J585">
            <v>0</v>
          </cell>
          <cell r="K585">
            <v>3000</v>
          </cell>
          <cell r="L585">
            <v>6000</v>
          </cell>
          <cell r="O585">
            <v>8196</v>
          </cell>
        </row>
        <row r="586">
          <cell r="H586" t="str">
            <v>MATERIALES Y SUMINISTROS PARA OFICINA</v>
          </cell>
          <cell r="J586">
            <v>0</v>
          </cell>
          <cell r="K586">
            <v>3772.67</v>
          </cell>
          <cell r="L586">
            <v>6818.1</v>
          </cell>
          <cell r="O586">
            <v>0</v>
          </cell>
        </row>
        <row r="587">
          <cell r="H587" t="str">
            <v>MATERIAL DE COMPUTO</v>
          </cell>
          <cell r="J587">
            <v>0</v>
          </cell>
          <cell r="K587">
            <v>1667.17</v>
          </cell>
          <cell r="L587">
            <v>3334.38</v>
          </cell>
          <cell r="O587">
            <v>257.76</v>
          </cell>
        </row>
        <row r="588">
          <cell r="H588" t="str">
            <v>PRODUCTOS ALIMENTICIOS</v>
          </cell>
          <cell r="J588">
            <v>0</v>
          </cell>
          <cell r="K588">
            <v>800</v>
          </cell>
          <cell r="L588">
            <v>1200</v>
          </cell>
          <cell r="O588">
            <v>0</v>
          </cell>
        </row>
        <row r="589">
          <cell r="H589" t="str">
            <v>15% PRO-TURISMO</v>
          </cell>
          <cell r="J589">
            <v>0</v>
          </cell>
          <cell r="K589">
            <v>433.87</v>
          </cell>
          <cell r="L589">
            <v>920.43</v>
          </cell>
          <cell r="O589">
            <v>1313.44</v>
          </cell>
        </row>
        <row r="590">
          <cell r="H590" t="str">
            <v>15% ECOLOGIA</v>
          </cell>
          <cell r="J590">
            <v>0</v>
          </cell>
          <cell r="K590">
            <v>433.87</v>
          </cell>
          <cell r="L590">
            <v>920.43</v>
          </cell>
          <cell r="O590">
            <v>1313.44</v>
          </cell>
        </row>
        <row r="591">
          <cell r="H591" t="str">
            <v>2% S/NOMINAS</v>
          </cell>
          <cell r="J591">
            <v>0</v>
          </cell>
          <cell r="K591">
            <v>1392.51</v>
          </cell>
          <cell r="L591">
            <v>3134.6</v>
          </cell>
          <cell r="O591">
            <v>8757.91</v>
          </cell>
        </row>
        <row r="592">
          <cell r="H592" t="str">
            <v>15% EDUCACION Y ASISTENCIA SOCIAL</v>
          </cell>
          <cell r="J592">
            <v>0</v>
          </cell>
          <cell r="K592">
            <v>433.87</v>
          </cell>
          <cell r="L592">
            <v>920.43</v>
          </cell>
          <cell r="O592">
            <v>1313.44</v>
          </cell>
        </row>
        <row r="593">
          <cell r="H593" t="str">
            <v>SUELDOS SINDICALIZADOS</v>
          </cell>
          <cell r="J593">
            <v>0</v>
          </cell>
          <cell r="K593">
            <v>181812.61</v>
          </cell>
          <cell r="L593">
            <v>0</v>
          </cell>
          <cell r="O593">
            <v>4760178.58</v>
          </cell>
        </row>
        <row r="594">
          <cell r="H594" t="str">
            <v>SOBRESUELDO VIDA CARA</v>
          </cell>
          <cell r="J594">
            <v>0</v>
          </cell>
          <cell r="K594">
            <v>69721.84</v>
          </cell>
          <cell r="L594">
            <v>92251.56</v>
          </cell>
          <cell r="O594">
            <v>4555836.25</v>
          </cell>
        </row>
        <row r="595">
          <cell r="H595" t="str">
            <v>SUELDOS FUNCIONARIOS</v>
          </cell>
          <cell r="J595">
            <v>0</v>
          </cell>
          <cell r="K595">
            <v>2908.74</v>
          </cell>
          <cell r="L595">
            <v>5057.3900000000003</v>
          </cell>
          <cell r="O595">
            <v>51851.35</v>
          </cell>
        </row>
        <row r="596">
          <cell r="H596" t="str">
            <v>SUELDOS CONTRATO MANUAL</v>
          </cell>
          <cell r="J596">
            <v>0</v>
          </cell>
          <cell r="K596">
            <v>71695.7</v>
          </cell>
          <cell r="L596">
            <v>139877.16</v>
          </cell>
          <cell r="O596">
            <v>900126.08</v>
          </cell>
        </row>
        <row r="597">
          <cell r="H597" t="str">
            <v>QUINQUENIOS POR ANTIGÜEDAD</v>
          </cell>
          <cell r="J597">
            <v>0</v>
          </cell>
          <cell r="K597">
            <v>91260</v>
          </cell>
          <cell r="L597">
            <v>0</v>
          </cell>
          <cell r="O597">
            <v>719100</v>
          </cell>
        </row>
        <row r="598">
          <cell r="H598" t="str">
            <v>PRIMA VACACIONAL</v>
          </cell>
          <cell r="J598">
            <v>0</v>
          </cell>
          <cell r="K598">
            <v>0</v>
          </cell>
          <cell r="L598">
            <v>0</v>
          </cell>
          <cell r="O598">
            <v>130533.54</v>
          </cell>
        </row>
        <row r="599">
          <cell r="H599" t="str">
            <v>PRIMA DOMINICAL</v>
          </cell>
          <cell r="J599">
            <v>0</v>
          </cell>
          <cell r="K599">
            <v>3357.93</v>
          </cell>
          <cell r="L599">
            <v>6715.86</v>
          </cell>
          <cell r="O599">
            <v>1797.33</v>
          </cell>
        </row>
        <row r="600">
          <cell r="H600" t="str">
            <v>AGUINALDO</v>
          </cell>
          <cell r="J600">
            <v>0</v>
          </cell>
          <cell r="K600">
            <v>0</v>
          </cell>
          <cell r="L600">
            <v>0</v>
          </cell>
          <cell r="O600">
            <v>2586667.2000000002</v>
          </cell>
        </row>
        <row r="601">
          <cell r="H601" t="str">
            <v>HORAS EXTRAS</v>
          </cell>
          <cell r="J601">
            <v>0</v>
          </cell>
          <cell r="K601">
            <v>6898.59</v>
          </cell>
          <cell r="L601">
            <v>0</v>
          </cell>
          <cell r="O601">
            <v>36111.75</v>
          </cell>
        </row>
        <row r="602">
          <cell r="H602" t="str">
            <v>COMPENSACIONES</v>
          </cell>
          <cell r="J602">
            <v>0</v>
          </cell>
          <cell r="K602">
            <v>26338.04</v>
          </cell>
          <cell r="L602">
            <v>53809.45</v>
          </cell>
          <cell r="O602">
            <v>98157.97</v>
          </cell>
        </row>
        <row r="603">
          <cell r="H603" t="str">
            <v>APORTACIONES ISSSTE CUOTA FEDERAL</v>
          </cell>
          <cell r="J603">
            <v>0</v>
          </cell>
          <cell r="K603">
            <v>71622.41</v>
          </cell>
          <cell r="L603">
            <v>90886.24</v>
          </cell>
          <cell r="O603">
            <v>434636.17</v>
          </cell>
        </row>
        <row r="604">
          <cell r="H604" t="str">
            <v>APORTACION ISSSPEG CUOTA GUERRERO</v>
          </cell>
          <cell r="J604">
            <v>0</v>
          </cell>
          <cell r="K604">
            <v>147895.22</v>
          </cell>
          <cell r="L604">
            <v>152905.09</v>
          </cell>
          <cell r="O604">
            <v>1627290.13</v>
          </cell>
        </row>
        <row r="605">
          <cell r="H605" t="str">
            <v>CUOTA IMSS APORTACION EMPRESA</v>
          </cell>
          <cell r="J605">
            <v>0</v>
          </cell>
          <cell r="K605">
            <v>6936.6</v>
          </cell>
          <cell r="L605">
            <v>13873.2</v>
          </cell>
          <cell r="O605">
            <v>98063.4</v>
          </cell>
        </row>
        <row r="606">
          <cell r="H606" t="str">
            <v>SEGURO DE VIDA</v>
          </cell>
          <cell r="J606">
            <v>0</v>
          </cell>
          <cell r="K606">
            <v>0</v>
          </cell>
          <cell r="L606">
            <v>750000</v>
          </cell>
          <cell r="O606">
            <v>250000</v>
          </cell>
        </row>
        <row r="607">
          <cell r="H607" t="str">
            <v>FINIQUITOS E INDEMNIZACIONES</v>
          </cell>
          <cell r="J607">
            <v>0</v>
          </cell>
          <cell r="K607">
            <v>32213.54</v>
          </cell>
          <cell r="L607">
            <v>110118.72</v>
          </cell>
          <cell r="O607">
            <v>87272.9</v>
          </cell>
        </row>
        <row r="608">
          <cell r="H608" t="str">
            <v>PERMISOS ECONOMICOS</v>
          </cell>
          <cell r="J608">
            <v>0</v>
          </cell>
          <cell r="K608">
            <v>0</v>
          </cell>
          <cell r="L608">
            <v>0</v>
          </cell>
          <cell r="O608">
            <v>143908.35</v>
          </cell>
        </row>
        <row r="609">
          <cell r="H609" t="str">
            <v>VACACIONES</v>
          </cell>
          <cell r="J609">
            <v>0</v>
          </cell>
          <cell r="K609">
            <v>0</v>
          </cell>
          <cell r="L609">
            <v>8910</v>
          </cell>
          <cell r="O609">
            <v>0</v>
          </cell>
        </row>
        <row r="610">
          <cell r="H610" t="str">
            <v>DESPENSA</v>
          </cell>
          <cell r="J610">
            <v>0</v>
          </cell>
          <cell r="K610">
            <v>29030</v>
          </cell>
          <cell r="L610">
            <v>0</v>
          </cell>
          <cell r="O610">
            <v>249350</v>
          </cell>
        </row>
        <row r="611">
          <cell r="H611" t="str">
            <v>PRESTACIONES CONTRACTUALES (PS)</v>
          </cell>
          <cell r="J611">
            <v>0</v>
          </cell>
          <cell r="K611">
            <v>16090</v>
          </cell>
          <cell r="L611">
            <v>985</v>
          </cell>
          <cell r="O611">
            <v>235425</v>
          </cell>
        </row>
        <row r="612">
          <cell r="H612" t="str">
            <v>PREVISION SOCIAL</v>
          </cell>
          <cell r="J612">
            <v>0</v>
          </cell>
          <cell r="K612">
            <v>15328997.539999999</v>
          </cell>
          <cell r="L612">
            <v>17398997.539999999</v>
          </cell>
          <cell r="O612">
            <v>0</v>
          </cell>
        </row>
        <row r="613">
          <cell r="H613" t="str">
            <v>ESTIMULOS</v>
          </cell>
          <cell r="J613">
            <v>0</v>
          </cell>
          <cell r="K613">
            <v>162000</v>
          </cell>
          <cell r="L613">
            <v>324000</v>
          </cell>
          <cell r="O613">
            <v>90000</v>
          </cell>
        </row>
        <row r="614">
          <cell r="H614" t="str">
            <v>MATERIALES Y SUMINISTROS PARA OFICINA</v>
          </cell>
          <cell r="J614">
            <v>0</v>
          </cell>
          <cell r="K614">
            <v>9056.16</v>
          </cell>
          <cell r="L614">
            <v>7206.25</v>
          </cell>
          <cell r="O614">
            <v>11213.53</v>
          </cell>
        </row>
        <row r="615">
          <cell r="H615" t="str">
            <v>EQUIPOS MENORES DE OFICINA</v>
          </cell>
          <cell r="J615">
            <v>0</v>
          </cell>
          <cell r="K615">
            <v>5200</v>
          </cell>
          <cell r="L615">
            <v>0</v>
          </cell>
          <cell r="O615">
            <v>5200</v>
          </cell>
        </row>
        <row r="616">
          <cell r="H616" t="str">
            <v>MATERIAL DE COMPUTO</v>
          </cell>
          <cell r="J616">
            <v>0</v>
          </cell>
          <cell r="K616">
            <v>33404.86</v>
          </cell>
          <cell r="L616">
            <v>68954.86</v>
          </cell>
          <cell r="O616">
            <v>4450</v>
          </cell>
        </row>
        <row r="617">
          <cell r="H617" t="str">
            <v>EQ. MENOR DE TECNO. INFORMACION Y COMUNI</v>
          </cell>
          <cell r="J617">
            <v>0</v>
          </cell>
          <cell r="K617">
            <v>2000</v>
          </cell>
          <cell r="L617">
            <v>4000</v>
          </cell>
          <cell r="O617">
            <v>0</v>
          </cell>
        </row>
        <row r="618">
          <cell r="H618" t="str">
            <v>PRODUCTOS ALIMENTICIOS</v>
          </cell>
          <cell r="J618">
            <v>0</v>
          </cell>
          <cell r="K618">
            <v>7567.32</v>
          </cell>
          <cell r="L618">
            <v>0</v>
          </cell>
          <cell r="O618">
            <v>7567.32</v>
          </cell>
        </row>
        <row r="619">
          <cell r="H619" t="str">
            <v>OTROS MATS. Y ARTS. DE CONSTUCC. Y REP.</v>
          </cell>
          <cell r="J619">
            <v>0</v>
          </cell>
          <cell r="K619">
            <v>1699</v>
          </cell>
          <cell r="L619">
            <v>0</v>
          </cell>
          <cell r="O619">
            <v>1699</v>
          </cell>
        </row>
        <row r="620">
          <cell r="H620" t="str">
            <v>MATERIAL MEDICO</v>
          </cell>
          <cell r="J620">
            <v>0</v>
          </cell>
          <cell r="K620">
            <v>452.62</v>
          </cell>
          <cell r="L620">
            <v>0</v>
          </cell>
          <cell r="O620">
            <v>452.62</v>
          </cell>
        </row>
        <row r="621">
          <cell r="H621" t="str">
            <v>COMBUSTIBLES</v>
          </cell>
          <cell r="J621">
            <v>0</v>
          </cell>
          <cell r="K621">
            <v>24388.79</v>
          </cell>
          <cell r="L621">
            <v>45388.79</v>
          </cell>
          <cell r="O621">
            <v>0</v>
          </cell>
        </row>
        <row r="622">
          <cell r="H622" t="str">
            <v>REFACC Y ACCESORIOS DE EDIFICIOS</v>
          </cell>
          <cell r="J622">
            <v>0</v>
          </cell>
          <cell r="K622">
            <v>290.5</v>
          </cell>
          <cell r="L622">
            <v>0</v>
          </cell>
          <cell r="O622">
            <v>290.5</v>
          </cell>
        </row>
        <row r="623">
          <cell r="H623" t="str">
            <v>REFACC Y ACCS DE EQPO DE COMPUTO</v>
          </cell>
          <cell r="J623">
            <v>0</v>
          </cell>
          <cell r="K623">
            <v>0</v>
          </cell>
          <cell r="L623">
            <v>5000</v>
          </cell>
          <cell r="O623">
            <v>0</v>
          </cell>
        </row>
        <row r="624">
          <cell r="H624" t="str">
            <v>ENERGIA ELECTRICA</v>
          </cell>
          <cell r="J624">
            <v>0</v>
          </cell>
          <cell r="K624">
            <v>23859.65</v>
          </cell>
          <cell r="L624">
            <v>5237.5</v>
          </cell>
          <cell r="O624">
            <v>33444.85</v>
          </cell>
        </row>
        <row r="625">
          <cell r="H625" t="str">
            <v>CORREOS</v>
          </cell>
          <cell r="J625">
            <v>0</v>
          </cell>
          <cell r="K625">
            <v>430.66</v>
          </cell>
          <cell r="L625">
            <v>0</v>
          </cell>
          <cell r="O625">
            <v>430.66</v>
          </cell>
        </row>
        <row r="626">
          <cell r="H626" t="str">
            <v>CAPACITACIÓN A SERVIDORES PUBLICO</v>
          </cell>
          <cell r="J626">
            <v>0</v>
          </cell>
          <cell r="K626">
            <v>140000</v>
          </cell>
          <cell r="L626">
            <v>0</v>
          </cell>
          <cell r="O626">
            <v>140000</v>
          </cell>
        </row>
        <row r="627">
          <cell r="H627" t="str">
            <v>PASAJES LOCALES</v>
          </cell>
          <cell r="J627">
            <v>0</v>
          </cell>
          <cell r="K627">
            <v>1290</v>
          </cell>
          <cell r="L627">
            <v>0</v>
          </cell>
          <cell r="O627">
            <v>1590</v>
          </cell>
        </row>
        <row r="628">
          <cell r="H628" t="str">
            <v>PASAJES FORANEOS (AUTOBUS)</v>
          </cell>
          <cell r="J628">
            <v>0</v>
          </cell>
          <cell r="K628">
            <v>400</v>
          </cell>
          <cell r="L628">
            <v>600</v>
          </cell>
          <cell r="O628">
            <v>0</v>
          </cell>
        </row>
        <row r="629">
          <cell r="H629" t="str">
            <v>15% PRO-TURISMO</v>
          </cell>
          <cell r="J629">
            <v>0</v>
          </cell>
          <cell r="K629">
            <v>9325.42</v>
          </cell>
          <cell r="L629">
            <v>20642.93</v>
          </cell>
          <cell r="O629">
            <v>35182.49</v>
          </cell>
        </row>
        <row r="630">
          <cell r="H630" t="str">
            <v>15% ECOLOGIA</v>
          </cell>
          <cell r="J630">
            <v>0</v>
          </cell>
          <cell r="K630">
            <v>7408.94</v>
          </cell>
          <cell r="L630">
            <v>18726.45</v>
          </cell>
          <cell r="O630">
            <v>35182.49</v>
          </cell>
        </row>
        <row r="631">
          <cell r="H631" t="str">
            <v>2% S/NOMINAS</v>
          </cell>
          <cell r="J631">
            <v>0</v>
          </cell>
          <cell r="K631">
            <v>199031.34</v>
          </cell>
          <cell r="L631">
            <v>42.93</v>
          </cell>
          <cell r="O631">
            <v>234988.41</v>
          </cell>
        </row>
        <row r="632">
          <cell r="H632" t="str">
            <v>15% EDUCACION Y ASISTENCIA SOCIAL</v>
          </cell>
          <cell r="J632">
            <v>0</v>
          </cell>
          <cell r="K632">
            <v>8495.77</v>
          </cell>
          <cell r="L632">
            <v>19813.28</v>
          </cell>
          <cell r="O632">
            <v>35182.49</v>
          </cell>
        </row>
        <row r="633">
          <cell r="H633" t="str">
            <v>SUELDOS SINDICALIZADOS</v>
          </cell>
          <cell r="J633">
            <v>0</v>
          </cell>
          <cell r="K633">
            <v>12606.6</v>
          </cell>
          <cell r="L633">
            <v>19856.73</v>
          </cell>
          <cell r="O633">
            <v>326454</v>
          </cell>
        </row>
        <row r="634">
          <cell r="H634" t="str">
            <v>SOBRESUELDO VIDA CARA</v>
          </cell>
          <cell r="J634">
            <v>0</v>
          </cell>
          <cell r="K634">
            <v>6867.24</v>
          </cell>
          <cell r="L634">
            <v>20429.55</v>
          </cell>
          <cell r="O634">
            <v>320141.82</v>
          </cell>
        </row>
        <row r="635">
          <cell r="H635" t="str">
            <v>SUELDOS FUNCIONARIOS</v>
          </cell>
          <cell r="J635">
            <v>0</v>
          </cell>
          <cell r="K635">
            <v>3407.61</v>
          </cell>
          <cell r="L635">
            <v>6055.13</v>
          </cell>
          <cell r="O635">
            <v>51851.35</v>
          </cell>
        </row>
        <row r="636">
          <cell r="H636" t="str">
            <v>SUELDOS CONTRATO MANUAL</v>
          </cell>
          <cell r="J636">
            <v>0</v>
          </cell>
          <cell r="K636">
            <v>9996.64</v>
          </cell>
          <cell r="L636">
            <v>27847.09</v>
          </cell>
          <cell r="O636">
            <v>200995.35</v>
          </cell>
        </row>
        <row r="637">
          <cell r="H637" t="str">
            <v>QUINQUENIOS POR ANTIGÜEDAD</v>
          </cell>
          <cell r="J637">
            <v>0</v>
          </cell>
          <cell r="K637">
            <v>4060</v>
          </cell>
          <cell r="L637">
            <v>0</v>
          </cell>
          <cell r="O637">
            <v>34300</v>
          </cell>
        </row>
        <row r="638">
          <cell r="H638" t="str">
            <v>PRIMA VACACIONAL</v>
          </cell>
          <cell r="J638">
            <v>0</v>
          </cell>
          <cell r="K638">
            <v>0</v>
          </cell>
          <cell r="L638">
            <v>0</v>
          </cell>
          <cell r="O638">
            <v>22189.47</v>
          </cell>
        </row>
        <row r="639">
          <cell r="H639" t="str">
            <v>AGUINALDO</v>
          </cell>
          <cell r="J639">
            <v>0</v>
          </cell>
          <cell r="K639">
            <v>0</v>
          </cell>
          <cell r="L639">
            <v>0</v>
          </cell>
          <cell r="O639">
            <v>221518.56</v>
          </cell>
        </row>
        <row r="640">
          <cell r="H640" t="str">
            <v>COMPENSACIONES</v>
          </cell>
          <cell r="J640">
            <v>0</v>
          </cell>
          <cell r="K640">
            <v>1140</v>
          </cell>
          <cell r="L640">
            <v>2280</v>
          </cell>
          <cell r="O640">
            <v>42985.5</v>
          </cell>
        </row>
        <row r="641">
          <cell r="H641" t="str">
            <v>APORTACIONES ISSSTE CUOTA FEDERAL</v>
          </cell>
          <cell r="J641">
            <v>0</v>
          </cell>
          <cell r="K641">
            <v>10375.61</v>
          </cell>
          <cell r="L641">
            <v>17917.099999999999</v>
          </cell>
          <cell r="O641">
            <v>31458.51</v>
          </cell>
        </row>
        <row r="642">
          <cell r="H642" t="str">
            <v>APORTACION ISSSPEG CUOTA GUERRERO</v>
          </cell>
          <cell r="J642">
            <v>0</v>
          </cell>
          <cell r="K642">
            <v>20891.5</v>
          </cell>
          <cell r="L642">
            <v>26785.21</v>
          </cell>
          <cell r="O642">
            <v>114406.29</v>
          </cell>
        </row>
        <row r="643">
          <cell r="H643" t="str">
            <v>CUOTA IMSS APORTACION EMPRESA</v>
          </cell>
          <cell r="J643">
            <v>0</v>
          </cell>
          <cell r="K643">
            <v>1023</v>
          </cell>
          <cell r="L643">
            <v>318</v>
          </cell>
          <cell r="O643">
            <v>12705</v>
          </cell>
        </row>
        <row r="644">
          <cell r="H644" t="str">
            <v>FINIQUITOS E INDEMNIZACIONES</v>
          </cell>
          <cell r="J644">
            <v>0</v>
          </cell>
          <cell r="K644">
            <v>0</v>
          </cell>
          <cell r="L644">
            <v>16800</v>
          </cell>
          <cell r="O644">
            <v>0</v>
          </cell>
        </row>
        <row r="645">
          <cell r="H645" t="str">
            <v>PERMISOS ECONOMICOS</v>
          </cell>
          <cell r="J645">
            <v>0</v>
          </cell>
          <cell r="K645">
            <v>0</v>
          </cell>
          <cell r="L645">
            <v>0</v>
          </cell>
          <cell r="O645">
            <v>18539.13</v>
          </cell>
        </row>
        <row r="646">
          <cell r="H646" t="str">
            <v>VACACIONES</v>
          </cell>
          <cell r="J646">
            <v>0</v>
          </cell>
          <cell r="K646">
            <v>0</v>
          </cell>
          <cell r="L646">
            <v>1890</v>
          </cell>
          <cell r="O646">
            <v>0</v>
          </cell>
        </row>
        <row r="647">
          <cell r="H647" t="str">
            <v>DESPENSA</v>
          </cell>
          <cell r="J647">
            <v>0</v>
          </cell>
          <cell r="K647">
            <v>1485</v>
          </cell>
          <cell r="L647">
            <v>135</v>
          </cell>
          <cell r="O647">
            <v>19710</v>
          </cell>
        </row>
        <row r="648">
          <cell r="H648" t="str">
            <v>PRESTACIONES CONTRACTUALES (PS)</v>
          </cell>
          <cell r="J648">
            <v>0</v>
          </cell>
          <cell r="K648">
            <v>720</v>
          </cell>
          <cell r="L648">
            <v>450</v>
          </cell>
          <cell r="O648">
            <v>18630</v>
          </cell>
        </row>
        <row r="649">
          <cell r="H649" t="str">
            <v>ESTIMULOS</v>
          </cell>
          <cell r="J649">
            <v>0</v>
          </cell>
          <cell r="K649">
            <v>18000</v>
          </cell>
          <cell r="L649">
            <v>36000</v>
          </cell>
          <cell r="O649">
            <v>0</v>
          </cell>
        </row>
        <row r="650">
          <cell r="H650" t="str">
            <v>MATERIALES Y SUMINISTROS PARA OFICINA</v>
          </cell>
          <cell r="J650">
            <v>0</v>
          </cell>
          <cell r="K650">
            <v>1326</v>
          </cell>
          <cell r="L650">
            <v>2989</v>
          </cell>
          <cell r="O650">
            <v>837</v>
          </cell>
        </row>
        <row r="651">
          <cell r="H651" t="str">
            <v>PRODUCTOS ALIMENTICIOS</v>
          </cell>
          <cell r="J651">
            <v>0</v>
          </cell>
          <cell r="K651">
            <v>1618.96</v>
          </cell>
          <cell r="L651">
            <v>809.48</v>
          </cell>
          <cell r="O651">
            <v>809.48</v>
          </cell>
        </row>
        <row r="652">
          <cell r="H652" t="str">
            <v>MEDICAMENTOS</v>
          </cell>
          <cell r="J652">
            <v>0</v>
          </cell>
          <cell r="K652">
            <v>5000</v>
          </cell>
          <cell r="L652">
            <v>7500</v>
          </cell>
          <cell r="O652">
            <v>0</v>
          </cell>
        </row>
        <row r="653">
          <cell r="H653" t="str">
            <v>MATERIAL MEDICO</v>
          </cell>
          <cell r="J653">
            <v>0</v>
          </cell>
          <cell r="K653">
            <v>3500</v>
          </cell>
          <cell r="L653">
            <v>5250</v>
          </cell>
          <cell r="O653">
            <v>0</v>
          </cell>
        </row>
        <row r="654">
          <cell r="H654" t="str">
            <v>MATERIAL DENTAL Y DE LABORATORIO</v>
          </cell>
          <cell r="J654">
            <v>0</v>
          </cell>
          <cell r="K654">
            <v>2000</v>
          </cell>
          <cell r="L654">
            <v>4000</v>
          </cell>
          <cell r="O654">
            <v>0</v>
          </cell>
        </row>
        <row r="655">
          <cell r="H655" t="str">
            <v>REPARACION Y MANTTO. DE EQUIPO MEDICO Y</v>
          </cell>
          <cell r="J655">
            <v>0</v>
          </cell>
          <cell r="K655">
            <v>2500.0700000000002</v>
          </cell>
          <cell r="L655">
            <v>5000.1000000000004</v>
          </cell>
          <cell r="O655">
            <v>0</v>
          </cell>
        </row>
        <row r="656">
          <cell r="H656" t="str">
            <v>15% PRO-TURISMO</v>
          </cell>
          <cell r="J656">
            <v>0</v>
          </cell>
          <cell r="K656">
            <v>574.82000000000005</v>
          </cell>
          <cell r="L656">
            <v>1123.47</v>
          </cell>
          <cell r="O656">
            <v>3051.35</v>
          </cell>
        </row>
        <row r="657">
          <cell r="H657" t="str">
            <v>15% ECOLOGIA</v>
          </cell>
          <cell r="J657">
            <v>0</v>
          </cell>
          <cell r="K657">
            <v>574.82000000000005</v>
          </cell>
          <cell r="L657">
            <v>1123.47</v>
          </cell>
          <cell r="O657">
            <v>3051.35</v>
          </cell>
        </row>
        <row r="658">
          <cell r="H658" t="str">
            <v>2% S/NOMINAS</v>
          </cell>
          <cell r="J658">
            <v>0</v>
          </cell>
          <cell r="K658">
            <v>9832.26</v>
          </cell>
          <cell r="L658">
            <v>25472.2</v>
          </cell>
          <cell r="O658">
            <v>20360.060000000001</v>
          </cell>
        </row>
        <row r="659">
          <cell r="H659" t="str">
            <v>15% EDUCACION Y ASISTENCIA SOCIAL</v>
          </cell>
          <cell r="J659">
            <v>0</v>
          </cell>
          <cell r="K659">
            <v>574.82000000000005</v>
          </cell>
          <cell r="L659">
            <v>1123.47</v>
          </cell>
          <cell r="O659">
            <v>3051.35</v>
          </cell>
        </row>
        <row r="660">
          <cell r="H660" t="str">
            <v>SUELDOS SINDICALIZADOS</v>
          </cell>
          <cell r="J660">
            <v>0</v>
          </cell>
          <cell r="K660">
            <v>510034.77</v>
          </cell>
          <cell r="L660">
            <v>0</v>
          </cell>
          <cell r="O660">
            <v>1057836.1499999999</v>
          </cell>
        </row>
        <row r="661">
          <cell r="H661" t="str">
            <v>SOBRESUELDO VIDA CARA</v>
          </cell>
          <cell r="J661">
            <v>0</v>
          </cell>
          <cell r="K661">
            <v>496119.24</v>
          </cell>
          <cell r="L661">
            <v>0</v>
          </cell>
          <cell r="O661">
            <v>1043920.62</v>
          </cell>
        </row>
        <row r="662">
          <cell r="H662" t="str">
            <v>SUELDOS CONTRATO MANUAL</v>
          </cell>
          <cell r="J662">
            <v>0</v>
          </cell>
          <cell r="K662">
            <v>147856.15</v>
          </cell>
          <cell r="L662">
            <v>0</v>
          </cell>
          <cell r="O662">
            <v>915595.21</v>
          </cell>
        </row>
        <row r="663">
          <cell r="H663" t="str">
            <v>SUELDOS EVENTUAL</v>
          </cell>
          <cell r="J663">
            <v>0</v>
          </cell>
          <cell r="K663">
            <v>9469.68</v>
          </cell>
          <cell r="L663">
            <v>11048.52</v>
          </cell>
          <cell r="O663">
            <v>211640.05</v>
          </cell>
        </row>
        <row r="664">
          <cell r="H664" t="str">
            <v>QUINQUENIOS POR ANTIGÜEDAD</v>
          </cell>
          <cell r="J664">
            <v>0</v>
          </cell>
          <cell r="K664">
            <v>63250</v>
          </cell>
          <cell r="L664">
            <v>0</v>
          </cell>
          <cell r="O664">
            <v>112210</v>
          </cell>
        </row>
        <row r="665">
          <cell r="H665" t="str">
            <v>PRIMA VACACIONAL</v>
          </cell>
          <cell r="J665">
            <v>0</v>
          </cell>
          <cell r="K665">
            <v>0</v>
          </cell>
          <cell r="L665">
            <v>0</v>
          </cell>
          <cell r="O665">
            <v>49313.25</v>
          </cell>
        </row>
        <row r="666">
          <cell r="H666" t="str">
            <v>AGUINALDO</v>
          </cell>
          <cell r="J666">
            <v>0</v>
          </cell>
          <cell r="K666">
            <v>0</v>
          </cell>
          <cell r="L666">
            <v>0</v>
          </cell>
          <cell r="O666">
            <v>436842.15</v>
          </cell>
        </row>
        <row r="667">
          <cell r="H667" t="str">
            <v>COMPENSACIONES</v>
          </cell>
          <cell r="J667">
            <v>0</v>
          </cell>
          <cell r="K667">
            <v>5809.02</v>
          </cell>
          <cell r="L667">
            <v>0</v>
          </cell>
          <cell r="O667">
            <v>9272.2800000000007</v>
          </cell>
        </row>
        <row r="668">
          <cell r="H668" t="str">
            <v>APORTACIONES ISSSTE CUOTA FEDERAL</v>
          </cell>
          <cell r="J668">
            <v>0</v>
          </cell>
          <cell r="K668">
            <v>37053.78</v>
          </cell>
          <cell r="L668">
            <v>35454.480000000003</v>
          </cell>
          <cell r="O668">
            <v>113799.3</v>
          </cell>
        </row>
        <row r="669">
          <cell r="H669" t="str">
            <v>APORTACION ISSSPEG CUOTA GUERRERO</v>
          </cell>
          <cell r="J669">
            <v>0</v>
          </cell>
          <cell r="K669">
            <v>69776.41</v>
          </cell>
          <cell r="L669">
            <v>56691.77</v>
          </cell>
          <cell r="O669">
            <v>373084.64</v>
          </cell>
        </row>
        <row r="670">
          <cell r="H670" t="str">
            <v>CUOTA IMSS APORTACION EMPRESA</v>
          </cell>
          <cell r="J670">
            <v>0</v>
          </cell>
          <cell r="K670">
            <v>1564.26</v>
          </cell>
          <cell r="L670">
            <v>2740.02</v>
          </cell>
          <cell r="O670">
            <v>97824.24</v>
          </cell>
        </row>
        <row r="671">
          <cell r="H671" t="str">
            <v>FINIQUITOS E INDEMNIZACIONES</v>
          </cell>
          <cell r="J671">
            <v>0</v>
          </cell>
          <cell r="K671">
            <v>0</v>
          </cell>
          <cell r="L671">
            <v>61800</v>
          </cell>
          <cell r="O671">
            <v>0</v>
          </cell>
        </row>
        <row r="672">
          <cell r="H672" t="str">
            <v>PERMISOS ECONOMICOS</v>
          </cell>
          <cell r="J672">
            <v>0</v>
          </cell>
          <cell r="K672">
            <v>0</v>
          </cell>
          <cell r="L672">
            <v>0</v>
          </cell>
          <cell r="O672">
            <v>30433.41</v>
          </cell>
        </row>
        <row r="673">
          <cell r="H673" t="str">
            <v>VACACIONES</v>
          </cell>
          <cell r="J673">
            <v>0</v>
          </cell>
          <cell r="K673">
            <v>0</v>
          </cell>
          <cell r="L673">
            <v>7770</v>
          </cell>
          <cell r="O673">
            <v>0</v>
          </cell>
        </row>
        <row r="674">
          <cell r="H674" t="str">
            <v>DESPENSA</v>
          </cell>
          <cell r="J674">
            <v>0</v>
          </cell>
          <cell r="K674">
            <v>28270</v>
          </cell>
          <cell r="L674">
            <v>0</v>
          </cell>
          <cell r="O674">
            <v>75190</v>
          </cell>
        </row>
        <row r="675">
          <cell r="H675" t="str">
            <v>PRESTACIONES CONTRACTUALES (PS)</v>
          </cell>
          <cell r="J675">
            <v>0</v>
          </cell>
          <cell r="K675">
            <v>24150</v>
          </cell>
          <cell r="L675">
            <v>0</v>
          </cell>
          <cell r="O675">
            <v>71070</v>
          </cell>
        </row>
        <row r="676">
          <cell r="H676" t="str">
            <v>ESTIMULOS</v>
          </cell>
          <cell r="J676">
            <v>0</v>
          </cell>
          <cell r="K676">
            <v>32373.599999999999</v>
          </cell>
          <cell r="L676">
            <v>64840.6</v>
          </cell>
          <cell r="O676">
            <v>21533</v>
          </cell>
        </row>
        <row r="677">
          <cell r="H677" t="str">
            <v>MATERIALES Y SUMINISTROS PARA OFICINA</v>
          </cell>
          <cell r="J677">
            <v>0</v>
          </cell>
          <cell r="K677">
            <v>3205.74</v>
          </cell>
          <cell r="L677">
            <v>9023.92</v>
          </cell>
          <cell r="O677">
            <v>0</v>
          </cell>
        </row>
        <row r="678">
          <cell r="H678" t="str">
            <v>MATERIAL DE COMPUTO</v>
          </cell>
          <cell r="J678">
            <v>0</v>
          </cell>
          <cell r="K678">
            <v>2000</v>
          </cell>
          <cell r="L678">
            <v>4000</v>
          </cell>
          <cell r="O678">
            <v>0</v>
          </cell>
        </row>
        <row r="679">
          <cell r="H679" t="str">
            <v>MATERIAL IMPRESO E INFORMACIÓN DIGITAL</v>
          </cell>
          <cell r="J679">
            <v>0</v>
          </cell>
          <cell r="K679">
            <v>0</v>
          </cell>
          <cell r="L679">
            <v>22000</v>
          </cell>
          <cell r="O679">
            <v>0</v>
          </cell>
        </row>
        <row r="680">
          <cell r="H680" t="str">
            <v>ASEO Y LIMPIEZA</v>
          </cell>
          <cell r="J680">
            <v>0</v>
          </cell>
          <cell r="K680">
            <v>60000</v>
          </cell>
          <cell r="L680">
            <v>100000</v>
          </cell>
          <cell r="O680">
            <v>0</v>
          </cell>
        </row>
        <row r="681">
          <cell r="H681" t="str">
            <v>PRODUCTOS ALIMENTICIOS</v>
          </cell>
          <cell r="J681">
            <v>0</v>
          </cell>
          <cell r="K681">
            <v>19155</v>
          </cell>
          <cell r="L681">
            <v>879</v>
          </cell>
          <cell r="O681">
            <v>48276</v>
          </cell>
        </row>
        <row r="682">
          <cell r="H682" t="str">
            <v>PRODUCTOS MINERALES NO METALICOS</v>
          </cell>
          <cell r="J682">
            <v>0</v>
          </cell>
          <cell r="K682">
            <v>4642.2700000000004</v>
          </cell>
          <cell r="L682">
            <v>0</v>
          </cell>
          <cell r="O682">
            <v>4642.2700000000004</v>
          </cell>
        </row>
        <row r="683">
          <cell r="H683" t="str">
            <v>CEMENTO Y PRODUCTOS DE CONCRETO</v>
          </cell>
          <cell r="J683">
            <v>0</v>
          </cell>
          <cell r="K683">
            <v>1917.63</v>
          </cell>
          <cell r="L683">
            <v>0</v>
          </cell>
          <cell r="O683">
            <v>1917.63</v>
          </cell>
        </row>
        <row r="684">
          <cell r="H684" t="str">
            <v>CAL, YESO Y PRODUCTOS DE YESO</v>
          </cell>
          <cell r="J684">
            <v>0</v>
          </cell>
          <cell r="K684">
            <v>2500.0700000000002</v>
          </cell>
          <cell r="L684">
            <v>5000.1000000000004</v>
          </cell>
          <cell r="O684">
            <v>0</v>
          </cell>
        </row>
        <row r="685">
          <cell r="H685" t="str">
            <v>MADERA Y PRODUCTOS DE MADERA</v>
          </cell>
          <cell r="J685">
            <v>0</v>
          </cell>
          <cell r="K685">
            <v>2269.46</v>
          </cell>
          <cell r="L685">
            <v>1000</v>
          </cell>
          <cell r="O685">
            <v>1769.46</v>
          </cell>
        </row>
        <row r="686">
          <cell r="H686" t="str">
            <v>MATERIAL ELECTRICO</v>
          </cell>
          <cell r="J686">
            <v>0</v>
          </cell>
          <cell r="K686">
            <v>28871.43</v>
          </cell>
          <cell r="L686">
            <v>19941.38</v>
          </cell>
          <cell r="O686">
            <v>18930.05</v>
          </cell>
        </row>
        <row r="687">
          <cell r="H687" t="str">
            <v>OTROS MATS. Y ARTS. DE CONSTUCC. Y REP.</v>
          </cell>
          <cell r="J687">
            <v>0</v>
          </cell>
          <cell r="K687">
            <v>18287.259999999998</v>
          </cell>
          <cell r="L687">
            <v>64229.120000000003</v>
          </cell>
          <cell r="O687">
            <v>7658.11</v>
          </cell>
        </row>
        <row r="688">
          <cell r="H688" t="str">
            <v>FERTILIZANTES, PESTICIDAS Y OTROS</v>
          </cell>
          <cell r="J688">
            <v>0</v>
          </cell>
          <cell r="K688">
            <v>612.92999999999995</v>
          </cell>
          <cell r="L688">
            <v>0</v>
          </cell>
          <cell r="O688">
            <v>612.92999999999995</v>
          </cell>
        </row>
        <row r="689">
          <cell r="H689" t="str">
            <v>FIBRAS SINTÈTICA, HULES Y DERIV</v>
          </cell>
          <cell r="J689">
            <v>0</v>
          </cell>
          <cell r="K689">
            <v>500</v>
          </cell>
          <cell r="L689">
            <v>835.35</v>
          </cell>
          <cell r="O689">
            <v>164.65</v>
          </cell>
        </row>
        <row r="690">
          <cell r="H690" t="str">
            <v>OXIGENO INDUSTRIAL Y ACETILENO</v>
          </cell>
          <cell r="J690">
            <v>0</v>
          </cell>
          <cell r="K690">
            <v>726.75</v>
          </cell>
          <cell r="L690">
            <v>0</v>
          </cell>
          <cell r="O690">
            <v>726.75</v>
          </cell>
        </row>
        <row r="691">
          <cell r="H691" t="str">
            <v>COMBUSTIBLES</v>
          </cell>
          <cell r="J691">
            <v>3120556.79</v>
          </cell>
          <cell r="K691">
            <v>293738.53000000003</v>
          </cell>
          <cell r="L691">
            <v>3772174.6</v>
          </cell>
          <cell r="O691">
            <v>104120.72</v>
          </cell>
        </row>
        <row r="692">
          <cell r="H692" t="str">
            <v>LUBRICANTES</v>
          </cell>
          <cell r="J692">
            <v>0</v>
          </cell>
          <cell r="K692">
            <v>5139.66</v>
          </cell>
          <cell r="L692">
            <v>35279.32</v>
          </cell>
          <cell r="O692">
            <v>4860.34</v>
          </cell>
        </row>
        <row r="693">
          <cell r="H693" t="str">
            <v>PRENDAS DE SEGURIDAD</v>
          </cell>
          <cell r="J693">
            <v>0</v>
          </cell>
          <cell r="K693">
            <v>145.69</v>
          </cell>
          <cell r="L693">
            <v>0</v>
          </cell>
          <cell r="O693">
            <v>145.69</v>
          </cell>
        </row>
        <row r="694">
          <cell r="H694" t="str">
            <v>HERRAMIENTAS MENORES</v>
          </cell>
          <cell r="J694">
            <v>0</v>
          </cell>
          <cell r="K694">
            <v>1456.47</v>
          </cell>
          <cell r="L694">
            <v>820.68</v>
          </cell>
          <cell r="O694">
            <v>3635.79</v>
          </cell>
        </row>
        <row r="695">
          <cell r="H695" t="str">
            <v>REFACC Y ACCESORIOS DE EDIFICIOS</v>
          </cell>
          <cell r="J695">
            <v>0</v>
          </cell>
          <cell r="K695">
            <v>776.72</v>
          </cell>
          <cell r="L695">
            <v>1032.93</v>
          </cell>
          <cell r="O695">
            <v>743.79</v>
          </cell>
        </row>
        <row r="696">
          <cell r="H696" t="str">
            <v>REFACC Y ACCS DE EQPO DE COMPUTO</v>
          </cell>
          <cell r="J696">
            <v>0</v>
          </cell>
          <cell r="K696">
            <v>2000</v>
          </cell>
          <cell r="L696">
            <v>3000</v>
          </cell>
          <cell r="O696">
            <v>0</v>
          </cell>
        </row>
        <row r="697">
          <cell r="H697" t="str">
            <v>NEUMATICOS</v>
          </cell>
          <cell r="J697">
            <v>0</v>
          </cell>
          <cell r="K697">
            <v>11431.04</v>
          </cell>
          <cell r="L697">
            <v>4000</v>
          </cell>
          <cell r="O697">
            <v>11431.04</v>
          </cell>
        </row>
        <row r="698">
          <cell r="H698" t="str">
            <v>REFACC Y ACCESORIOS DE EQPO DE TRANSPORT</v>
          </cell>
          <cell r="J698">
            <v>0</v>
          </cell>
          <cell r="K698">
            <v>18168.84</v>
          </cell>
          <cell r="L698">
            <v>28468.22</v>
          </cell>
          <cell r="O698">
            <v>33900.620000000003</v>
          </cell>
        </row>
        <row r="699">
          <cell r="H699" t="str">
            <v>REFACC. Y ACCES. MENORES PARA MAQUINARIA</v>
          </cell>
          <cell r="J699">
            <v>0</v>
          </cell>
          <cell r="K699">
            <v>45272.04</v>
          </cell>
          <cell r="L699">
            <v>4922</v>
          </cell>
          <cell r="O699">
            <v>45350.04</v>
          </cell>
        </row>
        <row r="700">
          <cell r="H700" t="str">
            <v>REFACC Y ACCS DE OTROS BIENES MUEBLES</v>
          </cell>
          <cell r="J700">
            <v>0</v>
          </cell>
          <cell r="K700">
            <v>3551.72</v>
          </cell>
          <cell r="L700">
            <v>0</v>
          </cell>
          <cell r="O700">
            <v>8551.7199999999993</v>
          </cell>
        </row>
        <row r="701">
          <cell r="H701" t="str">
            <v>ENERGIA ELECTRICA</v>
          </cell>
          <cell r="J701">
            <v>0</v>
          </cell>
          <cell r="K701">
            <v>929.84</v>
          </cell>
          <cell r="L701">
            <v>7266.93</v>
          </cell>
          <cell r="O701">
            <v>44480.45</v>
          </cell>
        </row>
        <row r="702">
          <cell r="H702" t="str">
            <v>TELEFONIA CELULAR</v>
          </cell>
          <cell r="J702">
            <v>0</v>
          </cell>
          <cell r="K702">
            <v>51396.73</v>
          </cell>
          <cell r="L702">
            <v>67211.55</v>
          </cell>
          <cell r="O702">
            <v>109185.15</v>
          </cell>
        </row>
        <row r="703">
          <cell r="H703" t="str">
            <v>INTERNET</v>
          </cell>
          <cell r="J703">
            <v>0</v>
          </cell>
          <cell r="K703">
            <v>406.55</v>
          </cell>
          <cell r="L703">
            <v>4186.8999999999996</v>
          </cell>
          <cell r="O703">
            <v>1219.6500000000001</v>
          </cell>
        </row>
        <row r="704">
          <cell r="H704" t="str">
            <v>OTROS ARRENDAMIENTOS</v>
          </cell>
          <cell r="J704">
            <v>0</v>
          </cell>
          <cell r="K704">
            <v>0</v>
          </cell>
          <cell r="L704">
            <v>20000</v>
          </cell>
          <cell r="O704">
            <v>0</v>
          </cell>
        </row>
        <row r="705">
          <cell r="H705" t="str">
            <v>SERVICIOS DE APOYO ADMINISTRATIVO, FOTOC</v>
          </cell>
          <cell r="J705">
            <v>0</v>
          </cell>
          <cell r="K705">
            <v>9966.3700000000008</v>
          </cell>
          <cell r="L705">
            <v>14308</v>
          </cell>
          <cell r="O705">
            <v>13158.4</v>
          </cell>
        </row>
        <row r="706">
          <cell r="H706" t="str">
            <v>SERVICIOS MEDICOS</v>
          </cell>
          <cell r="J706">
            <v>0</v>
          </cell>
          <cell r="K706">
            <v>4000</v>
          </cell>
          <cell r="L706">
            <v>8000</v>
          </cell>
          <cell r="O706">
            <v>0</v>
          </cell>
        </row>
        <row r="707">
          <cell r="H707" t="str">
            <v>FLETES Y MANIOBRAS</v>
          </cell>
          <cell r="J707">
            <v>0</v>
          </cell>
          <cell r="K707">
            <v>3000</v>
          </cell>
          <cell r="L707">
            <v>6000</v>
          </cell>
          <cell r="O707">
            <v>0</v>
          </cell>
        </row>
        <row r="708">
          <cell r="H708" t="str">
            <v>MANTENIMIENTO Y REPARACION DE EDIFICIOS</v>
          </cell>
          <cell r="J708">
            <v>0</v>
          </cell>
          <cell r="K708">
            <v>44743.48</v>
          </cell>
          <cell r="L708">
            <v>28143.48</v>
          </cell>
          <cell r="O708">
            <v>31600</v>
          </cell>
        </row>
        <row r="709">
          <cell r="H709" t="str">
            <v>MANTTO Y REP. DE EQ. DE OFICINA</v>
          </cell>
          <cell r="J709">
            <v>0</v>
          </cell>
          <cell r="K709">
            <v>1666.66</v>
          </cell>
          <cell r="L709">
            <v>3333.32</v>
          </cell>
          <cell r="O709">
            <v>0</v>
          </cell>
        </row>
        <row r="710">
          <cell r="H710" t="str">
            <v>MANTO Y REPARACION DE EQUIPO DE TRANS,</v>
          </cell>
          <cell r="J710">
            <v>0</v>
          </cell>
          <cell r="K710">
            <v>48158.1</v>
          </cell>
          <cell r="L710">
            <v>46554.2</v>
          </cell>
          <cell r="O710">
            <v>51603.9</v>
          </cell>
        </row>
        <row r="711">
          <cell r="H711" t="str">
            <v>PAGO DE DEDUCIBLES DE SEGURO</v>
          </cell>
          <cell r="J711">
            <v>0</v>
          </cell>
          <cell r="K711">
            <v>2031.47</v>
          </cell>
          <cell r="L711">
            <v>4684.7</v>
          </cell>
          <cell r="O711">
            <v>3596.8</v>
          </cell>
        </row>
        <row r="712">
          <cell r="H712" t="str">
            <v>FUMIGACION Y DESINFECTANTES</v>
          </cell>
          <cell r="J712">
            <v>0</v>
          </cell>
          <cell r="K712">
            <v>20000</v>
          </cell>
          <cell r="L712">
            <v>40000</v>
          </cell>
          <cell r="O712">
            <v>0</v>
          </cell>
        </row>
        <row r="713">
          <cell r="H713" t="str">
            <v>PASAJES LOCALES</v>
          </cell>
          <cell r="J713">
            <v>0</v>
          </cell>
          <cell r="K713">
            <v>23200</v>
          </cell>
          <cell r="L713">
            <v>21300</v>
          </cell>
          <cell r="O713">
            <v>2900</v>
          </cell>
        </row>
        <row r="714">
          <cell r="H714" t="str">
            <v>TENENCIAS Y PLACAS</v>
          </cell>
          <cell r="J714">
            <v>0</v>
          </cell>
          <cell r="K714">
            <v>21181.78</v>
          </cell>
          <cell r="L714">
            <v>33545.4</v>
          </cell>
          <cell r="O714">
            <v>0</v>
          </cell>
        </row>
        <row r="715">
          <cell r="H715" t="str">
            <v>15% PRO-TURISMO</v>
          </cell>
          <cell r="J715">
            <v>0</v>
          </cell>
          <cell r="K715">
            <v>4640.4399999999996</v>
          </cell>
          <cell r="L715">
            <v>8965.94</v>
          </cell>
          <cell r="O715">
            <v>10674.5</v>
          </cell>
        </row>
        <row r="716">
          <cell r="H716" t="str">
            <v>15% ECOLOGIA</v>
          </cell>
          <cell r="J716">
            <v>0</v>
          </cell>
          <cell r="K716">
            <v>4640.4399999999996</v>
          </cell>
          <cell r="L716">
            <v>8965.94</v>
          </cell>
          <cell r="O716">
            <v>10674.5</v>
          </cell>
        </row>
        <row r="717">
          <cell r="H717" t="str">
            <v>2% S/NOMINAS</v>
          </cell>
          <cell r="J717">
            <v>0</v>
          </cell>
          <cell r="K717">
            <v>6934.89</v>
          </cell>
          <cell r="L717">
            <v>13708.62</v>
          </cell>
          <cell r="O717">
            <v>71226.27</v>
          </cell>
        </row>
        <row r="718">
          <cell r="H718" t="str">
            <v>15% EDUCACION Y ASISTENCIA SOCIAL</v>
          </cell>
          <cell r="J718">
            <v>0</v>
          </cell>
          <cell r="K718">
            <v>4640.4399999999996</v>
          </cell>
          <cell r="L718">
            <v>8965.94</v>
          </cell>
          <cell r="O718">
            <v>10674.5</v>
          </cell>
        </row>
        <row r="719">
          <cell r="H719" t="str">
            <v>SUELDOS SINDICALIZADOS</v>
          </cell>
          <cell r="J719">
            <v>0</v>
          </cell>
          <cell r="K719">
            <v>0</v>
          </cell>
          <cell r="L719">
            <v>443373.33</v>
          </cell>
          <cell r="O719">
            <v>0</v>
          </cell>
        </row>
        <row r="720">
          <cell r="H720" t="str">
            <v>SOBRESUELDO VIDA CARA</v>
          </cell>
          <cell r="J720">
            <v>0</v>
          </cell>
          <cell r="K720">
            <v>0</v>
          </cell>
          <cell r="L720">
            <v>443373.33</v>
          </cell>
          <cell r="O720">
            <v>0</v>
          </cell>
        </row>
        <row r="721">
          <cell r="H721" t="str">
            <v>SUELDOS CONTRATO MANUAL</v>
          </cell>
          <cell r="J721">
            <v>0</v>
          </cell>
          <cell r="K721">
            <v>150965</v>
          </cell>
          <cell r="L721">
            <v>288699.84999999998</v>
          </cell>
          <cell r="O721">
            <v>19702.900000000001</v>
          </cell>
        </row>
        <row r="722">
          <cell r="H722" t="str">
            <v>QUINQUENIOS POR ANTIGÜEDAD</v>
          </cell>
          <cell r="J722">
            <v>0</v>
          </cell>
          <cell r="K722">
            <v>17760</v>
          </cell>
          <cell r="L722">
            <v>71040</v>
          </cell>
          <cell r="O722">
            <v>0</v>
          </cell>
        </row>
        <row r="723">
          <cell r="H723" t="str">
            <v>PRIMA VACACIONAL</v>
          </cell>
          <cell r="J723">
            <v>0</v>
          </cell>
          <cell r="K723">
            <v>0</v>
          </cell>
          <cell r="L723">
            <v>0</v>
          </cell>
          <cell r="O723">
            <v>24990.66</v>
          </cell>
        </row>
        <row r="724">
          <cell r="H724" t="str">
            <v>AGUINALDO</v>
          </cell>
          <cell r="J724">
            <v>0</v>
          </cell>
          <cell r="K724">
            <v>0</v>
          </cell>
          <cell r="L724">
            <v>0</v>
          </cell>
          <cell r="O724">
            <v>264000.93</v>
          </cell>
        </row>
        <row r="725">
          <cell r="H725" t="str">
            <v>COMPENSACIONES</v>
          </cell>
          <cell r="J725">
            <v>0</v>
          </cell>
          <cell r="K725">
            <v>2640</v>
          </cell>
          <cell r="L725">
            <v>5280</v>
          </cell>
          <cell r="O725">
            <v>0</v>
          </cell>
        </row>
        <row r="726">
          <cell r="H726" t="str">
            <v>APORTACIONES ISSSTE CUOTA FEDERAL</v>
          </cell>
          <cell r="J726">
            <v>0</v>
          </cell>
          <cell r="K726">
            <v>0</v>
          </cell>
          <cell r="L726">
            <v>24000</v>
          </cell>
          <cell r="O726">
            <v>0</v>
          </cell>
        </row>
        <row r="727">
          <cell r="H727" t="str">
            <v>APORTACION ISSSPEG CUOTA GUERRERO</v>
          </cell>
          <cell r="J727">
            <v>0</v>
          </cell>
          <cell r="K727">
            <v>10000</v>
          </cell>
          <cell r="L727">
            <v>40000</v>
          </cell>
          <cell r="O727">
            <v>0</v>
          </cell>
        </row>
        <row r="728">
          <cell r="H728" t="str">
            <v>CUOTA IMSS APORTACION EMPRESA</v>
          </cell>
          <cell r="J728">
            <v>0</v>
          </cell>
          <cell r="K728">
            <v>9000</v>
          </cell>
          <cell r="L728">
            <v>18000</v>
          </cell>
          <cell r="O728">
            <v>0</v>
          </cell>
        </row>
        <row r="729">
          <cell r="H729" t="str">
            <v>FINIQUITOS E INDEMNIZACIONES</v>
          </cell>
          <cell r="J729">
            <v>0</v>
          </cell>
          <cell r="K729">
            <v>0</v>
          </cell>
          <cell r="L729">
            <v>14400</v>
          </cell>
          <cell r="O729">
            <v>0</v>
          </cell>
        </row>
        <row r="730">
          <cell r="H730" t="str">
            <v>PERMISOS ECONOMICOS</v>
          </cell>
          <cell r="J730">
            <v>0</v>
          </cell>
          <cell r="K730">
            <v>0</v>
          </cell>
          <cell r="L730">
            <v>0</v>
          </cell>
          <cell r="O730">
            <v>25027.5</v>
          </cell>
        </row>
        <row r="731">
          <cell r="H731" t="str">
            <v>VACACIONES</v>
          </cell>
          <cell r="J731">
            <v>0</v>
          </cell>
          <cell r="K731">
            <v>0</v>
          </cell>
          <cell r="L731">
            <v>2100</v>
          </cell>
          <cell r="O731">
            <v>0</v>
          </cell>
        </row>
        <row r="732">
          <cell r="H732" t="str">
            <v>DESPENSA</v>
          </cell>
          <cell r="J732">
            <v>0</v>
          </cell>
          <cell r="K732">
            <v>6120</v>
          </cell>
          <cell r="L732">
            <v>24480</v>
          </cell>
          <cell r="O732">
            <v>0</v>
          </cell>
        </row>
        <row r="733">
          <cell r="H733" t="str">
            <v>PRESTACIONES CONTRACTUALES (PS)</v>
          </cell>
          <cell r="J733">
            <v>0</v>
          </cell>
          <cell r="K733">
            <v>6120</v>
          </cell>
          <cell r="L733">
            <v>24480</v>
          </cell>
          <cell r="O733">
            <v>0</v>
          </cell>
        </row>
        <row r="734">
          <cell r="H734" t="str">
            <v>ESTIMULOS</v>
          </cell>
          <cell r="J734">
            <v>0</v>
          </cell>
          <cell r="K734">
            <v>18000</v>
          </cell>
          <cell r="L734">
            <v>36000</v>
          </cell>
          <cell r="O734">
            <v>0</v>
          </cell>
        </row>
        <row r="735">
          <cell r="H735" t="str">
            <v>MATERIALES Y SUMINISTROS PARA OFICINA</v>
          </cell>
          <cell r="J735">
            <v>0</v>
          </cell>
          <cell r="K735">
            <v>2043.1</v>
          </cell>
          <cell r="L735">
            <v>3593.1</v>
          </cell>
          <cell r="O735">
            <v>950</v>
          </cell>
        </row>
        <row r="736">
          <cell r="H736" t="str">
            <v>COMBUSTIBLES</v>
          </cell>
          <cell r="J736">
            <v>0</v>
          </cell>
          <cell r="K736">
            <v>18393.54</v>
          </cell>
          <cell r="L736">
            <v>1675.54</v>
          </cell>
          <cell r="O736">
            <v>16718</v>
          </cell>
        </row>
        <row r="737">
          <cell r="H737" t="str">
            <v>REFACC Y ACCESORIOS DE EQPO DE TRANSPORT</v>
          </cell>
          <cell r="J737">
            <v>0</v>
          </cell>
          <cell r="K737">
            <v>478.45</v>
          </cell>
          <cell r="L737">
            <v>0</v>
          </cell>
          <cell r="O737">
            <v>478.45</v>
          </cell>
        </row>
        <row r="738">
          <cell r="H738" t="str">
            <v>SEGUROS Y FIANZAS</v>
          </cell>
          <cell r="J738">
            <v>0</v>
          </cell>
          <cell r="K738">
            <v>234656.86</v>
          </cell>
          <cell r="L738">
            <v>483745.69</v>
          </cell>
          <cell r="O738">
            <v>285911.17</v>
          </cell>
        </row>
        <row r="739">
          <cell r="H739" t="str">
            <v>15% PRO-TURISMO</v>
          </cell>
          <cell r="J739">
            <v>0</v>
          </cell>
          <cell r="K739">
            <v>4480.58</v>
          </cell>
          <cell r="L739">
            <v>8921.4699999999993</v>
          </cell>
          <cell r="O739">
            <v>59.11</v>
          </cell>
        </row>
        <row r="740">
          <cell r="H740" t="str">
            <v>15% ECOLOGIA</v>
          </cell>
          <cell r="J740">
            <v>0</v>
          </cell>
          <cell r="K740">
            <v>4480.58</v>
          </cell>
          <cell r="L740">
            <v>8921.4699999999993</v>
          </cell>
          <cell r="O740">
            <v>59.11</v>
          </cell>
        </row>
        <row r="741">
          <cell r="H741" t="str">
            <v>2% S/NOMINAS</v>
          </cell>
          <cell r="J741">
            <v>0</v>
          </cell>
          <cell r="K741">
            <v>23870.54</v>
          </cell>
          <cell r="L741">
            <v>47476.47</v>
          </cell>
          <cell r="O741">
            <v>394.07</v>
          </cell>
        </row>
        <row r="742">
          <cell r="H742" t="str">
            <v>15% EDUCACION Y ASISTENCIA SOCIAL</v>
          </cell>
          <cell r="J742">
            <v>0</v>
          </cell>
          <cell r="K742">
            <v>4480.58</v>
          </cell>
          <cell r="L742">
            <v>8921.4699999999993</v>
          </cell>
          <cell r="O742">
            <v>59.11</v>
          </cell>
        </row>
        <row r="743">
          <cell r="H743" t="str">
            <v>SUELDOS SINDICALIZADOS</v>
          </cell>
          <cell r="J743">
            <v>0</v>
          </cell>
          <cell r="K743">
            <v>68434.789999999994</v>
          </cell>
          <cell r="L743">
            <v>0</v>
          </cell>
          <cell r="O743">
            <v>277996.73</v>
          </cell>
        </row>
        <row r="744">
          <cell r="H744" t="str">
            <v>SOBRESUELDO VIDA CARA</v>
          </cell>
          <cell r="J744">
            <v>0</v>
          </cell>
          <cell r="K744">
            <v>46814.73</v>
          </cell>
          <cell r="L744">
            <v>280.36</v>
          </cell>
          <cell r="O744">
            <v>256096.31</v>
          </cell>
        </row>
        <row r="745">
          <cell r="H745" t="str">
            <v>SUELDOS FUNCIONARIOS</v>
          </cell>
          <cell r="J745">
            <v>0</v>
          </cell>
          <cell r="K745">
            <v>53536.800000000003</v>
          </cell>
          <cell r="L745">
            <v>107073.60000000001</v>
          </cell>
          <cell r="O745">
            <v>0</v>
          </cell>
        </row>
        <row r="746">
          <cell r="H746" t="str">
            <v>SUELDOS CONTRATO MANUAL</v>
          </cell>
          <cell r="J746">
            <v>0</v>
          </cell>
          <cell r="K746">
            <v>46954.59</v>
          </cell>
          <cell r="L746">
            <v>93493.64</v>
          </cell>
          <cell r="O746">
            <v>93364.81</v>
          </cell>
        </row>
        <row r="747">
          <cell r="H747" t="str">
            <v>QUINQUENIOS POR ANTIGÜEDAD</v>
          </cell>
          <cell r="J747">
            <v>0</v>
          </cell>
          <cell r="K747">
            <v>9420</v>
          </cell>
          <cell r="L747">
            <v>1080</v>
          </cell>
          <cell r="O747">
            <v>38580</v>
          </cell>
        </row>
        <row r="748">
          <cell r="H748" t="str">
            <v>PRIMA VACACIONAL</v>
          </cell>
          <cell r="J748">
            <v>0</v>
          </cell>
          <cell r="K748">
            <v>0</v>
          </cell>
          <cell r="L748">
            <v>0</v>
          </cell>
          <cell r="O748">
            <v>14463.33</v>
          </cell>
        </row>
        <row r="749">
          <cell r="H749" t="str">
            <v>AGUINALDO</v>
          </cell>
          <cell r="J749">
            <v>0</v>
          </cell>
          <cell r="K749">
            <v>0</v>
          </cell>
          <cell r="L749">
            <v>0</v>
          </cell>
          <cell r="O749">
            <v>142842.29999999999</v>
          </cell>
        </row>
        <row r="750">
          <cell r="H750" t="str">
            <v>COMPENSACIONES</v>
          </cell>
          <cell r="J750">
            <v>0</v>
          </cell>
          <cell r="K750">
            <v>30375.78</v>
          </cell>
          <cell r="L750">
            <v>60751.56</v>
          </cell>
          <cell r="O750">
            <v>4293.24</v>
          </cell>
        </row>
        <row r="751">
          <cell r="H751" t="str">
            <v>APORTACIONES ISSSTE CUOTA FEDERAL</v>
          </cell>
          <cell r="J751">
            <v>0</v>
          </cell>
          <cell r="K751">
            <v>9492.01</v>
          </cell>
          <cell r="L751">
            <v>21151.95</v>
          </cell>
          <cell r="O751">
            <v>27340.06</v>
          </cell>
        </row>
        <row r="752">
          <cell r="H752" t="str">
            <v>APORTACION ISSSPEG CUOTA GUERRERO</v>
          </cell>
          <cell r="J752">
            <v>0</v>
          </cell>
          <cell r="K752">
            <v>22813.47</v>
          </cell>
          <cell r="L752">
            <v>12349</v>
          </cell>
          <cell r="O752">
            <v>91464.47</v>
          </cell>
        </row>
        <row r="753">
          <cell r="H753" t="str">
            <v>CUOTA IMSS APORTACION EMPRESA</v>
          </cell>
          <cell r="J753">
            <v>0</v>
          </cell>
          <cell r="K753">
            <v>3511.5</v>
          </cell>
          <cell r="L753">
            <v>7023</v>
          </cell>
          <cell r="O753">
            <v>2488.5</v>
          </cell>
        </row>
        <row r="754">
          <cell r="H754" t="str">
            <v>FINIQUITOS E INDEMNIZACIONES</v>
          </cell>
          <cell r="J754">
            <v>0</v>
          </cell>
          <cell r="K754">
            <v>0</v>
          </cell>
          <cell r="L754">
            <v>15600</v>
          </cell>
          <cell r="O754">
            <v>0</v>
          </cell>
        </row>
        <row r="755">
          <cell r="H755" t="str">
            <v>PERMISOS ECONOMICOS</v>
          </cell>
          <cell r="J755">
            <v>0</v>
          </cell>
          <cell r="K755">
            <v>0</v>
          </cell>
          <cell r="L755">
            <v>0</v>
          </cell>
          <cell r="O755">
            <v>11642.34</v>
          </cell>
        </row>
        <row r="756">
          <cell r="H756" t="str">
            <v>VACACIONES</v>
          </cell>
          <cell r="J756">
            <v>0</v>
          </cell>
          <cell r="K756">
            <v>0</v>
          </cell>
          <cell r="L756">
            <v>1680</v>
          </cell>
          <cell r="O756">
            <v>0</v>
          </cell>
        </row>
        <row r="757">
          <cell r="H757" t="str">
            <v>DESPENSA</v>
          </cell>
          <cell r="J757">
            <v>0</v>
          </cell>
          <cell r="K757">
            <v>2845</v>
          </cell>
          <cell r="L757">
            <v>120</v>
          </cell>
          <cell r="O757">
            <v>19045</v>
          </cell>
        </row>
        <row r="758">
          <cell r="H758" t="str">
            <v>PRESTACIONES CONTRACTUALES (PS)</v>
          </cell>
          <cell r="J758">
            <v>0</v>
          </cell>
          <cell r="K758">
            <v>1900</v>
          </cell>
          <cell r="L758">
            <v>240</v>
          </cell>
          <cell r="O758">
            <v>17980</v>
          </cell>
        </row>
        <row r="759">
          <cell r="H759" t="str">
            <v>ESTIMULOS</v>
          </cell>
          <cell r="J759">
            <v>0</v>
          </cell>
          <cell r="K759">
            <v>3110.94</v>
          </cell>
          <cell r="L759">
            <v>0</v>
          </cell>
          <cell r="O759">
            <v>22516.2</v>
          </cell>
        </row>
        <row r="760">
          <cell r="H760" t="str">
            <v>MATERIALES Y SUMINISTROS PARA OFICINA</v>
          </cell>
          <cell r="J760">
            <v>0</v>
          </cell>
          <cell r="K760">
            <v>4049.62</v>
          </cell>
          <cell r="L760">
            <v>11457.8</v>
          </cell>
          <cell r="O760">
            <v>2591.8200000000002</v>
          </cell>
        </row>
        <row r="761">
          <cell r="H761" t="str">
            <v>MATERIAL DE COMPUTO</v>
          </cell>
          <cell r="J761">
            <v>0</v>
          </cell>
          <cell r="K761">
            <v>400</v>
          </cell>
          <cell r="L761">
            <v>800</v>
          </cell>
          <cell r="O761">
            <v>600</v>
          </cell>
        </row>
        <row r="762">
          <cell r="H762" t="str">
            <v>ENERGIA ELECTRICA</v>
          </cell>
          <cell r="J762">
            <v>0</v>
          </cell>
          <cell r="K762">
            <v>3234.66</v>
          </cell>
          <cell r="L762">
            <v>6462.04</v>
          </cell>
          <cell r="O762">
            <v>20461.759999999998</v>
          </cell>
        </row>
        <row r="763">
          <cell r="H763" t="str">
            <v>PASAJES LOCALES</v>
          </cell>
          <cell r="J763">
            <v>0</v>
          </cell>
          <cell r="K763">
            <v>19049.93</v>
          </cell>
          <cell r="L763">
            <v>17499.900000000001</v>
          </cell>
          <cell r="O763">
            <v>5800</v>
          </cell>
        </row>
        <row r="764">
          <cell r="H764" t="str">
            <v>15% PRO-TURISMO</v>
          </cell>
          <cell r="J764">
            <v>0</v>
          </cell>
          <cell r="K764">
            <v>712.96</v>
          </cell>
          <cell r="L764">
            <v>1216.94</v>
          </cell>
          <cell r="O764">
            <v>2196.02</v>
          </cell>
        </row>
        <row r="765">
          <cell r="H765" t="str">
            <v>15% ECOLOGIA</v>
          </cell>
          <cell r="J765">
            <v>0</v>
          </cell>
          <cell r="K765">
            <v>712.96</v>
          </cell>
          <cell r="L765">
            <v>1216.94</v>
          </cell>
          <cell r="O765">
            <v>2196.02</v>
          </cell>
        </row>
        <row r="766">
          <cell r="H766" t="str">
            <v>2% S/NOMINAS</v>
          </cell>
          <cell r="J766">
            <v>0</v>
          </cell>
          <cell r="K766">
            <v>4752.82</v>
          </cell>
          <cell r="L766">
            <v>11089.02</v>
          </cell>
          <cell r="O766">
            <v>14663.8</v>
          </cell>
        </row>
        <row r="767">
          <cell r="H767" t="str">
            <v>15% EDUCACION Y ASISTENCIA SOCIAL</v>
          </cell>
          <cell r="J767">
            <v>0</v>
          </cell>
          <cell r="K767">
            <v>712.96</v>
          </cell>
          <cell r="L767">
            <v>1216.94</v>
          </cell>
          <cell r="O767">
            <v>2196.02</v>
          </cell>
        </row>
        <row r="768">
          <cell r="H768" t="str">
            <v>SUELDOS SINDICALIZADOS</v>
          </cell>
          <cell r="J768">
            <v>0</v>
          </cell>
          <cell r="K768">
            <v>3159.23</v>
          </cell>
          <cell r="L768">
            <v>34169.050000000003</v>
          </cell>
          <cell r="O768">
            <v>159272.95000000001</v>
          </cell>
        </row>
        <row r="769">
          <cell r="H769" t="str">
            <v>SOBRESUELDO VIDA CARA</v>
          </cell>
          <cell r="J769">
            <v>0</v>
          </cell>
          <cell r="K769">
            <v>3517.03</v>
          </cell>
          <cell r="L769">
            <v>33940.660000000003</v>
          </cell>
          <cell r="O769">
            <v>159859.14000000001</v>
          </cell>
        </row>
        <row r="770">
          <cell r="H770" t="str">
            <v>SUELDOS FUNCIONARIOS</v>
          </cell>
          <cell r="J770">
            <v>0</v>
          </cell>
          <cell r="K770">
            <v>21316.81</v>
          </cell>
          <cell r="L770">
            <v>0</v>
          </cell>
          <cell r="O770">
            <v>21316.81</v>
          </cell>
        </row>
        <row r="771">
          <cell r="H771" t="str">
            <v>SUELDOS CONTRATO MANUAL</v>
          </cell>
          <cell r="J771">
            <v>0</v>
          </cell>
          <cell r="K771">
            <v>9969.7900000000009</v>
          </cell>
          <cell r="L771">
            <v>32632.14</v>
          </cell>
          <cell r="O771">
            <v>53897.17</v>
          </cell>
        </row>
        <row r="772">
          <cell r="H772" t="str">
            <v>SUELDOS EVENTUAL</v>
          </cell>
          <cell r="J772">
            <v>0</v>
          </cell>
          <cell r="K772">
            <v>3480.3</v>
          </cell>
          <cell r="L772">
            <v>0</v>
          </cell>
          <cell r="O772">
            <v>3480.3</v>
          </cell>
        </row>
        <row r="773">
          <cell r="H773" t="str">
            <v>QUINQUENIOS POR ANTIGÜEDAD</v>
          </cell>
          <cell r="J773">
            <v>0</v>
          </cell>
          <cell r="K773">
            <v>1185</v>
          </cell>
          <cell r="L773">
            <v>3240</v>
          </cell>
          <cell r="O773">
            <v>10905</v>
          </cell>
        </row>
        <row r="774">
          <cell r="H774" t="str">
            <v>PRIMA VACACIONAL</v>
          </cell>
          <cell r="J774">
            <v>0</v>
          </cell>
          <cell r="K774">
            <v>0</v>
          </cell>
          <cell r="L774">
            <v>0</v>
          </cell>
          <cell r="O774">
            <v>10793.22</v>
          </cell>
        </row>
        <row r="775">
          <cell r="H775" t="str">
            <v>AGUINALDO</v>
          </cell>
          <cell r="J775">
            <v>0</v>
          </cell>
          <cell r="K775">
            <v>0</v>
          </cell>
          <cell r="L775">
            <v>0</v>
          </cell>
          <cell r="O775">
            <v>113186.94</v>
          </cell>
        </row>
        <row r="776">
          <cell r="H776" t="str">
            <v>COMPENSACIONES</v>
          </cell>
          <cell r="J776">
            <v>0</v>
          </cell>
          <cell r="K776">
            <v>9695.1</v>
          </cell>
          <cell r="L776">
            <v>0</v>
          </cell>
          <cell r="O776">
            <v>12695.1</v>
          </cell>
        </row>
        <row r="777">
          <cell r="H777" t="str">
            <v>APORTACIONES ISSSTE CUOTA FEDERAL</v>
          </cell>
          <cell r="J777">
            <v>0</v>
          </cell>
          <cell r="K777">
            <v>4345.8599999999997</v>
          </cell>
          <cell r="L777">
            <v>16262.2</v>
          </cell>
          <cell r="O777">
            <v>15263.66</v>
          </cell>
        </row>
        <row r="778">
          <cell r="H778" t="str">
            <v>APORTACION ISSSPEG CUOTA GUERRERO</v>
          </cell>
          <cell r="J778">
            <v>0</v>
          </cell>
          <cell r="K778">
            <v>11973.65</v>
          </cell>
          <cell r="L778">
            <v>23784.89</v>
          </cell>
          <cell r="O778">
            <v>57188.76</v>
          </cell>
        </row>
        <row r="779">
          <cell r="H779" t="str">
            <v>CUOTA IMSS APORTACION EMPRESA</v>
          </cell>
          <cell r="J779">
            <v>0</v>
          </cell>
          <cell r="K779">
            <v>6000</v>
          </cell>
          <cell r="L779">
            <v>12000</v>
          </cell>
          <cell r="O779">
            <v>0</v>
          </cell>
        </row>
        <row r="780">
          <cell r="H780" t="str">
            <v>FINIQUITOS E INDEMNIZACIONES</v>
          </cell>
          <cell r="J780">
            <v>0</v>
          </cell>
          <cell r="K780">
            <v>0</v>
          </cell>
          <cell r="L780">
            <v>8400</v>
          </cell>
          <cell r="O780">
            <v>0</v>
          </cell>
        </row>
        <row r="781">
          <cell r="H781" t="str">
            <v>PERMISOS ECONOMICOS</v>
          </cell>
          <cell r="J781">
            <v>0</v>
          </cell>
          <cell r="K781">
            <v>0</v>
          </cell>
          <cell r="L781">
            <v>0</v>
          </cell>
          <cell r="O781">
            <v>10571.25</v>
          </cell>
        </row>
        <row r="782">
          <cell r="H782" t="str">
            <v>VACACIONES</v>
          </cell>
          <cell r="J782">
            <v>0</v>
          </cell>
          <cell r="K782">
            <v>0</v>
          </cell>
          <cell r="L782">
            <v>840</v>
          </cell>
          <cell r="O782">
            <v>0</v>
          </cell>
        </row>
        <row r="783">
          <cell r="H783" t="str">
            <v>DESPENSA</v>
          </cell>
          <cell r="J783">
            <v>0</v>
          </cell>
          <cell r="K783">
            <v>265</v>
          </cell>
          <cell r="L783">
            <v>675</v>
          </cell>
          <cell r="O783">
            <v>9790</v>
          </cell>
        </row>
        <row r="784">
          <cell r="H784" t="str">
            <v>PRESTACIONES CONTRACTUALES (PS)</v>
          </cell>
          <cell r="J784">
            <v>0</v>
          </cell>
          <cell r="K784">
            <v>595</v>
          </cell>
          <cell r="L784">
            <v>1520</v>
          </cell>
          <cell r="O784">
            <v>9275</v>
          </cell>
        </row>
        <row r="785">
          <cell r="H785" t="str">
            <v>ESTIMULOS</v>
          </cell>
          <cell r="J785">
            <v>0</v>
          </cell>
          <cell r="K785">
            <v>1500</v>
          </cell>
          <cell r="L785">
            <v>6000</v>
          </cell>
          <cell r="O785">
            <v>4500</v>
          </cell>
        </row>
        <row r="786">
          <cell r="H786" t="str">
            <v>MATERIALES Y SUMINISTROS PARA OFICINA</v>
          </cell>
          <cell r="J786">
            <v>0</v>
          </cell>
          <cell r="K786">
            <v>6431.65</v>
          </cell>
          <cell r="L786">
            <v>6433.21</v>
          </cell>
          <cell r="O786">
            <v>5816.62</v>
          </cell>
        </row>
        <row r="787">
          <cell r="H787" t="str">
            <v>MATERIAL DE COMPUTO</v>
          </cell>
          <cell r="J787">
            <v>0</v>
          </cell>
          <cell r="K787">
            <v>3500</v>
          </cell>
          <cell r="L787">
            <v>7000</v>
          </cell>
          <cell r="O787">
            <v>0</v>
          </cell>
        </row>
        <row r="788">
          <cell r="H788" t="str">
            <v>PRODUCTOS ALIMENTICIOS</v>
          </cell>
          <cell r="J788">
            <v>0</v>
          </cell>
          <cell r="K788">
            <v>500</v>
          </cell>
          <cell r="L788">
            <v>1000</v>
          </cell>
          <cell r="O788">
            <v>0</v>
          </cell>
        </row>
        <row r="789">
          <cell r="H789" t="str">
            <v>MATERIAL ELECTRICO</v>
          </cell>
          <cell r="J789">
            <v>0</v>
          </cell>
          <cell r="K789">
            <v>400</v>
          </cell>
          <cell r="L789">
            <v>600</v>
          </cell>
          <cell r="O789">
            <v>0</v>
          </cell>
        </row>
        <row r="790">
          <cell r="H790" t="str">
            <v>COMBUSTIBLES</v>
          </cell>
          <cell r="J790">
            <v>0</v>
          </cell>
          <cell r="K790">
            <v>10000.07</v>
          </cell>
          <cell r="L790">
            <v>17000.099999999999</v>
          </cell>
          <cell r="O790">
            <v>0</v>
          </cell>
        </row>
        <row r="791">
          <cell r="H791" t="str">
            <v>REFACC Y ACCS DE EQPO DE COMPUTO</v>
          </cell>
          <cell r="J791">
            <v>0</v>
          </cell>
          <cell r="K791">
            <v>564.4</v>
          </cell>
          <cell r="L791">
            <v>846.6</v>
          </cell>
          <cell r="O791">
            <v>217.8</v>
          </cell>
        </row>
        <row r="792">
          <cell r="H792" t="str">
            <v>PASAJES LOCALES</v>
          </cell>
          <cell r="J792">
            <v>0</v>
          </cell>
          <cell r="K792">
            <v>1000</v>
          </cell>
          <cell r="L792">
            <v>1500</v>
          </cell>
          <cell r="O792">
            <v>0</v>
          </cell>
        </row>
        <row r="793">
          <cell r="H793" t="str">
            <v>PEAJES LOCALES</v>
          </cell>
          <cell r="J793">
            <v>0</v>
          </cell>
          <cell r="K793">
            <v>400</v>
          </cell>
          <cell r="L793">
            <v>800</v>
          </cell>
          <cell r="O793">
            <v>0</v>
          </cell>
        </row>
        <row r="794">
          <cell r="H794" t="str">
            <v>PEAJE FORANEOS</v>
          </cell>
          <cell r="J794">
            <v>0</v>
          </cell>
          <cell r="K794">
            <v>250</v>
          </cell>
          <cell r="L794">
            <v>375</v>
          </cell>
          <cell r="O794">
            <v>0</v>
          </cell>
        </row>
        <row r="795">
          <cell r="H795" t="str">
            <v>15% PRO-TURISMO</v>
          </cell>
          <cell r="J795">
            <v>0</v>
          </cell>
          <cell r="K795">
            <v>710.71</v>
          </cell>
          <cell r="L795">
            <v>1470.59</v>
          </cell>
          <cell r="O795">
            <v>1340.12</v>
          </cell>
        </row>
        <row r="796">
          <cell r="H796" t="str">
            <v>15% ECOLOGIA</v>
          </cell>
          <cell r="J796">
            <v>0</v>
          </cell>
          <cell r="K796">
            <v>710.71</v>
          </cell>
          <cell r="L796">
            <v>1470.59</v>
          </cell>
          <cell r="O796">
            <v>1340.12</v>
          </cell>
        </row>
        <row r="797">
          <cell r="H797" t="str">
            <v>2% S/NOMINAS</v>
          </cell>
          <cell r="J797">
            <v>0</v>
          </cell>
          <cell r="K797">
            <v>7737.93</v>
          </cell>
          <cell r="L797">
            <v>19798.89</v>
          </cell>
          <cell r="O797">
            <v>8939.0400000000009</v>
          </cell>
        </row>
        <row r="798">
          <cell r="H798" t="str">
            <v>15% EDUCACION Y ASISTENCIA SOCIAL</v>
          </cell>
          <cell r="J798">
            <v>0</v>
          </cell>
          <cell r="K798">
            <v>710.71</v>
          </cell>
          <cell r="L798">
            <v>1470.59</v>
          </cell>
          <cell r="O798">
            <v>1340.12</v>
          </cell>
        </row>
        <row r="799">
          <cell r="H799" t="str">
            <v>SUELDOS SINDICALIZADOS</v>
          </cell>
          <cell r="J799">
            <v>0</v>
          </cell>
          <cell r="K799">
            <v>7090.21</v>
          </cell>
          <cell r="L799">
            <v>25582.37</v>
          </cell>
          <cell r="O799">
            <v>283094.12</v>
          </cell>
        </row>
        <row r="800">
          <cell r="H800" t="str">
            <v>SOBRESUELDO VIDA CARA</v>
          </cell>
          <cell r="J800">
            <v>0</v>
          </cell>
          <cell r="K800">
            <v>10717.84</v>
          </cell>
          <cell r="L800">
            <v>36813.71</v>
          </cell>
          <cell r="O800">
            <v>275490.40999999997</v>
          </cell>
        </row>
        <row r="801">
          <cell r="H801" t="str">
            <v>SUELDOS FUNCIONARIOS</v>
          </cell>
          <cell r="J801">
            <v>0</v>
          </cell>
          <cell r="K801">
            <v>67112.77</v>
          </cell>
          <cell r="L801">
            <v>111933.15</v>
          </cell>
          <cell r="O801">
            <v>73947</v>
          </cell>
        </row>
        <row r="802">
          <cell r="H802" t="str">
            <v>SUELDOS CONTRATO MANUAL</v>
          </cell>
          <cell r="J802">
            <v>0</v>
          </cell>
          <cell r="K802">
            <v>119540.15</v>
          </cell>
          <cell r="L802">
            <v>239104.89</v>
          </cell>
          <cell r="O802">
            <v>26147.72</v>
          </cell>
        </row>
        <row r="803">
          <cell r="H803" t="str">
            <v>QUINQUENIOS POR ANTIGÜEDAD</v>
          </cell>
          <cell r="J803">
            <v>0</v>
          </cell>
          <cell r="K803">
            <v>1360</v>
          </cell>
          <cell r="L803">
            <v>850</v>
          </cell>
          <cell r="O803">
            <v>24990</v>
          </cell>
        </row>
        <row r="804">
          <cell r="H804" t="str">
            <v>PRIMA VACACIONAL</v>
          </cell>
          <cell r="J804">
            <v>0</v>
          </cell>
          <cell r="K804">
            <v>0</v>
          </cell>
          <cell r="L804">
            <v>0</v>
          </cell>
          <cell r="O804">
            <v>20986.98</v>
          </cell>
        </row>
        <row r="805">
          <cell r="H805" t="str">
            <v>AGUINALDO</v>
          </cell>
          <cell r="J805">
            <v>0</v>
          </cell>
          <cell r="K805">
            <v>0</v>
          </cell>
          <cell r="L805">
            <v>0</v>
          </cell>
          <cell r="O805">
            <v>206785.26</v>
          </cell>
        </row>
        <row r="806">
          <cell r="H806" t="str">
            <v>COMPENSACIONES</v>
          </cell>
          <cell r="J806">
            <v>0</v>
          </cell>
          <cell r="K806">
            <v>84304.5</v>
          </cell>
          <cell r="L806">
            <v>168609</v>
          </cell>
          <cell r="O806">
            <v>52391.7</v>
          </cell>
        </row>
        <row r="807">
          <cell r="H807" t="str">
            <v>APORTACIONES ISSSTE CUOTA FEDERAL</v>
          </cell>
          <cell r="J807">
            <v>0</v>
          </cell>
          <cell r="K807">
            <v>8827.23</v>
          </cell>
          <cell r="L807">
            <v>12087.15</v>
          </cell>
          <cell r="O807">
            <v>26740.080000000002</v>
          </cell>
        </row>
        <row r="808">
          <cell r="H808" t="str">
            <v>APORTACION ISSSPEG CUOTA GUERRERO</v>
          </cell>
          <cell r="J808">
            <v>0</v>
          </cell>
          <cell r="K808">
            <v>16688.259999999998</v>
          </cell>
          <cell r="L808">
            <v>16938.650000000001</v>
          </cell>
          <cell r="O808">
            <v>98449.61</v>
          </cell>
        </row>
        <row r="809">
          <cell r="H809" t="str">
            <v>CUOTA IMSS APORTACION EMPRESA</v>
          </cell>
          <cell r="J809">
            <v>0</v>
          </cell>
          <cell r="K809">
            <v>6720</v>
          </cell>
          <cell r="L809">
            <v>13440</v>
          </cell>
          <cell r="O809">
            <v>3780</v>
          </cell>
        </row>
        <row r="810">
          <cell r="H810" t="str">
            <v>FINIQUITOS E INDEMNIZACIONES</v>
          </cell>
          <cell r="J810">
            <v>0</v>
          </cell>
          <cell r="K810">
            <v>0</v>
          </cell>
          <cell r="L810">
            <v>15600</v>
          </cell>
          <cell r="O810">
            <v>0</v>
          </cell>
        </row>
        <row r="811">
          <cell r="H811" t="str">
            <v>PERMISOS ECONOMICOS</v>
          </cell>
          <cell r="J811">
            <v>0</v>
          </cell>
          <cell r="K811">
            <v>0</v>
          </cell>
          <cell r="L811">
            <v>0</v>
          </cell>
          <cell r="O811">
            <v>16754.79</v>
          </cell>
        </row>
        <row r="812">
          <cell r="H812" t="str">
            <v>VACACIONES</v>
          </cell>
          <cell r="J812">
            <v>0</v>
          </cell>
          <cell r="K812">
            <v>0</v>
          </cell>
          <cell r="L812">
            <v>2100</v>
          </cell>
          <cell r="O812">
            <v>0</v>
          </cell>
        </row>
        <row r="813">
          <cell r="H813" t="str">
            <v>DESPENSA</v>
          </cell>
          <cell r="J813">
            <v>0</v>
          </cell>
          <cell r="K813">
            <v>1900</v>
          </cell>
          <cell r="L813">
            <v>2890</v>
          </cell>
          <cell r="O813">
            <v>15330</v>
          </cell>
        </row>
        <row r="814">
          <cell r="H814" t="str">
            <v>PRESTACIONES CONTRACTUALES (PS)</v>
          </cell>
          <cell r="J814">
            <v>0</v>
          </cell>
          <cell r="K814">
            <v>2390</v>
          </cell>
          <cell r="L814">
            <v>4220</v>
          </cell>
          <cell r="O814">
            <v>14490</v>
          </cell>
        </row>
        <row r="815">
          <cell r="H815" t="str">
            <v>ESTIMULOS</v>
          </cell>
          <cell r="J815">
            <v>0</v>
          </cell>
          <cell r="K815">
            <v>13053.72</v>
          </cell>
          <cell r="L815">
            <v>26107.439999999999</v>
          </cell>
          <cell r="O815">
            <v>28018.26</v>
          </cell>
        </row>
        <row r="816">
          <cell r="H816" t="str">
            <v>MATERIALES Y SUMINISTROS PARA OFICINA</v>
          </cell>
          <cell r="J816">
            <v>0</v>
          </cell>
          <cell r="K816">
            <v>9309.09</v>
          </cell>
          <cell r="L816">
            <v>2181.9</v>
          </cell>
          <cell r="O816">
            <v>9581.76</v>
          </cell>
        </row>
        <row r="817">
          <cell r="H817" t="str">
            <v>EQUIPOS MENORES DE OFICINA</v>
          </cell>
          <cell r="J817">
            <v>0</v>
          </cell>
          <cell r="K817">
            <v>2810.32</v>
          </cell>
          <cell r="L817">
            <v>4810.32</v>
          </cell>
          <cell r="O817">
            <v>0</v>
          </cell>
        </row>
        <row r="818">
          <cell r="H818" t="str">
            <v>MATERIAL DE COMPUTO</v>
          </cell>
          <cell r="J818">
            <v>0</v>
          </cell>
          <cell r="K818">
            <v>28925</v>
          </cell>
          <cell r="L818">
            <v>30925</v>
          </cell>
          <cell r="O818">
            <v>0</v>
          </cell>
        </row>
        <row r="819">
          <cell r="H819" t="str">
            <v>MATERIAL IMPRESO E INFORMACIÓN DIGITAL</v>
          </cell>
          <cell r="J819">
            <v>0</v>
          </cell>
          <cell r="K819">
            <v>1650</v>
          </cell>
          <cell r="L819">
            <v>0</v>
          </cell>
          <cell r="O819">
            <v>1650</v>
          </cell>
        </row>
        <row r="820">
          <cell r="H820" t="str">
            <v>ASEO Y LIMPIEZA</v>
          </cell>
          <cell r="J820">
            <v>0</v>
          </cell>
          <cell r="K820">
            <v>400</v>
          </cell>
          <cell r="L820">
            <v>800</v>
          </cell>
          <cell r="O820">
            <v>0</v>
          </cell>
        </row>
        <row r="821">
          <cell r="H821" t="str">
            <v>PRODUCTOS ALIMENTICIOS</v>
          </cell>
          <cell r="J821">
            <v>0</v>
          </cell>
          <cell r="K821">
            <v>1844.83</v>
          </cell>
          <cell r="L821">
            <v>1700</v>
          </cell>
          <cell r="O821">
            <v>844.83</v>
          </cell>
        </row>
        <row r="822">
          <cell r="H822" t="str">
            <v>OTROS MATS. Y ARTS. DE CONSTUCC. Y REP.</v>
          </cell>
          <cell r="J822">
            <v>0</v>
          </cell>
          <cell r="K822">
            <v>22404.36</v>
          </cell>
          <cell r="L822">
            <v>0</v>
          </cell>
          <cell r="O822">
            <v>22404.36</v>
          </cell>
        </row>
        <row r="823">
          <cell r="H823" t="str">
            <v>FIBRAS SINTÈTICA, HULES Y DERIV</v>
          </cell>
          <cell r="J823">
            <v>0</v>
          </cell>
          <cell r="K823">
            <v>50516.46</v>
          </cell>
          <cell r="L823">
            <v>6000</v>
          </cell>
          <cell r="O823">
            <v>48516.46</v>
          </cell>
        </row>
        <row r="824">
          <cell r="H824" t="str">
            <v>COMBUSTIBLES</v>
          </cell>
          <cell r="J824">
            <v>0</v>
          </cell>
          <cell r="K824">
            <v>117964.42</v>
          </cell>
          <cell r="L824">
            <v>192734.52</v>
          </cell>
          <cell r="O824">
            <v>16229.93</v>
          </cell>
        </row>
        <row r="825">
          <cell r="H825" t="str">
            <v>PRENDAS DE SEGURIDAD</v>
          </cell>
          <cell r="J825">
            <v>0</v>
          </cell>
          <cell r="K825">
            <v>14500</v>
          </cell>
          <cell r="L825">
            <v>0</v>
          </cell>
          <cell r="O825">
            <v>14500</v>
          </cell>
        </row>
        <row r="826">
          <cell r="H826" t="str">
            <v>PRODUCTOS TEXTILES</v>
          </cell>
          <cell r="J826">
            <v>0</v>
          </cell>
          <cell r="K826">
            <v>200</v>
          </cell>
          <cell r="L826">
            <v>400</v>
          </cell>
          <cell r="O826">
            <v>0</v>
          </cell>
        </row>
        <row r="827">
          <cell r="H827" t="str">
            <v>HERRAMIENTAS MENORES</v>
          </cell>
          <cell r="J827">
            <v>0</v>
          </cell>
          <cell r="K827">
            <v>3942.2</v>
          </cell>
          <cell r="L827">
            <v>7884.4</v>
          </cell>
          <cell r="O827">
            <v>1057.8</v>
          </cell>
        </row>
        <row r="828">
          <cell r="H828" t="str">
            <v>REFACC Y ACCS DE EQPO DE COMPUTO</v>
          </cell>
          <cell r="J828">
            <v>0</v>
          </cell>
          <cell r="K828">
            <v>1000</v>
          </cell>
          <cell r="L828">
            <v>1500</v>
          </cell>
          <cell r="O828">
            <v>0</v>
          </cell>
        </row>
        <row r="829">
          <cell r="H829" t="str">
            <v>NEUMATICOS</v>
          </cell>
          <cell r="J829">
            <v>0</v>
          </cell>
          <cell r="K829">
            <v>4000</v>
          </cell>
          <cell r="L829">
            <v>8000</v>
          </cell>
          <cell r="O829">
            <v>0</v>
          </cell>
        </row>
        <row r="830">
          <cell r="H830" t="str">
            <v>REFACC Y ACCESORIOS DE EQPO DE TRANSPORT</v>
          </cell>
          <cell r="J830">
            <v>0</v>
          </cell>
          <cell r="K830">
            <v>5000</v>
          </cell>
          <cell r="L830">
            <v>6810.35</v>
          </cell>
          <cell r="O830">
            <v>3189.65</v>
          </cell>
        </row>
        <row r="831">
          <cell r="H831" t="str">
            <v>REFACC. Y ACCES. MENORES PARA MAQUINARIA</v>
          </cell>
          <cell r="J831">
            <v>0</v>
          </cell>
          <cell r="K831">
            <v>17202.400000000001</v>
          </cell>
          <cell r="L831">
            <v>6000</v>
          </cell>
          <cell r="O831">
            <v>14202.4</v>
          </cell>
        </row>
        <row r="832">
          <cell r="H832" t="str">
            <v>TELEFONOS</v>
          </cell>
          <cell r="J832">
            <v>0</v>
          </cell>
          <cell r="K832">
            <v>1060.32</v>
          </cell>
          <cell r="L832">
            <v>2549.84</v>
          </cell>
          <cell r="O832">
            <v>9912.1</v>
          </cell>
        </row>
        <row r="833">
          <cell r="H833" t="str">
            <v>INTERNET</v>
          </cell>
          <cell r="J833">
            <v>0</v>
          </cell>
          <cell r="K833">
            <v>2536.91</v>
          </cell>
          <cell r="L833">
            <v>5073.78</v>
          </cell>
          <cell r="O833">
            <v>29963.16</v>
          </cell>
        </row>
        <row r="834">
          <cell r="H834" t="str">
            <v>OTROS ARRENDAMIENTOS</v>
          </cell>
          <cell r="J834">
            <v>0</v>
          </cell>
          <cell r="K834">
            <v>30000</v>
          </cell>
          <cell r="L834">
            <v>0</v>
          </cell>
          <cell r="O834">
            <v>30000</v>
          </cell>
        </row>
        <row r="835">
          <cell r="H835" t="str">
            <v>SERVICIOS DE APOYO ADMINISTRATIVO, FOTOC</v>
          </cell>
          <cell r="J835">
            <v>0</v>
          </cell>
          <cell r="K835">
            <v>3735.91</v>
          </cell>
          <cell r="L835">
            <v>13735.94</v>
          </cell>
          <cell r="O835">
            <v>0</v>
          </cell>
        </row>
        <row r="836">
          <cell r="H836" t="str">
            <v>COMISIONES POR VENTAS (OXXO)</v>
          </cell>
          <cell r="J836">
            <v>0</v>
          </cell>
          <cell r="K836">
            <v>9350.07</v>
          </cell>
          <cell r="L836">
            <v>21757.86</v>
          </cell>
          <cell r="O836">
            <v>62592.21</v>
          </cell>
        </row>
        <row r="837">
          <cell r="H837" t="str">
            <v>MANTO Y REPARACION DE EQUIPO DE TRANS,</v>
          </cell>
          <cell r="J837">
            <v>0</v>
          </cell>
          <cell r="K837">
            <v>1500</v>
          </cell>
          <cell r="L837">
            <v>3000</v>
          </cell>
          <cell r="O837">
            <v>0</v>
          </cell>
        </row>
        <row r="838">
          <cell r="H838" t="str">
            <v>DIFUSION POR RADIO, TV Y OTROS MED GUBER</v>
          </cell>
          <cell r="J838">
            <v>0</v>
          </cell>
          <cell r="K838">
            <v>50000</v>
          </cell>
          <cell r="L838">
            <v>100000</v>
          </cell>
          <cell r="O838">
            <v>0</v>
          </cell>
        </row>
        <row r="839">
          <cell r="H839" t="str">
            <v>DIF. POR RADIO Y TV P/PROMOVER VTA SERV</v>
          </cell>
          <cell r="J839">
            <v>0</v>
          </cell>
          <cell r="K839">
            <v>658901.49</v>
          </cell>
          <cell r="L839">
            <v>110542.02</v>
          </cell>
          <cell r="O839">
            <v>748359.47</v>
          </cell>
        </row>
        <row r="840">
          <cell r="H840" t="str">
            <v>PASAJES LOCALES</v>
          </cell>
          <cell r="J840">
            <v>0</v>
          </cell>
          <cell r="K840">
            <v>8050</v>
          </cell>
          <cell r="L840">
            <v>7500</v>
          </cell>
          <cell r="O840">
            <v>5800</v>
          </cell>
        </row>
        <row r="841">
          <cell r="H841" t="str">
            <v>PEAJES LOCALES</v>
          </cell>
          <cell r="J841">
            <v>0</v>
          </cell>
          <cell r="K841">
            <v>200</v>
          </cell>
          <cell r="L841">
            <v>545.69000000000005</v>
          </cell>
          <cell r="O841">
            <v>54.31</v>
          </cell>
        </row>
        <row r="842">
          <cell r="H842" t="str">
            <v>PEAJE FORANEOS</v>
          </cell>
          <cell r="J842">
            <v>0</v>
          </cell>
          <cell r="K842">
            <v>1189.68</v>
          </cell>
          <cell r="L842">
            <v>0</v>
          </cell>
          <cell r="O842">
            <v>1189.68</v>
          </cell>
        </row>
        <row r="843">
          <cell r="H843" t="str">
            <v>PARA FUNERALES</v>
          </cell>
          <cell r="J843">
            <v>0</v>
          </cell>
          <cell r="K843">
            <v>25000.07</v>
          </cell>
          <cell r="L843">
            <v>50000.1</v>
          </cell>
          <cell r="O843">
            <v>0</v>
          </cell>
        </row>
        <row r="844">
          <cell r="H844" t="str">
            <v>15% PRO-TURISMO</v>
          </cell>
          <cell r="J844">
            <v>0</v>
          </cell>
          <cell r="K844">
            <v>1541.82</v>
          </cell>
          <cell r="L844">
            <v>3051.55</v>
          </cell>
          <cell r="O844">
            <v>2390.27</v>
          </cell>
        </row>
        <row r="845">
          <cell r="H845" t="str">
            <v>15% ECOLOGIA</v>
          </cell>
          <cell r="J845">
            <v>0</v>
          </cell>
          <cell r="K845">
            <v>1541.82</v>
          </cell>
          <cell r="L845">
            <v>3051.55</v>
          </cell>
          <cell r="O845">
            <v>2390.27</v>
          </cell>
        </row>
        <row r="846">
          <cell r="H846" t="str">
            <v>2% S/NOMINAS</v>
          </cell>
          <cell r="J846">
            <v>0</v>
          </cell>
          <cell r="K846">
            <v>5278.73</v>
          </cell>
          <cell r="L846">
            <v>13329.8</v>
          </cell>
          <cell r="O846">
            <v>15948.93</v>
          </cell>
        </row>
        <row r="847">
          <cell r="H847" t="str">
            <v>15% EDUCACION Y ASISTENCIA SOCIAL</v>
          </cell>
          <cell r="J847">
            <v>0</v>
          </cell>
          <cell r="K847">
            <v>1541.82</v>
          </cell>
          <cell r="L847">
            <v>3051.55</v>
          </cell>
          <cell r="O847">
            <v>2390.27</v>
          </cell>
        </row>
        <row r="848">
          <cell r="H848" t="str">
            <v>Mobiliario y Equipo de Computo</v>
          </cell>
          <cell r="J848">
            <v>0</v>
          </cell>
          <cell r="K848">
            <v>25000</v>
          </cell>
          <cell r="L848">
            <v>50000</v>
          </cell>
          <cell r="O848">
            <v>0</v>
          </cell>
        </row>
        <row r="849">
          <cell r="H849" t="str">
            <v>AUTOMOVILES Y CAMIONES</v>
          </cell>
          <cell r="J849">
            <v>0</v>
          </cell>
          <cell r="K849">
            <v>954347.11</v>
          </cell>
          <cell r="L849">
            <v>1754347.11</v>
          </cell>
          <cell r="O849">
            <v>0</v>
          </cell>
        </row>
        <row r="850">
          <cell r="H850" t="str">
            <v>Otros equipos de transporte</v>
          </cell>
          <cell r="J850">
            <v>0</v>
          </cell>
          <cell r="K850">
            <v>81893.960000000006</v>
          </cell>
          <cell r="L850">
            <v>181893.96</v>
          </cell>
          <cell r="O850">
            <v>0</v>
          </cell>
        </row>
        <row r="851">
          <cell r="H851" t="str">
            <v>SIST. DE AIRE Y ACOND. Y CALEFACCION</v>
          </cell>
          <cell r="J851">
            <v>0</v>
          </cell>
          <cell r="K851">
            <v>16173.29</v>
          </cell>
          <cell r="L851">
            <v>16431.91</v>
          </cell>
          <cell r="O851">
            <v>9741.3799999999992</v>
          </cell>
        </row>
        <row r="852">
          <cell r="H852" t="str">
            <v>SUELDOS SINDICALIZADOS</v>
          </cell>
          <cell r="J852">
            <v>0</v>
          </cell>
          <cell r="K852">
            <v>10578.07</v>
          </cell>
          <cell r="L852">
            <v>35260.92</v>
          </cell>
          <cell r="O852">
            <v>587962.72</v>
          </cell>
        </row>
        <row r="853">
          <cell r="H853" t="str">
            <v>SOBRESUELDO VIDA CARA</v>
          </cell>
          <cell r="J853">
            <v>0</v>
          </cell>
          <cell r="K853">
            <v>11298.91</v>
          </cell>
          <cell r="L853">
            <v>37905.54</v>
          </cell>
          <cell r="O853">
            <v>586038.93999999994</v>
          </cell>
        </row>
        <row r="854">
          <cell r="H854" t="str">
            <v>SUELDOS CONTRATO MANUAL</v>
          </cell>
          <cell r="J854">
            <v>0</v>
          </cell>
          <cell r="K854">
            <v>9715.24</v>
          </cell>
          <cell r="L854">
            <v>16335.68</v>
          </cell>
          <cell r="O854">
            <v>203077.88</v>
          </cell>
        </row>
        <row r="855">
          <cell r="H855" t="str">
            <v>QUINQUENIOS POR ANTIGÜEDAD</v>
          </cell>
          <cell r="J855">
            <v>0</v>
          </cell>
          <cell r="K855">
            <v>5310</v>
          </cell>
          <cell r="L855">
            <v>0</v>
          </cell>
          <cell r="O855">
            <v>87390</v>
          </cell>
        </row>
        <row r="856">
          <cell r="H856" t="str">
            <v>PRIMA VACACIONAL</v>
          </cell>
          <cell r="J856">
            <v>0</v>
          </cell>
          <cell r="K856">
            <v>0</v>
          </cell>
          <cell r="L856">
            <v>0</v>
          </cell>
          <cell r="O856">
            <v>33881.699999999997</v>
          </cell>
        </row>
        <row r="857">
          <cell r="H857" t="str">
            <v>AGUINALDO</v>
          </cell>
          <cell r="J857">
            <v>0</v>
          </cell>
          <cell r="K857">
            <v>0</v>
          </cell>
          <cell r="L857">
            <v>0</v>
          </cell>
          <cell r="O857">
            <v>358290.42</v>
          </cell>
        </row>
        <row r="858">
          <cell r="H858" t="str">
            <v>COMPENSACIONES</v>
          </cell>
          <cell r="J858">
            <v>0</v>
          </cell>
          <cell r="K858">
            <v>2975.52</v>
          </cell>
          <cell r="L858">
            <v>5951.04</v>
          </cell>
          <cell r="O858">
            <v>5257.92</v>
          </cell>
        </row>
        <row r="859">
          <cell r="H859" t="str">
            <v>APORTACIONES ISSSTE CUOTA FEDERAL</v>
          </cell>
          <cell r="J859">
            <v>0</v>
          </cell>
          <cell r="K859">
            <v>18565.96</v>
          </cell>
          <cell r="L859">
            <v>21389.84</v>
          </cell>
          <cell r="O859">
            <v>57176.12</v>
          </cell>
        </row>
        <row r="860">
          <cell r="H860" t="str">
            <v>APORTACION ISSSPEG CUOTA GUERRERO</v>
          </cell>
          <cell r="J860">
            <v>0</v>
          </cell>
          <cell r="K860">
            <v>37993.68</v>
          </cell>
          <cell r="L860">
            <v>32494.36</v>
          </cell>
          <cell r="O860">
            <v>209499.32</v>
          </cell>
        </row>
        <row r="861">
          <cell r="H861" t="str">
            <v>CUOTA IMSS APORTACION EMPRESA</v>
          </cell>
          <cell r="J861">
            <v>0</v>
          </cell>
          <cell r="K861">
            <v>2983.92</v>
          </cell>
          <cell r="L861">
            <v>0</v>
          </cell>
          <cell r="O861">
            <v>44983.92</v>
          </cell>
        </row>
        <row r="862">
          <cell r="H862" t="str">
            <v>FINIQUITOS E INDEMNIZACIONES</v>
          </cell>
          <cell r="J862">
            <v>0</v>
          </cell>
          <cell r="K862">
            <v>0</v>
          </cell>
          <cell r="L862">
            <v>28800</v>
          </cell>
          <cell r="O862">
            <v>0</v>
          </cell>
        </row>
        <row r="863">
          <cell r="H863" t="str">
            <v>PERMISOS ECONOMICOS</v>
          </cell>
          <cell r="J863">
            <v>0</v>
          </cell>
          <cell r="K863">
            <v>0</v>
          </cell>
          <cell r="L863">
            <v>0</v>
          </cell>
          <cell r="O863">
            <v>34035.870000000003</v>
          </cell>
        </row>
        <row r="864">
          <cell r="H864" t="str">
            <v>VACACIONES</v>
          </cell>
          <cell r="J864">
            <v>0</v>
          </cell>
          <cell r="K864">
            <v>0</v>
          </cell>
          <cell r="L864">
            <v>2520</v>
          </cell>
          <cell r="O864">
            <v>0</v>
          </cell>
        </row>
        <row r="865">
          <cell r="H865" t="str">
            <v>DESPENSA</v>
          </cell>
          <cell r="J865">
            <v>0</v>
          </cell>
          <cell r="K865">
            <v>2375</v>
          </cell>
          <cell r="L865">
            <v>255</v>
          </cell>
          <cell r="O865">
            <v>36800</v>
          </cell>
        </row>
        <row r="866">
          <cell r="H866" t="str">
            <v>PRESTACIONES CONTRACTUALES (PS)</v>
          </cell>
          <cell r="J866">
            <v>0</v>
          </cell>
          <cell r="K866">
            <v>975</v>
          </cell>
          <cell r="L866">
            <v>850</v>
          </cell>
          <cell r="O866">
            <v>34805</v>
          </cell>
        </row>
        <row r="867">
          <cell r="H867" t="str">
            <v>ESTIMULOS</v>
          </cell>
          <cell r="J867">
            <v>0</v>
          </cell>
          <cell r="K867">
            <v>24000</v>
          </cell>
          <cell r="L867">
            <v>48000</v>
          </cell>
          <cell r="O867">
            <v>0</v>
          </cell>
        </row>
        <row r="868">
          <cell r="H868" t="str">
            <v>MATERIALES Y SUMINISTROS PARA OFICINA</v>
          </cell>
          <cell r="J868">
            <v>0</v>
          </cell>
          <cell r="K868">
            <v>3242.48</v>
          </cell>
          <cell r="L868">
            <v>7242.48</v>
          </cell>
          <cell r="O868">
            <v>0</v>
          </cell>
        </row>
        <row r="869">
          <cell r="H869" t="str">
            <v>MATERIAL DE COMPUTO</v>
          </cell>
          <cell r="J869">
            <v>0</v>
          </cell>
          <cell r="K869">
            <v>1200</v>
          </cell>
          <cell r="L869">
            <v>1800</v>
          </cell>
          <cell r="O869">
            <v>0</v>
          </cell>
        </row>
        <row r="870">
          <cell r="H870" t="str">
            <v>OTROS MATS. Y ARTS. DE CONSTUCC. Y REP.</v>
          </cell>
          <cell r="J870">
            <v>0</v>
          </cell>
          <cell r="K870">
            <v>1000</v>
          </cell>
          <cell r="L870">
            <v>1500</v>
          </cell>
          <cell r="O870">
            <v>0</v>
          </cell>
        </row>
        <row r="871">
          <cell r="H871" t="str">
            <v>15% PRO-TURISMO</v>
          </cell>
          <cell r="J871">
            <v>0</v>
          </cell>
          <cell r="K871">
            <v>503.14</v>
          </cell>
          <cell r="L871">
            <v>948.91</v>
          </cell>
          <cell r="O871">
            <v>4654.2299999999996</v>
          </cell>
        </row>
        <row r="872">
          <cell r="H872" t="str">
            <v>15% ECOLOGIA</v>
          </cell>
          <cell r="J872">
            <v>0</v>
          </cell>
          <cell r="K872">
            <v>503.14</v>
          </cell>
          <cell r="L872">
            <v>948.91</v>
          </cell>
          <cell r="O872">
            <v>4654.2299999999996</v>
          </cell>
        </row>
        <row r="873">
          <cell r="H873" t="str">
            <v>2% S/NOMINAS</v>
          </cell>
          <cell r="J873">
            <v>0</v>
          </cell>
          <cell r="K873">
            <v>4353.8599999999997</v>
          </cell>
          <cell r="L873">
            <v>9282.35</v>
          </cell>
          <cell r="O873">
            <v>31071.51</v>
          </cell>
        </row>
        <row r="874">
          <cell r="H874" t="str">
            <v>15% EDUCACION Y ASISTENCIA SOCIAL</v>
          </cell>
          <cell r="J874">
            <v>0</v>
          </cell>
          <cell r="K874">
            <v>503.14</v>
          </cell>
          <cell r="L874">
            <v>948.91</v>
          </cell>
          <cell r="O874">
            <v>4654.2299999999996</v>
          </cell>
        </row>
        <row r="875">
          <cell r="H875" t="str">
            <v>SUELDOS SINDICALIZADOS</v>
          </cell>
          <cell r="J875">
            <v>0</v>
          </cell>
          <cell r="K875">
            <v>19483.349999999999</v>
          </cell>
          <cell r="L875">
            <v>0</v>
          </cell>
          <cell r="O875">
            <v>379542.84</v>
          </cell>
        </row>
        <row r="876">
          <cell r="H876" t="str">
            <v>SOBRESUELDO VIDA CARA</v>
          </cell>
          <cell r="J876">
            <v>0</v>
          </cell>
          <cell r="K876">
            <v>28273.77</v>
          </cell>
          <cell r="L876">
            <v>0</v>
          </cell>
          <cell r="O876">
            <v>388333.26</v>
          </cell>
        </row>
        <row r="877">
          <cell r="H877" t="str">
            <v>SUELDOS CONTRATO MANUAL</v>
          </cell>
          <cell r="J877">
            <v>0</v>
          </cell>
          <cell r="K877">
            <v>12653.8</v>
          </cell>
          <cell r="L877">
            <v>18584.53</v>
          </cell>
          <cell r="O877">
            <v>224455.62</v>
          </cell>
        </row>
        <row r="878">
          <cell r="H878" t="str">
            <v>SUELDOS EVENTUAL</v>
          </cell>
          <cell r="J878">
            <v>0</v>
          </cell>
          <cell r="K878">
            <v>9209.2099999999991</v>
          </cell>
          <cell r="L878">
            <v>143.12</v>
          </cell>
          <cell r="O878">
            <v>65704.53</v>
          </cell>
        </row>
        <row r="879">
          <cell r="H879" t="str">
            <v>QUINQUENIOS POR ANTIGÜEDAD</v>
          </cell>
          <cell r="J879">
            <v>0</v>
          </cell>
          <cell r="K879">
            <v>2420</v>
          </cell>
          <cell r="L879">
            <v>475</v>
          </cell>
          <cell r="O879">
            <v>36505</v>
          </cell>
        </row>
        <row r="880">
          <cell r="H880" t="str">
            <v>PRIMA VACACIONAL</v>
          </cell>
          <cell r="J880">
            <v>0</v>
          </cell>
          <cell r="K880">
            <v>0</v>
          </cell>
          <cell r="L880">
            <v>0</v>
          </cell>
          <cell r="O880">
            <v>23779.77</v>
          </cell>
        </row>
        <row r="881">
          <cell r="H881" t="str">
            <v>AGUINALDO</v>
          </cell>
          <cell r="J881">
            <v>0</v>
          </cell>
          <cell r="K881">
            <v>0</v>
          </cell>
          <cell r="L881">
            <v>0</v>
          </cell>
          <cell r="O881">
            <v>233148.99</v>
          </cell>
        </row>
        <row r="882">
          <cell r="H882" t="str">
            <v>COMPENSACIONES</v>
          </cell>
          <cell r="J882">
            <v>0</v>
          </cell>
          <cell r="K882">
            <v>2081.88</v>
          </cell>
          <cell r="L882">
            <v>4163.76</v>
          </cell>
          <cell r="O882">
            <v>18809.16</v>
          </cell>
        </row>
        <row r="883">
          <cell r="H883" t="str">
            <v>APORTACIONES ISSSTE CUOTA FEDERAL</v>
          </cell>
          <cell r="J883">
            <v>0</v>
          </cell>
          <cell r="K883">
            <v>14050.72</v>
          </cell>
          <cell r="L883">
            <v>10142.35</v>
          </cell>
          <cell r="O883">
            <v>42908.37</v>
          </cell>
        </row>
        <row r="884">
          <cell r="H884" t="str">
            <v>APORTACION ISSSPEG CUOTA GUERRERO</v>
          </cell>
          <cell r="J884">
            <v>0</v>
          </cell>
          <cell r="K884">
            <v>29475.21</v>
          </cell>
          <cell r="L884">
            <v>19700.03</v>
          </cell>
          <cell r="O884">
            <v>138775.18</v>
          </cell>
        </row>
        <row r="885">
          <cell r="H885" t="str">
            <v>CUOTA IMSS APORTACION EMPRESA</v>
          </cell>
          <cell r="J885">
            <v>0</v>
          </cell>
          <cell r="K885">
            <v>1079.2</v>
          </cell>
          <cell r="L885">
            <v>1653.86</v>
          </cell>
          <cell r="O885">
            <v>29425.34</v>
          </cell>
        </row>
        <row r="886">
          <cell r="H886" t="str">
            <v>FINIQUITOS E INDEMNIZACIONES</v>
          </cell>
          <cell r="J886">
            <v>0</v>
          </cell>
          <cell r="K886">
            <v>0</v>
          </cell>
          <cell r="L886">
            <v>24000</v>
          </cell>
          <cell r="O886">
            <v>0</v>
          </cell>
        </row>
        <row r="887">
          <cell r="H887" t="str">
            <v>PERMISOS ECONOMICOS</v>
          </cell>
          <cell r="J887">
            <v>0</v>
          </cell>
          <cell r="K887">
            <v>0</v>
          </cell>
          <cell r="L887">
            <v>0</v>
          </cell>
          <cell r="O887">
            <v>20003.310000000001</v>
          </cell>
        </row>
        <row r="888">
          <cell r="H888" t="str">
            <v>VACACIONES</v>
          </cell>
          <cell r="J888">
            <v>0</v>
          </cell>
          <cell r="K888">
            <v>0</v>
          </cell>
          <cell r="L888">
            <v>3150</v>
          </cell>
          <cell r="O888">
            <v>0</v>
          </cell>
        </row>
        <row r="889">
          <cell r="H889" t="str">
            <v>DESPENSA</v>
          </cell>
          <cell r="J889">
            <v>0</v>
          </cell>
          <cell r="K889">
            <v>8220</v>
          </cell>
          <cell r="L889">
            <v>0</v>
          </cell>
          <cell r="O889">
            <v>30660</v>
          </cell>
        </row>
        <row r="890">
          <cell r="H890" t="str">
            <v>PRESTACIONES CONTRACTUALES (PS)</v>
          </cell>
          <cell r="J890">
            <v>0</v>
          </cell>
          <cell r="K890">
            <v>6540</v>
          </cell>
          <cell r="L890">
            <v>0</v>
          </cell>
          <cell r="O890">
            <v>28980</v>
          </cell>
        </row>
        <row r="891">
          <cell r="H891" t="str">
            <v>ESTIMULOS</v>
          </cell>
          <cell r="J891">
            <v>0</v>
          </cell>
          <cell r="K891">
            <v>12478.1</v>
          </cell>
          <cell r="L891">
            <v>24956.2</v>
          </cell>
          <cell r="O891">
            <v>23521.9</v>
          </cell>
        </row>
        <row r="892">
          <cell r="H892" t="str">
            <v>MATERIALES Y SUMINISTROS PARA OFICINA</v>
          </cell>
          <cell r="J892">
            <v>0</v>
          </cell>
          <cell r="K892">
            <v>2506.64</v>
          </cell>
          <cell r="L892">
            <v>5740.52</v>
          </cell>
          <cell r="O892">
            <v>220.69</v>
          </cell>
        </row>
        <row r="893">
          <cell r="H893" t="str">
            <v>MATERIAL DE COMPUTO</v>
          </cell>
          <cell r="J893">
            <v>0</v>
          </cell>
          <cell r="K893">
            <v>0</v>
          </cell>
          <cell r="L893">
            <v>3750</v>
          </cell>
          <cell r="O893">
            <v>0</v>
          </cell>
        </row>
        <row r="894">
          <cell r="H894" t="str">
            <v>MATERIAL ELECTRICO</v>
          </cell>
          <cell r="J894">
            <v>0</v>
          </cell>
          <cell r="K894">
            <v>4762.3599999999997</v>
          </cell>
          <cell r="L894">
            <v>0</v>
          </cell>
          <cell r="O894">
            <v>4762.3599999999997</v>
          </cell>
        </row>
        <row r="895">
          <cell r="H895" t="str">
            <v>OTROS MATS. Y ARTS. DE CONSTUCC. Y REP.</v>
          </cell>
          <cell r="J895">
            <v>0</v>
          </cell>
          <cell r="K895">
            <v>1077.92</v>
          </cell>
          <cell r="L895">
            <v>0</v>
          </cell>
          <cell r="O895">
            <v>1077.92</v>
          </cell>
        </row>
        <row r="896">
          <cell r="H896" t="str">
            <v>COMBUSTIBLES</v>
          </cell>
          <cell r="J896">
            <v>0</v>
          </cell>
          <cell r="K896">
            <v>56951.54</v>
          </cell>
          <cell r="L896">
            <v>87851.26</v>
          </cell>
          <cell r="O896">
            <v>39100.31</v>
          </cell>
        </row>
        <row r="897">
          <cell r="H897" t="str">
            <v>REFACC Y ACCS DE EQPO DE COMPUTO</v>
          </cell>
          <cell r="J897">
            <v>0</v>
          </cell>
          <cell r="K897">
            <v>2155.1799999999998</v>
          </cell>
          <cell r="L897">
            <v>0</v>
          </cell>
          <cell r="O897">
            <v>2155.1799999999998</v>
          </cell>
        </row>
        <row r="898">
          <cell r="H898" t="str">
            <v>REFACC Y ACCESORIOS DE EQPO DE TRANSPORT</v>
          </cell>
          <cell r="J898">
            <v>0</v>
          </cell>
          <cell r="K898">
            <v>2616</v>
          </cell>
          <cell r="L898">
            <v>2880</v>
          </cell>
          <cell r="O898">
            <v>3736</v>
          </cell>
        </row>
        <row r="899">
          <cell r="H899" t="str">
            <v>REFACC. Y ACCES. MENORES PARA MAQUINARIA</v>
          </cell>
          <cell r="J899">
            <v>0</v>
          </cell>
          <cell r="K899">
            <v>27.59</v>
          </cell>
          <cell r="L899">
            <v>0</v>
          </cell>
          <cell r="O899">
            <v>27.59</v>
          </cell>
        </row>
        <row r="900">
          <cell r="H900" t="str">
            <v>ENERGIA ELECTRICA</v>
          </cell>
          <cell r="J900">
            <v>0</v>
          </cell>
          <cell r="K900">
            <v>3040</v>
          </cell>
          <cell r="L900">
            <v>2113.17</v>
          </cell>
          <cell r="O900">
            <v>7266.34</v>
          </cell>
        </row>
        <row r="901">
          <cell r="H901" t="str">
            <v>TELEFONOS</v>
          </cell>
          <cell r="J901">
            <v>0</v>
          </cell>
          <cell r="K901">
            <v>115.44</v>
          </cell>
          <cell r="L901">
            <v>230.88</v>
          </cell>
          <cell r="O901">
            <v>2886.03</v>
          </cell>
        </row>
        <row r="902">
          <cell r="H902" t="str">
            <v>MANTO Y REPARACION DE EQUIPO DE TRANS,</v>
          </cell>
          <cell r="J902">
            <v>0</v>
          </cell>
          <cell r="K902">
            <v>1500</v>
          </cell>
          <cell r="L902">
            <v>3000</v>
          </cell>
          <cell r="O902">
            <v>0</v>
          </cell>
        </row>
        <row r="903">
          <cell r="H903" t="str">
            <v>PASAJES LOCALES</v>
          </cell>
          <cell r="J903">
            <v>0</v>
          </cell>
          <cell r="K903">
            <v>121300.04</v>
          </cell>
          <cell r="L903">
            <v>108500.01</v>
          </cell>
          <cell r="O903">
            <v>49300</v>
          </cell>
        </row>
        <row r="904">
          <cell r="H904" t="str">
            <v>15% PRO-TURISMO</v>
          </cell>
          <cell r="J904">
            <v>0</v>
          </cell>
          <cell r="K904">
            <v>83.64</v>
          </cell>
          <cell r="L904">
            <v>19.329999999999998</v>
          </cell>
          <cell r="O904">
            <v>3664.31</v>
          </cell>
        </row>
        <row r="905">
          <cell r="H905" t="str">
            <v>15% ECOLOGIA</v>
          </cell>
          <cell r="J905">
            <v>0</v>
          </cell>
          <cell r="K905">
            <v>83.64</v>
          </cell>
          <cell r="L905">
            <v>19.329999999999998</v>
          </cell>
          <cell r="O905">
            <v>3664.31</v>
          </cell>
        </row>
        <row r="906">
          <cell r="H906" t="str">
            <v>2% S/NOMINAS</v>
          </cell>
          <cell r="J906">
            <v>0</v>
          </cell>
          <cell r="K906">
            <v>2976.53</v>
          </cell>
          <cell r="L906">
            <v>5527.88</v>
          </cell>
          <cell r="O906">
            <v>24448.65</v>
          </cell>
        </row>
        <row r="907">
          <cell r="H907" t="str">
            <v>15% EDUCACION Y ASISTENCIA SOCIAL</v>
          </cell>
          <cell r="J907">
            <v>0</v>
          </cell>
          <cell r="K907">
            <v>83.64</v>
          </cell>
          <cell r="L907">
            <v>19.329999999999998</v>
          </cell>
          <cell r="O907">
            <v>3664.31</v>
          </cell>
        </row>
        <row r="908">
          <cell r="H908" t="str">
            <v>SUELDOS SINDICALIZADOS</v>
          </cell>
          <cell r="J908">
            <v>0</v>
          </cell>
          <cell r="K908">
            <v>25910.14</v>
          </cell>
          <cell r="L908">
            <v>109308.55</v>
          </cell>
          <cell r="O908">
            <v>1426845.36</v>
          </cell>
        </row>
        <row r="909">
          <cell r="H909" t="str">
            <v>SOBRESUELDO VIDA CARA</v>
          </cell>
          <cell r="J909">
            <v>0</v>
          </cell>
          <cell r="K909">
            <v>0</v>
          </cell>
          <cell r="L909">
            <v>100339.09</v>
          </cell>
          <cell r="O909">
            <v>1409904.68</v>
          </cell>
        </row>
        <row r="910">
          <cell r="H910" t="str">
            <v>SUELDOS FUNCIONARIOS</v>
          </cell>
          <cell r="J910">
            <v>0</v>
          </cell>
          <cell r="K910">
            <v>53536.800000000003</v>
          </cell>
          <cell r="L910">
            <v>107073.60000000001</v>
          </cell>
          <cell r="O910">
            <v>0</v>
          </cell>
        </row>
        <row r="911">
          <cell r="H911" t="str">
            <v>SUELDOS CONTRATO MANUAL</v>
          </cell>
          <cell r="J911">
            <v>0</v>
          </cell>
          <cell r="K911">
            <v>6892.16</v>
          </cell>
          <cell r="L911">
            <v>10361.44</v>
          </cell>
          <cell r="O911">
            <v>330602.65000000002</v>
          </cell>
        </row>
        <row r="912">
          <cell r="H912" t="str">
            <v>SUELDOS EVENTUAL</v>
          </cell>
          <cell r="J912">
            <v>0</v>
          </cell>
          <cell r="K912">
            <v>17835.8</v>
          </cell>
          <cell r="L912">
            <v>568.97</v>
          </cell>
          <cell r="O912">
            <v>49608.18</v>
          </cell>
        </row>
        <row r="913">
          <cell r="H913" t="str">
            <v>QUINQUENIOS POR ANTIGÜEDAD</v>
          </cell>
          <cell r="J913">
            <v>0</v>
          </cell>
          <cell r="K913">
            <v>13185</v>
          </cell>
          <cell r="L913">
            <v>8565</v>
          </cell>
          <cell r="O913">
            <v>298380</v>
          </cell>
        </row>
        <row r="914">
          <cell r="H914" t="str">
            <v>PRIMA VACACIONAL</v>
          </cell>
          <cell r="J914">
            <v>0</v>
          </cell>
          <cell r="K914">
            <v>0</v>
          </cell>
          <cell r="L914">
            <v>0</v>
          </cell>
          <cell r="O914">
            <v>81445.05</v>
          </cell>
        </row>
        <row r="915">
          <cell r="H915" t="str">
            <v>AGUINALDO</v>
          </cell>
          <cell r="J915">
            <v>0</v>
          </cell>
          <cell r="K915">
            <v>0</v>
          </cell>
          <cell r="L915">
            <v>0</v>
          </cell>
          <cell r="O915">
            <v>865869.66</v>
          </cell>
        </row>
        <row r="916">
          <cell r="H916" t="str">
            <v>COMPENSACIONES</v>
          </cell>
          <cell r="J916">
            <v>0</v>
          </cell>
          <cell r="K916">
            <v>42649.74</v>
          </cell>
          <cell r="L916">
            <v>85299.48</v>
          </cell>
          <cell r="O916">
            <v>22416.78</v>
          </cell>
        </row>
        <row r="917">
          <cell r="H917" t="str">
            <v>APORTACIONES ISSSTE CUOTA FEDERAL</v>
          </cell>
          <cell r="J917">
            <v>0</v>
          </cell>
          <cell r="K917">
            <v>47508.35</v>
          </cell>
          <cell r="L917">
            <v>42593.08</v>
          </cell>
          <cell r="O917">
            <v>148915.26999999999</v>
          </cell>
        </row>
        <row r="918">
          <cell r="H918" t="str">
            <v>APORTACION ISSSPEG CUOTA GUERRERO</v>
          </cell>
          <cell r="J918">
            <v>0</v>
          </cell>
          <cell r="K918">
            <v>86482.36</v>
          </cell>
          <cell r="L918">
            <v>80434.09</v>
          </cell>
          <cell r="O918">
            <v>504048.27</v>
          </cell>
        </row>
        <row r="919">
          <cell r="H919" t="str">
            <v>CUOTA IMSS APORTACION EMPRESA</v>
          </cell>
          <cell r="J919">
            <v>0</v>
          </cell>
          <cell r="K919">
            <v>6879.54</v>
          </cell>
          <cell r="L919">
            <v>13759.08</v>
          </cell>
          <cell r="O919">
            <v>32120.46</v>
          </cell>
        </row>
        <row r="920">
          <cell r="H920" t="str">
            <v>FINIQUITOS E INDEMNIZACIONES</v>
          </cell>
          <cell r="J920">
            <v>0</v>
          </cell>
          <cell r="K920">
            <v>0</v>
          </cell>
          <cell r="L920">
            <v>74400</v>
          </cell>
          <cell r="O920">
            <v>0</v>
          </cell>
        </row>
        <row r="921">
          <cell r="H921" t="str">
            <v>PERMISOS ECONOMICOS</v>
          </cell>
          <cell r="J921">
            <v>0</v>
          </cell>
          <cell r="K921">
            <v>0</v>
          </cell>
          <cell r="L921">
            <v>0</v>
          </cell>
          <cell r="O921">
            <v>83902.44</v>
          </cell>
        </row>
        <row r="922">
          <cell r="H922" t="str">
            <v>VACACIONES</v>
          </cell>
          <cell r="J922">
            <v>0</v>
          </cell>
          <cell r="K922">
            <v>0</v>
          </cell>
          <cell r="L922">
            <v>9330</v>
          </cell>
          <cell r="O922">
            <v>0</v>
          </cell>
        </row>
        <row r="923">
          <cell r="H923" t="str">
            <v>DESPENSA</v>
          </cell>
          <cell r="J923">
            <v>0</v>
          </cell>
          <cell r="K923">
            <v>6030</v>
          </cell>
          <cell r="L923">
            <v>1430</v>
          </cell>
          <cell r="O923">
            <v>108640</v>
          </cell>
        </row>
        <row r="924">
          <cell r="H924" t="str">
            <v>GUARDERIA</v>
          </cell>
          <cell r="J924">
            <v>0</v>
          </cell>
          <cell r="K924">
            <v>1200</v>
          </cell>
          <cell r="L924">
            <v>2400</v>
          </cell>
          <cell r="O924">
            <v>7200</v>
          </cell>
        </row>
        <row r="925">
          <cell r="H925" t="str">
            <v>PRESTACIONES CONTRACTUALES (PS)</v>
          </cell>
          <cell r="J925">
            <v>0</v>
          </cell>
          <cell r="K925">
            <v>4540</v>
          </cell>
          <cell r="L925">
            <v>5850</v>
          </cell>
          <cell r="O925">
            <v>102730</v>
          </cell>
        </row>
        <row r="926">
          <cell r="H926" t="str">
            <v>ESTIMULOS</v>
          </cell>
          <cell r="J926">
            <v>0</v>
          </cell>
          <cell r="K926">
            <v>115433.46</v>
          </cell>
          <cell r="L926">
            <v>230866.92</v>
          </cell>
          <cell r="O926">
            <v>40566.54</v>
          </cell>
        </row>
        <row r="927">
          <cell r="H927" t="str">
            <v>MATERIALES Y SUMINISTROS PARA OFICINA</v>
          </cell>
          <cell r="J927">
            <v>0</v>
          </cell>
          <cell r="K927">
            <v>2818.22</v>
          </cell>
          <cell r="L927">
            <v>6454.6</v>
          </cell>
          <cell r="O927">
            <v>0</v>
          </cell>
        </row>
        <row r="928">
          <cell r="H928" t="str">
            <v>MATERIAL DE COMPUTO</v>
          </cell>
          <cell r="J928">
            <v>0</v>
          </cell>
          <cell r="K928">
            <v>1125</v>
          </cell>
          <cell r="L928">
            <v>4500</v>
          </cell>
          <cell r="O928">
            <v>0</v>
          </cell>
        </row>
        <row r="929">
          <cell r="H929" t="str">
            <v>EQ. MENOR DE TECNO. INFORMACION Y COMUNI</v>
          </cell>
          <cell r="J929">
            <v>0</v>
          </cell>
          <cell r="K929">
            <v>3000</v>
          </cell>
          <cell r="L929">
            <v>6000</v>
          </cell>
          <cell r="O929">
            <v>0</v>
          </cell>
        </row>
        <row r="930">
          <cell r="H930" t="str">
            <v>COMBUSTIBLES</v>
          </cell>
          <cell r="J930">
            <v>0</v>
          </cell>
          <cell r="K930">
            <v>55693.21</v>
          </cell>
          <cell r="L930">
            <v>91151.59</v>
          </cell>
          <cell r="O930">
            <v>20541.59</v>
          </cell>
        </row>
        <row r="931">
          <cell r="H931" t="str">
            <v>REFACC Y ACCESORIOS DE EQPO DE TRANSPORT</v>
          </cell>
          <cell r="J931">
            <v>0</v>
          </cell>
          <cell r="K931">
            <v>9233.26</v>
          </cell>
          <cell r="L931">
            <v>29233.26</v>
          </cell>
          <cell r="O931">
            <v>0</v>
          </cell>
        </row>
        <row r="932">
          <cell r="H932" t="str">
            <v>ENERGIA ELECTRICA</v>
          </cell>
          <cell r="J932">
            <v>0</v>
          </cell>
          <cell r="K932">
            <v>5537.39</v>
          </cell>
          <cell r="L932">
            <v>1095.79</v>
          </cell>
          <cell r="O932">
            <v>10720.6</v>
          </cell>
        </row>
        <row r="933">
          <cell r="H933" t="str">
            <v>TELEFONOS</v>
          </cell>
          <cell r="J933">
            <v>0</v>
          </cell>
          <cell r="K933">
            <v>86.64</v>
          </cell>
          <cell r="L933">
            <v>173.28</v>
          </cell>
          <cell r="O933">
            <v>1736.43</v>
          </cell>
        </row>
        <row r="934">
          <cell r="H934" t="str">
            <v>MANTO Y REPARACION DE EQUIPO DE TRANS,</v>
          </cell>
          <cell r="J934">
            <v>0</v>
          </cell>
          <cell r="K934">
            <v>1500</v>
          </cell>
          <cell r="L934">
            <v>3000</v>
          </cell>
          <cell r="O934">
            <v>0</v>
          </cell>
        </row>
        <row r="935">
          <cell r="H935" t="str">
            <v>PASAJES LOCALES</v>
          </cell>
          <cell r="J935">
            <v>0</v>
          </cell>
          <cell r="K935">
            <v>213300.04</v>
          </cell>
          <cell r="L935">
            <v>189750.01</v>
          </cell>
          <cell r="O935">
            <v>107300</v>
          </cell>
        </row>
        <row r="936">
          <cell r="H936" t="str">
            <v>15% PRO-TURISMO</v>
          </cell>
          <cell r="J936">
            <v>0</v>
          </cell>
          <cell r="K936">
            <v>2155.0500000000002</v>
          </cell>
          <cell r="L936">
            <v>4201.2299999999996</v>
          </cell>
          <cell r="O936">
            <v>11453.82</v>
          </cell>
        </row>
        <row r="937">
          <cell r="H937" t="str">
            <v>15% ECOLOGIA</v>
          </cell>
          <cell r="J937">
            <v>0</v>
          </cell>
          <cell r="K937">
            <v>2155.0500000000002</v>
          </cell>
          <cell r="L937">
            <v>4201.2299999999996</v>
          </cell>
          <cell r="O937">
            <v>11453.82</v>
          </cell>
        </row>
        <row r="938">
          <cell r="H938" t="str">
            <v>2% S/NOMINAS</v>
          </cell>
          <cell r="J938">
            <v>0</v>
          </cell>
          <cell r="K938">
            <v>14435.74</v>
          </cell>
          <cell r="L938">
            <v>24921.85</v>
          </cell>
          <cell r="O938">
            <v>76513.89</v>
          </cell>
        </row>
        <row r="939">
          <cell r="H939" t="str">
            <v>15% EDUCACION Y ASISTENCIA SOCIAL</v>
          </cell>
          <cell r="J939">
            <v>0</v>
          </cell>
          <cell r="K939">
            <v>2155.0500000000002</v>
          </cell>
          <cell r="L939">
            <v>4201.2299999999996</v>
          </cell>
          <cell r="O939">
            <v>11453.82</v>
          </cell>
        </row>
        <row r="940">
          <cell r="H940" t="str">
            <v>SUELDOS SINDICALIZADOS</v>
          </cell>
          <cell r="J940">
            <v>0</v>
          </cell>
          <cell r="K940">
            <v>3144.74</v>
          </cell>
          <cell r="L940">
            <v>70415.039999999994</v>
          </cell>
          <cell r="O940">
            <v>403271</v>
          </cell>
        </row>
        <row r="941">
          <cell r="H941" t="str">
            <v>SOBRESUELDO VIDA CARA</v>
          </cell>
          <cell r="J941">
            <v>0</v>
          </cell>
          <cell r="K941">
            <v>13322.2</v>
          </cell>
          <cell r="L941">
            <v>91465.97</v>
          </cell>
          <cell r="O941">
            <v>392397.53</v>
          </cell>
        </row>
        <row r="942">
          <cell r="H942" t="str">
            <v>SUELDOS FUNCIONARIOS</v>
          </cell>
          <cell r="J942">
            <v>0</v>
          </cell>
          <cell r="K942">
            <v>63626.16</v>
          </cell>
          <cell r="L942">
            <v>127252.32</v>
          </cell>
          <cell r="O942">
            <v>0</v>
          </cell>
        </row>
        <row r="943">
          <cell r="H943" t="str">
            <v>SUELDOS CONTRATO MANUAL</v>
          </cell>
          <cell r="J943">
            <v>0</v>
          </cell>
          <cell r="K943">
            <v>11846.84</v>
          </cell>
          <cell r="L943">
            <v>2017.18</v>
          </cell>
          <cell r="O943">
            <v>124490.68</v>
          </cell>
        </row>
        <row r="944">
          <cell r="H944" t="str">
            <v>SUELDOS EVENTUAL</v>
          </cell>
          <cell r="J944">
            <v>0</v>
          </cell>
          <cell r="K944">
            <v>8640.14</v>
          </cell>
          <cell r="L944">
            <v>286.11</v>
          </cell>
          <cell r="O944">
            <v>64992.47</v>
          </cell>
        </row>
        <row r="945">
          <cell r="H945" t="str">
            <v>QUINQUENIOS POR ANTIGÜEDAD</v>
          </cell>
          <cell r="J945">
            <v>0</v>
          </cell>
          <cell r="K945">
            <v>3980</v>
          </cell>
          <cell r="L945">
            <v>9950</v>
          </cell>
          <cell r="O945">
            <v>61710</v>
          </cell>
        </row>
        <row r="946">
          <cell r="H946" t="str">
            <v>PRIMA VACACIONAL</v>
          </cell>
          <cell r="J946">
            <v>0</v>
          </cell>
          <cell r="K946">
            <v>0</v>
          </cell>
          <cell r="L946">
            <v>0</v>
          </cell>
          <cell r="O946">
            <v>27766.86</v>
          </cell>
        </row>
        <row r="947">
          <cell r="H947" t="str">
            <v>AGUINALDO</v>
          </cell>
          <cell r="J947">
            <v>0</v>
          </cell>
          <cell r="K947">
            <v>0</v>
          </cell>
          <cell r="L947">
            <v>0</v>
          </cell>
          <cell r="O947">
            <v>282775.65000000002</v>
          </cell>
        </row>
        <row r="948">
          <cell r="H948" t="str">
            <v>COMPENSACIONES</v>
          </cell>
          <cell r="J948">
            <v>0</v>
          </cell>
          <cell r="K948">
            <v>42311.58</v>
          </cell>
          <cell r="L948">
            <v>84623.16</v>
          </cell>
          <cell r="O948">
            <v>3839.1</v>
          </cell>
        </row>
        <row r="949">
          <cell r="H949" t="str">
            <v>APORTACIONES ISSSTE CUOTA FEDERAL</v>
          </cell>
          <cell r="J949">
            <v>0</v>
          </cell>
          <cell r="K949">
            <v>13496.69</v>
          </cell>
          <cell r="L949">
            <v>16676.82</v>
          </cell>
          <cell r="O949">
            <v>44819.87</v>
          </cell>
        </row>
        <row r="950">
          <cell r="H950" t="str">
            <v>APORTACION ISSSPEG CUOTA GUERRERO</v>
          </cell>
          <cell r="J950">
            <v>0</v>
          </cell>
          <cell r="K950">
            <v>27599.87</v>
          </cell>
          <cell r="L950">
            <v>43252.88</v>
          </cell>
          <cell r="O950">
            <v>140346.99</v>
          </cell>
        </row>
        <row r="951">
          <cell r="H951" t="str">
            <v>CUOTA IMSS APORTACION EMPRESA</v>
          </cell>
          <cell r="J951">
            <v>0</v>
          </cell>
          <cell r="K951">
            <v>2913</v>
          </cell>
          <cell r="L951">
            <v>158.94</v>
          </cell>
          <cell r="O951">
            <v>14754.06</v>
          </cell>
        </row>
        <row r="952">
          <cell r="H952" t="str">
            <v>FINIQUITOS E INDEMNIZACIONES</v>
          </cell>
          <cell r="J952">
            <v>0</v>
          </cell>
          <cell r="K952">
            <v>0</v>
          </cell>
          <cell r="L952">
            <v>26400</v>
          </cell>
          <cell r="O952">
            <v>0</v>
          </cell>
        </row>
        <row r="953">
          <cell r="H953" t="str">
            <v>PERMISOS ECONOMICOS</v>
          </cell>
          <cell r="J953">
            <v>0</v>
          </cell>
          <cell r="K953">
            <v>0</v>
          </cell>
          <cell r="L953">
            <v>0</v>
          </cell>
          <cell r="O953">
            <v>26141.19</v>
          </cell>
        </row>
        <row r="954">
          <cell r="H954" t="str">
            <v>VACACIONES</v>
          </cell>
          <cell r="J954">
            <v>0</v>
          </cell>
          <cell r="K954">
            <v>0</v>
          </cell>
          <cell r="L954">
            <v>3450</v>
          </cell>
          <cell r="O954">
            <v>0</v>
          </cell>
        </row>
        <row r="955">
          <cell r="H955" t="str">
            <v>DESPENSA</v>
          </cell>
          <cell r="J955">
            <v>0</v>
          </cell>
          <cell r="K955">
            <v>855</v>
          </cell>
          <cell r="L955">
            <v>410</v>
          </cell>
          <cell r="O955">
            <v>33085</v>
          </cell>
        </row>
        <row r="956">
          <cell r="H956" t="str">
            <v>PRESTACIONES CONTRACTUALES (PS)</v>
          </cell>
          <cell r="J956">
            <v>0</v>
          </cell>
          <cell r="K956">
            <v>1490</v>
          </cell>
          <cell r="L956">
            <v>2815</v>
          </cell>
          <cell r="O956">
            <v>31315</v>
          </cell>
        </row>
        <row r="957">
          <cell r="H957" t="str">
            <v>ESTIMULOS</v>
          </cell>
          <cell r="J957">
            <v>0</v>
          </cell>
          <cell r="K957">
            <v>28200</v>
          </cell>
          <cell r="L957">
            <v>56400</v>
          </cell>
          <cell r="O957">
            <v>7800</v>
          </cell>
        </row>
        <row r="958">
          <cell r="H958" t="str">
            <v>MATERIALES Y SUMINISTROS PARA OFICINA</v>
          </cell>
          <cell r="J958">
            <v>0</v>
          </cell>
          <cell r="K958">
            <v>854.01</v>
          </cell>
          <cell r="L958">
            <v>4308.55</v>
          </cell>
          <cell r="O958">
            <v>0</v>
          </cell>
        </row>
        <row r="959">
          <cell r="H959" t="str">
            <v>MATERIAL DE COMPUTO</v>
          </cell>
          <cell r="J959">
            <v>0</v>
          </cell>
          <cell r="K959">
            <v>3718.29</v>
          </cell>
          <cell r="L959">
            <v>9718.2900000000009</v>
          </cell>
          <cell r="O959">
            <v>0</v>
          </cell>
        </row>
        <row r="960">
          <cell r="H960" t="str">
            <v>COMBUSTIBLES</v>
          </cell>
          <cell r="J960">
            <v>0</v>
          </cell>
          <cell r="K960">
            <v>30944.19</v>
          </cell>
          <cell r="L960">
            <v>49270.89</v>
          </cell>
          <cell r="O960">
            <v>9673.33</v>
          </cell>
        </row>
        <row r="961">
          <cell r="H961" t="str">
            <v>REFACC Y ACCESORIOS DE EQPO DE TRANSPORT</v>
          </cell>
          <cell r="J961">
            <v>0</v>
          </cell>
          <cell r="K961">
            <v>3640</v>
          </cell>
          <cell r="L961">
            <v>7280</v>
          </cell>
          <cell r="O961">
            <v>1360</v>
          </cell>
        </row>
        <row r="962">
          <cell r="H962" t="str">
            <v>ENERGIA ELECTRICA</v>
          </cell>
          <cell r="J962">
            <v>0</v>
          </cell>
          <cell r="K962">
            <v>1917.31</v>
          </cell>
          <cell r="L962">
            <v>3834.62</v>
          </cell>
          <cell r="O962">
            <v>1860.32</v>
          </cell>
        </row>
        <row r="963">
          <cell r="H963" t="str">
            <v>TELEFONOS</v>
          </cell>
          <cell r="J963">
            <v>0</v>
          </cell>
          <cell r="K963">
            <v>101.46</v>
          </cell>
          <cell r="L963">
            <v>202.92</v>
          </cell>
          <cell r="O963">
            <v>2124.36</v>
          </cell>
        </row>
        <row r="964">
          <cell r="H964" t="str">
            <v>MANTO Y REPARACION DE EQUIPO DE TRANS,</v>
          </cell>
          <cell r="J964">
            <v>0</v>
          </cell>
          <cell r="K964">
            <v>1500</v>
          </cell>
          <cell r="L964">
            <v>3000</v>
          </cell>
          <cell r="O964">
            <v>0</v>
          </cell>
        </row>
        <row r="965">
          <cell r="H965" t="str">
            <v>PASAJES LOCALES</v>
          </cell>
          <cell r="J965">
            <v>0</v>
          </cell>
          <cell r="K965">
            <v>65399.96</v>
          </cell>
          <cell r="L965">
            <v>59499.99</v>
          </cell>
          <cell r="O965">
            <v>44400</v>
          </cell>
        </row>
        <row r="966">
          <cell r="H966" t="str">
            <v>15% PRO-TURISMO</v>
          </cell>
          <cell r="J966">
            <v>0</v>
          </cell>
          <cell r="K966">
            <v>512.72</v>
          </cell>
          <cell r="L966">
            <v>1171.1300000000001</v>
          </cell>
          <cell r="O966">
            <v>3391.59</v>
          </cell>
        </row>
        <row r="967">
          <cell r="H967" t="str">
            <v>15% ECOLOGIA</v>
          </cell>
          <cell r="J967">
            <v>0</v>
          </cell>
          <cell r="K967">
            <v>512.72</v>
          </cell>
          <cell r="L967">
            <v>1171.1300000000001</v>
          </cell>
          <cell r="O967">
            <v>3391.59</v>
          </cell>
        </row>
        <row r="968">
          <cell r="H968" t="str">
            <v>2% S/NOMINAS</v>
          </cell>
          <cell r="J968">
            <v>0</v>
          </cell>
          <cell r="K968">
            <v>6417.99</v>
          </cell>
          <cell r="L968">
            <v>16778.419999999998</v>
          </cell>
          <cell r="O968">
            <v>22639.57</v>
          </cell>
        </row>
        <row r="969">
          <cell r="H969" t="str">
            <v>15% EDUCACION Y ASISTENCIA SOCIAL</v>
          </cell>
          <cell r="J969">
            <v>0</v>
          </cell>
          <cell r="K969">
            <v>512.72</v>
          </cell>
          <cell r="L969">
            <v>1171.1300000000001</v>
          </cell>
          <cell r="O969">
            <v>3391.59</v>
          </cell>
        </row>
        <row r="970">
          <cell r="H970" t="str">
            <v>SUELDOS SINDICALIZADOS</v>
          </cell>
          <cell r="J970">
            <v>0</v>
          </cell>
          <cell r="K970">
            <v>11528.74</v>
          </cell>
          <cell r="L970">
            <v>58988.02</v>
          </cell>
          <cell r="O970">
            <v>455166.54</v>
          </cell>
        </row>
        <row r="971">
          <cell r="H971" t="str">
            <v>SOBRESUELDO VIDA CARA</v>
          </cell>
          <cell r="J971">
            <v>0</v>
          </cell>
          <cell r="K971">
            <v>12804.36</v>
          </cell>
          <cell r="L971">
            <v>40780.620000000003</v>
          </cell>
          <cell r="O971">
            <v>474649.56</v>
          </cell>
        </row>
        <row r="972">
          <cell r="H972" t="str">
            <v>SUELDOS FUNCIONARIOS</v>
          </cell>
          <cell r="J972">
            <v>0</v>
          </cell>
          <cell r="K972">
            <v>4051.26</v>
          </cell>
          <cell r="L972">
            <v>7342.43</v>
          </cell>
          <cell r="O972">
            <v>51851.35</v>
          </cell>
        </row>
        <row r="973">
          <cell r="H973" t="str">
            <v>SUELDOS CONTRATO MANUAL</v>
          </cell>
          <cell r="J973">
            <v>0</v>
          </cell>
          <cell r="K973">
            <v>47792.2</v>
          </cell>
          <cell r="L973">
            <v>0</v>
          </cell>
          <cell r="O973">
            <v>263240.86</v>
          </cell>
        </row>
        <row r="974">
          <cell r="H974" t="str">
            <v>QUINQUENIOS POR ANTIGÜEDAD</v>
          </cell>
          <cell r="J974">
            <v>0</v>
          </cell>
          <cell r="K974">
            <v>9800</v>
          </cell>
          <cell r="L974">
            <v>15440</v>
          </cell>
          <cell r="O974">
            <v>76440</v>
          </cell>
        </row>
        <row r="975">
          <cell r="H975" t="str">
            <v>PRIMA VACACIONAL</v>
          </cell>
          <cell r="J975">
            <v>0</v>
          </cell>
          <cell r="K975">
            <v>0</v>
          </cell>
          <cell r="L975">
            <v>0</v>
          </cell>
          <cell r="O975">
            <v>30124.080000000002</v>
          </cell>
        </row>
        <row r="976">
          <cell r="H976" t="str">
            <v>AGUINALDO</v>
          </cell>
          <cell r="J976">
            <v>0</v>
          </cell>
          <cell r="K976">
            <v>0</v>
          </cell>
          <cell r="L976">
            <v>0</v>
          </cell>
          <cell r="O976">
            <v>310373.28000000003</v>
          </cell>
        </row>
        <row r="977">
          <cell r="H977" t="str">
            <v>COMPENSACIONES</v>
          </cell>
          <cell r="J977">
            <v>0</v>
          </cell>
          <cell r="K977">
            <v>340.32</v>
          </cell>
          <cell r="L977">
            <v>0</v>
          </cell>
          <cell r="O977">
            <v>24620.52</v>
          </cell>
        </row>
        <row r="978">
          <cell r="H978" t="str">
            <v>APORTACIONES ISSSTE CUOTA FEDERAL</v>
          </cell>
          <cell r="J978">
            <v>0</v>
          </cell>
          <cell r="K978">
            <v>14853.67</v>
          </cell>
          <cell r="L978">
            <v>18102.169999999998</v>
          </cell>
          <cell r="O978">
            <v>44751.5</v>
          </cell>
        </row>
        <row r="979">
          <cell r="H979" t="str">
            <v>APORTACION ISSSPEG CUOTA GUERRERO</v>
          </cell>
          <cell r="J979">
            <v>0</v>
          </cell>
          <cell r="K979">
            <v>30521.03</v>
          </cell>
          <cell r="L979">
            <v>37899.629999999997</v>
          </cell>
          <cell r="O979">
            <v>169621.4</v>
          </cell>
        </row>
        <row r="980">
          <cell r="H980" t="str">
            <v>CUOTA IMSS APORTACION EMPRESA</v>
          </cell>
          <cell r="J980">
            <v>0</v>
          </cell>
          <cell r="K980">
            <v>10495.38</v>
          </cell>
          <cell r="L980">
            <v>20990.76</v>
          </cell>
          <cell r="O980">
            <v>11704.62</v>
          </cell>
        </row>
        <row r="981">
          <cell r="H981" t="str">
            <v>FINIQUITOS E INDEMNIZACIONES</v>
          </cell>
          <cell r="J981">
            <v>0</v>
          </cell>
          <cell r="K981">
            <v>0</v>
          </cell>
          <cell r="L981">
            <v>25200</v>
          </cell>
          <cell r="O981">
            <v>0</v>
          </cell>
        </row>
        <row r="982">
          <cell r="H982" t="str">
            <v>PERMISOS ECONOMICOS</v>
          </cell>
          <cell r="J982">
            <v>0</v>
          </cell>
          <cell r="K982">
            <v>0</v>
          </cell>
          <cell r="L982">
            <v>0</v>
          </cell>
          <cell r="O982">
            <v>27923.67</v>
          </cell>
        </row>
        <row r="983">
          <cell r="H983" t="str">
            <v>VACACIONES</v>
          </cell>
          <cell r="J983">
            <v>0</v>
          </cell>
          <cell r="K983">
            <v>0</v>
          </cell>
          <cell r="L983">
            <v>3150</v>
          </cell>
          <cell r="O983">
            <v>0</v>
          </cell>
        </row>
        <row r="984">
          <cell r="H984" t="str">
            <v>DESPENSA</v>
          </cell>
          <cell r="J984">
            <v>0</v>
          </cell>
          <cell r="K984">
            <v>2310</v>
          </cell>
          <cell r="L984">
            <v>210</v>
          </cell>
          <cell r="O984">
            <v>30660</v>
          </cell>
        </row>
        <row r="985">
          <cell r="H985" t="str">
            <v>PRESTACIONES CONTRACTUALES (PS)</v>
          </cell>
          <cell r="J985">
            <v>0</v>
          </cell>
          <cell r="K985">
            <v>1120</v>
          </cell>
          <cell r="L985">
            <v>700</v>
          </cell>
          <cell r="O985">
            <v>28980</v>
          </cell>
        </row>
        <row r="986">
          <cell r="H986" t="str">
            <v>ESTIMULOS</v>
          </cell>
          <cell r="J986">
            <v>0</v>
          </cell>
          <cell r="K986">
            <v>48000</v>
          </cell>
          <cell r="L986">
            <v>96000</v>
          </cell>
          <cell r="O986">
            <v>0</v>
          </cell>
        </row>
        <row r="987">
          <cell r="H987" t="str">
            <v>MATERIALES Y SUMINISTROS PARA OFICINA</v>
          </cell>
          <cell r="J987">
            <v>0</v>
          </cell>
          <cell r="K987">
            <v>932.09</v>
          </cell>
          <cell r="L987">
            <v>2841.14</v>
          </cell>
          <cell r="O987">
            <v>0</v>
          </cell>
        </row>
        <row r="988">
          <cell r="H988" t="str">
            <v>MATERIAL DE COMPUTO</v>
          </cell>
          <cell r="J988">
            <v>0</v>
          </cell>
          <cell r="K988">
            <v>583.33000000000004</v>
          </cell>
          <cell r="L988">
            <v>2333.36</v>
          </cell>
          <cell r="O988">
            <v>0</v>
          </cell>
        </row>
        <row r="989">
          <cell r="H989" t="str">
            <v>COMBUSTIBLES</v>
          </cell>
          <cell r="J989">
            <v>0</v>
          </cell>
          <cell r="K989">
            <v>3507.13</v>
          </cell>
          <cell r="L989">
            <v>1588.3</v>
          </cell>
          <cell r="O989">
            <v>3318.8</v>
          </cell>
        </row>
        <row r="990">
          <cell r="H990" t="str">
            <v>REFACC Y ACCESORIOS DE EQPO DE TRANSPORT</v>
          </cell>
          <cell r="J990">
            <v>0</v>
          </cell>
          <cell r="K990">
            <v>6034.48</v>
          </cell>
          <cell r="L990">
            <v>3017.24</v>
          </cell>
          <cell r="O990">
            <v>3017.24</v>
          </cell>
        </row>
        <row r="991">
          <cell r="H991" t="str">
            <v>ENERGIA ELECTRICA</v>
          </cell>
          <cell r="J991">
            <v>0</v>
          </cell>
          <cell r="K991">
            <v>3673.14</v>
          </cell>
          <cell r="L991">
            <v>610</v>
          </cell>
          <cell r="O991">
            <v>4893.1400000000003</v>
          </cell>
        </row>
        <row r="992">
          <cell r="H992" t="str">
            <v>TELEFONOS</v>
          </cell>
          <cell r="J992">
            <v>0</v>
          </cell>
          <cell r="K992">
            <v>43.14</v>
          </cell>
          <cell r="L992">
            <v>86.28</v>
          </cell>
          <cell r="O992">
            <v>1078.26</v>
          </cell>
        </row>
        <row r="993">
          <cell r="H993" t="str">
            <v>ARRENDAMIENTO DE INMUEBLES</v>
          </cell>
          <cell r="J993">
            <v>0</v>
          </cell>
          <cell r="K993">
            <v>2804.07</v>
          </cell>
          <cell r="L993">
            <v>520.53</v>
          </cell>
          <cell r="O993">
            <v>92283.54</v>
          </cell>
        </row>
        <row r="994">
          <cell r="H994" t="str">
            <v>PASAJES LOCALES</v>
          </cell>
          <cell r="J994">
            <v>0</v>
          </cell>
          <cell r="K994">
            <v>73500.039999999994</v>
          </cell>
          <cell r="L994">
            <v>65000.01</v>
          </cell>
          <cell r="O994">
            <v>43500</v>
          </cell>
        </row>
        <row r="995">
          <cell r="H995" t="str">
            <v>15% PRO-TURISMO</v>
          </cell>
          <cell r="J995">
            <v>0</v>
          </cell>
          <cell r="K995">
            <v>306.66000000000003</v>
          </cell>
          <cell r="L995">
            <v>498.42</v>
          </cell>
          <cell r="O995">
            <v>4308.24</v>
          </cell>
        </row>
        <row r="996">
          <cell r="H996" t="str">
            <v>15% ECOLOGIA</v>
          </cell>
          <cell r="J996">
            <v>0</v>
          </cell>
          <cell r="K996">
            <v>306.66000000000003</v>
          </cell>
          <cell r="L996">
            <v>498.42</v>
          </cell>
          <cell r="O996">
            <v>4308.24</v>
          </cell>
        </row>
        <row r="997">
          <cell r="H997" t="str">
            <v>2% S/NOMINAS</v>
          </cell>
          <cell r="J997">
            <v>0</v>
          </cell>
          <cell r="K997">
            <v>4044.24</v>
          </cell>
          <cell r="L997">
            <v>8281.4599999999991</v>
          </cell>
          <cell r="O997">
            <v>28762.78</v>
          </cell>
        </row>
        <row r="998">
          <cell r="H998" t="str">
            <v>15% EDUCACION Y ASISTENCIA SOCIAL</v>
          </cell>
          <cell r="J998">
            <v>0</v>
          </cell>
          <cell r="K998">
            <v>306.66000000000003</v>
          </cell>
          <cell r="L998">
            <v>498.42</v>
          </cell>
          <cell r="O998">
            <v>4308.24</v>
          </cell>
        </row>
        <row r="999">
          <cell r="H999" t="str">
            <v>SUELDOS SINDICALIZADOS</v>
          </cell>
          <cell r="J999">
            <v>0</v>
          </cell>
          <cell r="K999">
            <v>8456.9699999999993</v>
          </cell>
          <cell r="L999">
            <v>13975.59</v>
          </cell>
          <cell r="O999">
            <v>94283.01</v>
          </cell>
        </row>
        <row r="1000">
          <cell r="H1000" t="str">
            <v>SOBRESUELDO VIDA CARA</v>
          </cell>
          <cell r="J1000">
            <v>0</v>
          </cell>
          <cell r="K1000">
            <v>5077.8900000000003</v>
          </cell>
          <cell r="L1000">
            <v>8746.56</v>
          </cell>
          <cell r="O1000">
            <v>96132.96</v>
          </cell>
        </row>
        <row r="1001">
          <cell r="H1001" t="str">
            <v>SUELDOS FUNCIONARIOS</v>
          </cell>
          <cell r="J1001">
            <v>0</v>
          </cell>
          <cell r="K1001">
            <v>2905.39</v>
          </cell>
          <cell r="L1001">
            <v>4907.4399999999996</v>
          </cell>
          <cell r="O1001">
            <v>61623.12</v>
          </cell>
        </row>
        <row r="1002">
          <cell r="H1002" t="str">
            <v>SUELDOS CONTRATO MANUAL</v>
          </cell>
          <cell r="J1002">
            <v>0</v>
          </cell>
          <cell r="K1002">
            <v>11352.39</v>
          </cell>
          <cell r="L1002">
            <v>34799.18</v>
          </cell>
          <cell r="O1002">
            <v>106333.54</v>
          </cell>
        </row>
        <row r="1003">
          <cell r="H1003" t="str">
            <v>SUELDOS EVENTUAL</v>
          </cell>
          <cell r="J1003">
            <v>0</v>
          </cell>
          <cell r="K1003">
            <v>33351.65</v>
          </cell>
          <cell r="L1003">
            <v>0</v>
          </cell>
          <cell r="O1003">
            <v>33351.65</v>
          </cell>
        </row>
        <row r="1004">
          <cell r="H1004" t="str">
            <v>QUINQUENIOS POR ANTIGÜEDAD</v>
          </cell>
          <cell r="J1004">
            <v>0</v>
          </cell>
          <cell r="K1004">
            <v>720</v>
          </cell>
          <cell r="L1004">
            <v>450</v>
          </cell>
          <cell r="O1004">
            <v>13230</v>
          </cell>
        </row>
        <row r="1005">
          <cell r="H1005" t="str">
            <v>PRIMA VACACIONAL</v>
          </cell>
          <cell r="J1005">
            <v>0</v>
          </cell>
          <cell r="K1005">
            <v>0</v>
          </cell>
          <cell r="L1005">
            <v>0</v>
          </cell>
          <cell r="O1005">
            <v>9279.36</v>
          </cell>
        </row>
        <row r="1006">
          <cell r="H1006" t="str">
            <v>AGUINALDO</v>
          </cell>
          <cell r="J1006">
            <v>0</v>
          </cell>
          <cell r="K1006">
            <v>0</v>
          </cell>
          <cell r="L1006">
            <v>0</v>
          </cell>
          <cell r="O1006">
            <v>84907.32</v>
          </cell>
        </row>
        <row r="1007">
          <cell r="H1007" t="str">
            <v>COMPENSACIONES</v>
          </cell>
          <cell r="J1007">
            <v>0</v>
          </cell>
          <cell r="K1007">
            <v>0</v>
          </cell>
          <cell r="L1007">
            <v>0</v>
          </cell>
          <cell r="O1007">
            <v>40510.68</v>
          </cell>
        </row>
        <row r="1008">
          <cell r="H1008" t="str">
            <v>APORTACIONES ISSSTE CUOTA FEDERAL</v>
          </cell>
          <cell r="J1008">
            <v>0</v>
          </cell>
          <cell r="K1008">
            <v>2883.98</v>
          </cell>
          <cell r="L1008">
            <v>12295.45</v>
          </cell>
          <cell r="O1008">
            <v>8588.5300000000007</v>
          </cell>
        </row>
        <row r="1009">
          <cell r="H1009" t="str">
            <v>APORTACION ISSSPEG CUOTA GUERRERO</v>
          </cell>
          <cell r="J1009">
            <v>0</v>
          </cell>
          <cell r="K1009">
            <v>6232.02</v>
          </cell>
          <cell r="L1009">
            <v>7877.8</v>
          </cell>
          <cell r="O1009">
            <v>34354.22</v>
          </cell>
        </row>
        <row r="1010">
          <cell r="H1010" t="str">
            <v>CUOTA IMSS APORTACION EMPRESA</v>
          </cell>
          <cell r="J1010">
            <v>0</v>
          </cell>
          <cell r="K1010">
            <v>3501.84</v>
          </cell>
          <cell r="L1010">
            <v>0</v>
          </cell>
          <cell r="O1010">
            <v>7101.84</v>
          </cell>
        </row>
        <row r="1011">
          <cell r="H1011" t="str">
            <v>FINIQUITOS E INDEMNIZACIONES</v>
          </cell>
          <cell r="J1011">
            <v>0</v>
          </cell>
          <cell r="K1011">
            <v>0</v>
          </cell>
          <cell r="L1011">
            <v>7500</v>
          </cell>
          <cell r="O1011">
            <v>0</v>
          </cell>
        </row>
        <row r="1012">
          <cell r="H1012" t="str">
            <v>PERMISOS ECONOMICOS</v>
          </cell>
          <cell r="J1012">
            <v>0</v>
          </cell>
          <cell r="K1012">
            <v>0</v>
          </cell>
          <cell r="L1012">
            <v>0</v>
          </cell>
          <cell r="O1012">
            <v>5544.54</v>
          </cell>
        </row>
        <row r="1013">
          <cell r="H1013" t="str">
            <v>VACACIONES</v>
          </cell>
          <cell r="J1013">
            <v>0</v>
          </cell>
          <cell r="K1013">
            <v>0</v>
          </cell>
          <cell r="L1013">
            <v>840</v>
          </cell>
          <cell r="O1013">
            <v>0</v>
          </cell>
        </row>
        <row r="1014">
          <cell r="H1014" t="str">
            <v>DESPENSA</v>
          </cell>
          <cell r="J1014">
            <v>0</v>
          </cell>
          <cell r="K1014">
            <v>330</v>
          </cell>
          <cell r="L1014">
            <v>30</v>
          </cell>
          <cell r="O1014">
            <v>4380</v>
          </cell>
        </row>
        <row r="1015">
          <cell r="H1015" t="str">
            <v>PRESTACIONES CONTRACTUALES (PS)</v>
          </cell>
          <cell r="J1015">
            <v>0</v>
          </cell>
          <cell r="K1015">
            <v>160</v>
          </cell>
          <cell r="L1015">
            <v>100</v>
          </cell>
          <cell r="O1015">
            <v>4140</v>
          </cell>
        </row>
        <row r="1016">
          <cell r="H1016" t="str">
            <v>ESTIMULOS</v>
          </cell>
          <cell r="J1016">
            <v>0</v>
          </cell>
          <cell r="K1016">
            <v>6000</v>
          </cell>
          <cell r="L1016">
            <v>12000</v>
          </cell>
          <cell r="O1016">
            <v>0</v>
          </cell>
        </row>
        <row r="1017">
          <cell r="H1017" t="str">
            <v>MATERIALES Y SUMINISTROS PARA OFICINA</v>
          </cell>
          <cell r="J1017">
            <v>0</v>
          </cell>
          <cell r="K1017">
            <v>2000</v>
          </cell>
          <cell r="L1017">
            <v>4000</v>
          </cell>
          <cell r="O1017">
            <v>0</v>
          </cell>
        </row>
        <row r="1018">
          <cell r="H1018" t="str">
            <v>COMBUSTIBLES</v>
          </cell>
          <cell r="J1018">
            <v>0</v>
          </cell>
          <cell r="K1018">
            <v>29811.119999999999</v>
          </cell>
          <cell r="L1018">
            <v>47461.07</v>
          </cell>
          <cell r="O1018">
            <v>6850.02</v>
          </cell>
        </row>
        <row r="1019">
          <cell r="H1019" t="str">
            <v>REFACC Y ACCESORIOS DE EQPO DE TRANSPORT</v>
          </cell>
          <cell r="J1019">
            <v>0</v>
          </cell>
          <cell r="K1019">
            <v>10933.26</v>
          </cell>
          <cell r="L1019">
            <v>17245.259999999998</v>
          </cell>
          <cell r="O1019">
            <v>1688</v>
          </cell>
        </row>
        <row r="1020">
          <cell r="H1020" t="str">
            <v>PASAJES LOCALES</v>
          </cell>
          <cell r="J1020">
            <v>0</v>
          </cell>
          <cell r="K1020">
            <v>20700.04</v>
          </cell>
          <cell r="L1020">
            <v>18500.009999999998</v>
          </cell>
          <cell r="O1020">
            <v>8700</v>
          </cell>
        </row>
        <row r="1021">
          <cell r="H1021" t="str">
            <v>15% PRO-TURISMO</v>
          </cell>
          <cell r="J1021">
            <v>0</v>
          </cell>
          <cell r="K1021">
            <v>377.34</v>
          </cell>
          <cell r="L1021">
            <v>772.36</v>
          </cell>
          <cell r="O1021">
            <v>1404.98</v>
          </cell>
        </row>
        <row r="1022">
          <cell r="H1022" t="str">
            <v>15% ECOLOGIA</v>
          </cell>
          <cell r="J1022">
            <v>0</v>
          </cell>
          <cell r="K1022">
            <v>377.34</v>
          </cell>
          <cell r="L1022">
            <v>772.36</v>
          </cell>
          <cell r="O1022">
            <v>1404.98</v>
          </cell>
        </row>
        <row r="1023">
          <cell r="H1023" t="str">
            <v>2% S/NOMINAS</v>
          </cell>
          <cell r="J1023">
            <v>0</v>
          </cell>
          <cell r="K1023">
            <v>3240.18</v>
          </cell>
          <cell r="L1023">
            <v>8866.33</v>
          </cell>
          <cell r="O1023">
            <v>9373.85</v>
          </cell>
        </row>
        <row r="1024">
          <cell r="H1024" t="str">
            <v>15% EDUCACION Y ASISTENCIA SOCIAL</v>
          </cell>
          <cell r="J1024">
            <v>0</v>
          </cell>
          <cell r="K1024">
            <v>377.34</v>
          </cell>
          <cell r="L1024">
            <v>772.36</v>
          </cell>
          <cell r="O1024">
            <v>1404.98</v>
          </cell>
        </row>
        <row r="1025">
          <cell r="H1025" t="str">
            <v>SUELDOS SINDICALIZADOS</v>
          </cell>
          <cell r="J1025">
            <v>0</v>
          </cell>
          <cell r="K1025">
            <v>14804.21</v>
          </cell>
          <cell r="L1025">
            <v>53091.49</v>
          </cell>
          <cell r="O1025">
            <v>317919.07</v>
          </cell>
        </row>
        <row r="1026">
          <cell r="H1026" t="str">
            <v>SOBRESUELDO VIDA CARA</v>
          </cell>
          <cell r="J1026">
            <v>0</v>
          </cell>
          <cell r="K1026">
            <v>16367.7</v>
          </cell>
          <cell r="L1026">
            <v>58566.21</v>
          </cell>
          <cell r="O1026">
            <v>314007.84000000003</v>
          </cell>
        </row>
        <row r="1027">
          <cell r="H1027" t="str">
            <v>SUELDOS FUNCIONARIOS</v>
          </cell>
          <cell r="J1027">
            <v>0</v>
          </cell>
          <cell r="K1027">
            <v>4051.26</v>
          </cell>
          <cell r="L1027">
            <v>7342.43</v>
          </cell>
          <cell r="O1027">
            <v>51851.35</v>
          </cell>
        </row>
        <row r="1028">
          <cell r="H1028" t="str">
            <v>SUELDOS CONTRATO MANUAL</v>
          </cell>
          <cell r="J1028">
            <v>0</v>
          </cell>
          <cell r="K1028">
            <v>14079.59</v>
          </cell>
          <cell r="L1028">
            <v>23360.54</v>
          </cell>
          <cell r="O1028">
            <v>175996.83</v>
          </cell>
        </row>
        <row r="1029">
          <cell r="H1029" t="str">
            <v>SUELDOS EVENTUAL</v>
          </cell>
          <cell r="J1029">
            <v>0</v>
          </cell>
          <cell r="K1029">
            <v>16698.45</v>
          </cell>
          <cell r="L1029">
            <v>28771.68</v>
          </cell>
          <cell r="O1029">
            <v>152907.24</v>
          </cell>
        </row>
        <row r="1030">
          <cell r="H1030" t="str">
            <v>QUINQUENIOS POR ANTIGÜEDAD</v>
          </cell>
          <cell r="J1030">
            <v>0</v>
          </cell>
          <cell r="K1030">
            <v>2810</v>
          </cell>
          <cell r="L1030">
            <v>2645</v>
          </cell>
          <cell r="O1030">
            <v>43365</v>
          </cell>
        </row>
        <row r="1031">
          <cell r="H1031" t="str">
            <v>PRIMA VACACIONAL</v>
          </cell>
          <cell r="J1031">
            <v>0</v>
          </cell>
          <cell r="K1031">
            <v>0</v>
          </cell>
          <cell r="L1031">
            <v>0</v>
          </cell>
          <cell r="O1031">
            <v>26392.83</v>
          </cell>
        </row>
        <row r="1032">
          <cell r="H1032" t="str">
            <v>AGUINALDO</v>
          </cell>
          <cell r="J1032">
            <v>0</v>
          </cell>
          <cell r="K1032">
            <v>0</v>
          </cell>
          <cell r="L1032">
            <v>0</v>
          </cell>
          <cell r="O1032">
            <v>241816.23</v>
          </cell>
        </row>
        <row r="1033">
          <cell r="H1033" t="str">
            <v>COMPENSACIONES</v>
          </cell>
          <cell r="J1033">
            <v>0</v>
          </cell>
          <cell r="K1033">
            <v>1944.12</v>
          </cell>
          <cell r="L1033">
            <v>3888.24</v>
          </cell>
          <cell r="O1033">
            <v>32113.439999999999</v>
          </cell>
        </row>
        <row r="1034">
          <cell r="H1034" t="str">
            <v>APORTACIONES ISSSTE CUOTA FEDERAL</v>
          </cell>
          <cell r="J1034">
            <v>0</v>
          </cell>
          <cell r="K1034">
            <v>10801.51</v>
          </cell>
          <cell r="L1034">
            <v>13659.82</v>
          </cell>
          <cell r="O1034">
            <v>33141.69</v>
          </cell>
        </row>
        <row r="1035">
          <cell r="H1035" t="str">
            <v>APORTACION ISSSPEG CUOTA GUERRERO</v>
          </cell>
          <cell r="J1035">
            <v>0</v>
          </cell>
          <cell r="K1035">
            <v>22159.52</v>
          </cell>
          <cell r="L1035">
            <v>32945.19</v>
          </cell>
          <cell r="O1035">
            <v>112214.33</v>
          </cell>
        </row>
        <row r="1036">
          <cell r="H1036" t="str">
            <v>CUOTA IMSS APORTACION EMPRESA</v>
          </cell>
          <cell r="J1036">
            <v>0</v>
          </cell>
          <cell r="K1036">
            <v>9967.1200000000008</v>
          </cell>
          <cell r="L1036">
            <v>21353.49</v>
          </cell>
          <cell r="O1036">
            <v>25813.63</v>
          </cell>
        </row>
        <row r="1037">
          <cell r="H1037" t="str">
            <v>FINIQUITOS E INDEMNIZACIONES</v>
          </cell>
          <cell r="J1037">
            <v>0</v>
          </cell>
          <cell r="K1037">
            <v>0</v>
          </cell>
          <cell r="L1037">
            <v>26700</v>
          </cell>
          <cell r="O1037">
            <v>0</v>
          </cell>
        </row>
        <row r="1038">
          <cell r="H1038" t="str">
            <v>PERMISOS ECONOMICOS</v>
          </cell>
          <cell r="J1038">
            <v>0</v>
          </cell>
          <cell r="K1038">
            <v>0</v>
          </cell>
          <cell r="L1038">
            <v>0</v>
          </cell>
          <cell r="O1038">
            <v>19789.23</v>
          </cell>
        </row>
        <row r="1039">
          <cell r="H1039" t="str">
            <v>VACACIONES</v>
          </cell>
          <cell r="J1039">
            <v>0</v>
          </cell>
          <cell r="K1039">
            <v>0</v>
          </cell>
          <cell r="L1039">
            <v>2400</v>
          </cell>
          <cell r="O1039">
            <v>0</v>
          </cell>
        </row>
        <row r="1040">
          <cell r="H1040" t="str">
            <v>DESPENSA</v>
          </cell>
          <cell r="J1040">
            <v>0</v>
          </cell>
          <cell r="K1040">
            <v>1840</v>
          </cell>
          <cell r="L1040">
            <v>2380</v>
          </cell>
          <cell r="O1040">
            <v>21900</v>
          </cell>
        </row>
        <row r="1041">
          <cell r="H1041" t="str">
            <v>PRESTACIONES CONTRACTUALES (PS)</v>
          </cell>
          <cell r="J1041">
            <v>0</v>
          </cell>
          <cell r="K1041">
            <v>2540</v>
          </cell>
          <cell r="L1041">
            <v>4280</v>
          </cell>
          <cell r="O1041">
            <v>20700</v>
          </cell>
        </row>
        <row r="1042">
          <cell r="H1042" t="str">
            <v>ESTIMULOS</v>
          </cell>
          <cell r="J1042">
            <v>0</v>
          </cell>
          <cell r="K1042">
            <v>24000</v>
          </cell>
          <cell r="L1042">
            <v>48000</v>
          </cell>
          <cell r="O1042">
            <v>0</v>
          </cell>
        </row>
        <row r="1043">
          <cell r="H1043" t="str">
            <v>MATERIALES Y SUMINISTROS PARA OFICINA</v>
          </cell>
          <cell r="J1043">
            <v>0</v>
          </cell>
          <cell r="K1043">
            <v>10437.23</v>
          </cell>
          <cell r="L1043">
            <v>4822.04</v>
          </cell>
          <cell r="O1043">
            <v>9887.9500000000007</v>
          </cell>
        </row>
        <row r="1044">
          <cell r="H1044" t="str">
            <v>MATERIAL DE COMPUTO</v>
          </cell>
          <cell r="J1044">
            <v>0</v>
          </cell>
          <cell r="K1044">
            <v>20503.509999999998</v>
          </cell>
          <cell r="L1044">
            <v>12182.1</v>
          </cell>
          <cell r="O1044">
            <v>16048.65</v>
          </cell>
        </row>
        <row r="1045">
          <cell r="H1045" t="str">
            <v>COMBUSTIBLES</v>
          </cell>
          <cell r="J1045">
            <v>0</v>
          </cell>
          <cell r="K1045">
            <v>77768.13</v>
          </cell>
          <cell r="L1045">
            <v>124498.75</v>
          </cell>
          <cell r="O1045">
            <v>16269.38</v>
          </cell>
        </row>
        <row r="1046">
          <cell r="H1046" t="str">
            <v>HERRAMIENTAS MENORES</v>
          </cell>
          <cell r="J1046">
            <v>0</v>
          </cell>
          <cell r="K1046">
            <v>15000</v>
          </cell>
          <cell r="L1046">
            <v>30000</v>
          </cell>
          <cell r="O1046">
            <v>0</v>
          </cell>
        </row>
        <row r="1047">
          <cell r="H1047" t="str">
            <v>REFACC Y ACCESORIOS DE EQPO DE TRANSPORT</v>
          </cell>
          <cell r="J1047">
            <v>0</v>
          </cell>
          <cell r="K1047">
            <v>5000</v>
          </cell>
          <cell r="L1047">
            <v>8215.9</v>
          </cell>
          <cell r="O1047">
            <v>1784.1</v>
          </cell>
        </row>
        <row r="1048">
          <cell r="H1048" t="str">
            <v>PASAJES LOCALES</v>
          </cell>
          <cell r="J1048">
            <v>0</v>
          </cell>
          <cell r="K1048">
            <v>41700</v>
          </cell>
          <cell r="L1048">
            <v>40500</v>
          </cell>
          <cell r="O1048">
            <v>8700</v>
          </cell>
        </row>
        <row r="1049">
          <cell r="H1049" t="str">
            <v>15% PRO-TURISMO</v>
          </cell>
          <cell r="J1049">
            <v>0</v>
          </cell>
          <cell r="K1049">
            <v>277.74</v>
          </cell>
          <cell r="L1049">
            <v>737.73</v>
          </cell>
          <cell r="O1049">
            <v>3440.01</v>
          </cell>
        </row>
        <row r="1050">
          <cell r="H1050" t="str">
            <v>15% ECOLOGIA</v>
          </cell>
          <cell r="J1050">
            <v>0</v>
          </cell>
          <cell r="K1050">
            <v>520.16999999999996</v>
          </cell>
          <cell r="L1050">
            <v>980.16</v>
          </cell>
          <cell r="O1050">
            <v>3440.01</v>
          </cell>
        </row>
        <row r="1051">
          <cell r="H1051" t="str">
            <v>2% S/NOMINAS</v>
          </cell>
          <cell r="J1051">
            <v>0</v>
          </cell>
          <cell r="K1051">
            <v>5023.71</v>
          </cell>
          <cell r="L1051">
            <v>12065.69</v>
          </cell>
          <cell r="O1051">
            <v>22958.02</v>
          </cell>
        </row>
        <row r="1052">
          <cell r="H1052" t="str">
            <v>15% EDUCACION Y ASISTENCIA SOCIAL</v>
          </cell>
          <cell r="J1052">
            <v>0</v>
          </cell>
          <cell r="K1052">
            <v>520.16999999999996</v>
          </cell>
          <cell r="L1052">
            <v>980.16</v>
          </cell>
          <cell r="O1052">
            <v>3440.01</v>
          </cell>
        </row>
        <row r="1053">
          <cell r="H1053" t="str">
            <v>SUELDOS SINDICALIZADOS</v>
          </cell>
          <cell r="J1053">
            <v>0</v>
          </cell>
          <cell r="K1053">
            <v>3440.41</v>
          </cell>
          <cell r="L1053">
            <v>7600.38</v>
          </cell>
          <cell r="O1053">
            <v>106330.96</v>
          </cell>
        </row>
        <row r="1054">
          <cell r="H1054" t="str">
            <v>SOBRESUELDO VIDA CARA</v>
          </cell>
          <cell r="J1054">
            <v>0</v>
          </cell>
          <cell r="K1054">
            <v>5447.61</v>
          </cell>
          <cell r="L1054">
            <v>9332.4599999999991</v>
          </cell>
          <cell r="O1054">
            <v>106606.08</v>
          </cell>
        </row>
        <row r="1055">
          <cell r="H1055" t="str">
            <v>SUELDOS FUNCIONARIOS</v>
          </cell>
          <cell r="J1055">
            <v>0</v>
          </cell>
          <cell r="K1055">
            <v>11908.74</v>
          </cell>
          <cell r="L1055">
            <v>23057.39</v>
          </cell>
          <cell r="O1055">
            <v>51851.35</v>
          </cell>
        </row>
        <row r="1056">
          <cell r="H1056" t="str">
            <v>SUELDOS CONTRATO MANUAL</v>
          </cell>
          <cell r="J1056">
            <v>0</v>
          </cell>
          <cell r="K1056">
            <v>2428.42</v>
          </cell>
          <cell r="L1056">
            <v>4903</v>
          </cell>
          <cell r="O1056">
            <v>50688</v>
          </cell>
        </row>
        <row r="1057">
          <cell r="H1057" t="str">
            <v>SUELDOS EVENTUAL</v>
          </cell>
          <cell r="J1057">
            <v>0</v>
          </cell>
          <cell r="K1057">
            <v>2616.96</v>
          </cell>
          <cell r="L1057">
            <v>4622.28</v>
          </cell>
          <cell r="O1057">
            <v>41075.67</v>
          </cell>
        </row>
        <row r="1058">
          <cell r="H1058" t="str">
            <v>QUINQUENIOS POR ANTIGÜEDAD</v>
          </cell>
          <cell r="J1058">
            <v>0</v>
          </cell>
          <cell r="K1058">
            <v>400</v>
          </cell>
          <cell r="L1058">
            <v>250</v>
          </cell>
          <cell r="O1058">
            <v>7350</v>
          </cell>
        </row>
        <row r="1059">
          <cell r="H1059" t="str">
            <v>PRIMA VACACIONAL</v>
          </cell>
          <cell r="J1059">
            <v>0</v>
          </cell>
          <cell r="K1059">
            <v>0</v>
          </cell>
          <cell r="L1059">
            <v>0</v>
          </cell>
          <cell r="O1059">
            <v>8792.01</v>
          </cell>
        </row>
        <row r="1060">
          <cell r="H1060" t="str">
            <v>AGUINALDO</v>
          </cell>
          <cell r="J1060">
            <v>0</v>
          </cell>
          <cell r="K1060">
            <v>0</v>
          </cell>
          <cell r="L1060">
            <v>0</v>
          </cell>
          <cell r="O1060">
            <v>79955.58</v>
          </cell>
        </row>
        <row r="1061">
          <cell r="H1061" t="str">
            <v>COMPENSACIONES</v>
          </cell>
          <cell r="J1061">
            <v>0</v>
          </cell>
          <cell r="K1061">
            <v>1486.8</v>
          </cell>
          <cell r="L1061">
            <v>0</v>
          </cell>
          <cell r="O1061">
            <v>1486.8</v>
          </cell>
        </row>
        <row r="1062">
          <cell r="H1062" t="str">
            <v>APORTACIONES ISSSTE CUOTA FEDERAL</v>
          </cell>
          <cell r="J1062">
            <v>0</v>
          </cell>
          <cell r="K1062">
            <v>3688.1</v>
          </cell>
          <cell r="L1062">
            <v>5823.24</v>
          </cell>
          <cell r="O1062">
            <v>11364.86</v>
          </cell>
        </row>
        <row r="1063">
          <cell r="H1063" t="str">
            <v>APORTACION ISSSPEG CUOTA GUERRERO</v>
          </cell>
          <cell r="J1063">
            <v>0</v>
          </cell>
          <cell r="K1063">
            <v>6603.63</v>
          </cell>
          <cell r="L1063">
            <v>7506.71</v>
          </cell>
          <cell r="O1063">
            <v>38096.92</v>
          </cell>
        </row>
        <row r="1064">
          <cell r="H1064" t="str">
            <v>CUOTA IMSS APORTACION EMPRESA</v>
          </cell>
          <cell r="J1064">
            <v>0</v>
          </cell>
          <cell r="K1064">
            <v>5011.5</v>
          </cell>
          <cell r="L1064">
            <v>10023</v>
          </cell>
          <cell r="O1064">
            <v>2488.5</v>
          </cell>
        </row>
        <row r="1065">
          <cell r="H1065" t="str">
            <v>FINIQUITOS E INDEMNIZACIONES</v>
          </cell>
          <cell r="J1065">
            <v>0</v>
          </cell>
          <cell r="K1065">
            <v>0</v>
          </cell>
          <cell r="L1065">
            <v>8400</v>
          </cell>
          <cell r="O1065">
            <v>0</v>
          </cell>
        </row>
        <row r="1066">
          <cell r="H1066" t="str">
            <v>PERMISOS ECONOMICOS</v>
          </cell>
          <cell r="J1066">
            <v>0</v>
          </cell>
          <cell r="K1066">
            <v>0</v>
          </cell>
          <cell r="L1066">
            <v>0</v>
          </cell>
          <cell r="O1066">
            <v>6138.39</v>
          </cell>
        </row>
        <row r="1067">
          <cell r="H1067" t="str">
            <v>VACACIONES</v>
          </cell>
          <cell r="J1067">
            <v>0</v>
          </cell>
          <cell r="K1067">
            <v>0</v>
          </cell>
          <cell r="L1067">
            <v>840</v>
          </cell>
          <cell r="O1067">
            <v>0</v>
          </cell>
        </row>
        <row r="1068">
          <cell r="H1068" t="str">
            <v>DESPENSA</v>
          </cell>
          <cell r="J1068">
            <v>0</v>
          </cell>
          <cell r="K1068">
            <v>660</v>
          </cell>
          <cell r="L1068">
            <v>60</v>
          </cell>
          <cell r="O1068">
            <v>8760</v>
          </cell>
        </row>
        <row r="1069">
          <cell r="H1069" t="str">
            <v>PRESTACIONES CONTRACTUALES (PS)</v>
          </cell>
          <cell r="J1069">
            <v>0</v>
          </cell>
          <cell r="K1069">
            <v>320</v>
          </cell>
          <cell r="L1069">
            <v>200</v>
          </cell>
          <cell r="O1069">
            <v>8280</v>
          </cell>
        </row>
        <row r="1070">
          <cell r="H1070" t="str">
            <v>MATERIALES Y SUMINISTROS PARA OFICINA</v>
          </cell>
          <cell r="J1070">
            <v>0</v>
          </cell>
          <cell r="K1070">
            <v>4466.74</v>
          </cell>
          <cell r="L1070">
            <v>6966.74</v>
          </cell>
          <cell r="O1070">
            <v>0</v>
          </cell>
        </row>
        <row r="1071">
          <cell r="H1071" t="str">
            <v>EQUIPOS MENORES DE OFICINA</v>
          </cell>
          <cell r="J1071">
            <v>0</v>
          </cell>
          <cell r="K1071">
            <v>3750</v>
          </cell>
          <cell r="L1071">
            <v>7500</v>
          </cell>
          <cell r="O1071">
            <v>0</v>
          </cell>
        </row>
        <row r="1072">
          <cell r="H1072" t="str">
            <v>PASAJES LOCALES</v>
          </cell>
          <cell r="J1072">
            <v>0</v>
          </cell>
          <cell r="K1072">
            <v>11599.96</v>
          </cell>
          <cell r="L1072">
            <v>9999.99</v>
          </cell>
          <cell r="O1072">
            <v>11600</v>
          </cell>
        </row>
        <row r="1073">
          <cell r="H1073" t="str">
            <v>15% PRO-TURISMO</v>
          </cell>
          <cell r="J1073">
            <v>0</v>
          </cell>
          <cell r="K1073">
            <v>357.62</v>
          </cell>
          <cell r="L1073">
            <v>698.56</v>
          </cell>
          <cell r="O1073">
            <v>1159.06</v>
          </cell>
        </row>
        <row r="1074">
          <cell r="H1074" t="str">
            <v>15% ECOLOGIA</v>
          </cell>
          <cell r="J1074">
            <v>0</v>
          </cell>
          <cell r="K1074">
            <v>357.62</v>
          </cell>
          <cell r="L1074">
            <v>698.56</v>
          </cell>
          <cell r="O1074">
            <v>1159.06</v>
          </cell>
        </row>
        <row r="1075">
          <cell r="H1075" t="str">
            <v>2% S/NOMINAS</v>
          </cell>
          <cell r="J1075">
            <v>0</v>
          </cell>
          <cell r="K1075">
            <v>6465.88</v>
          </cell>
          <cell r="L1075">
            <v>13734.71</v>
          </cell>
          <cell r="O1075">
            <v>7731.17</v>
          </cell>
        </row>
        <row r="1076">
          <cell r="H1076" t="str">
            <v>15% EDUCACION Y ASISTENCIA SOCIAL</v>
          </cell>
          <cell r="J1076">
            <v>0</v>
          </cell>
          <cell r="K1076">
            <v>357.62</v>
          </cell>
          <cell r="L1076">
            <v>698.56</v>
          </cell>
          <cell r="O1076">
            <v>1159.06</v>
          </cell>
        </row>
        <row r="1077">
          <cell r="H1077" t="str">
            <v>SUELDOS SINDICALIZADOS</v>
          </cell>
          <cell r="J1077">
            <v>0</v>
          </cell>
          <cell r="K1077">
            <v>19810.88</v>
          </cell>
          <cell r="L1077">
            <v>0</v>
          </cell>
          <cell r="O1077">
            <v>222696.02</v>
          </cell>
        </row>
        <row r="1078">
          <cell r="H1078" t="str">
            <v>SOBRESUELDO VIDA CARA</v>
          </cell>
          <cell r="J1078">
            <v>0</v>
          </cell>
          <cell r="K1078">
            <v>21840.3</v>
          </cell>
          <cell r="L1078">
            <v>0</v>
          </cell>
          <cell r="O1078">
            <v>224725.44</v>
          </cell>
        </row>
        <row r="1079">
          <cell r="H1079" t="str">
            <v>SUELDOS FUNCIONARIOS</v>
          </cell>
          <cell r="J1079">
            <v>0</v>
          </cell>
          <cell r="K1079">
            <v>55142.52</v>
          </cell>
          <cell r="L1079">
            <v>110285.04</v>
          </cell>
          <cell r="O1079">
            <v>0</v>
          </cell>
        </row>
        <row r="1080">
          <cell r="H1080" t="str">
            <v>SUELDOS CONTRATO MANUAL</v>
          </cell>
          <cell r="J1080">
            <v>0</v>
          </cell>
          <cell r="K1080">
            <v>15106.14</v>
          </cell>
          <cell r="L1080">
            <v>26727.69</v>
          </cell>
          <cell r="O1080">
            <v>236812.35</v>
          </cell>
        </row>
        <row r="1081">
          <cell r="H1081" t="str">
            <v>QUINQUENIOS POR ANTIGÜEDAD</v>
          </cell>
          <cell r="J1081">
            <v>0</v>
          </cell>
          <cell r="K1081">
            <v>2760</v>
          </cell>
          <cell r="L1081">
            <v>420</v>
          </cell>
          <cell r="O1081">
            <v>44100</v>
          </cell>
        </row>
        <row r="1082">
          <cell r="H1082" t="str">
            <v>PRIMA VACACIONAL</v>
          </cell>
          <cell r="J1082">
            <v>0</v>
          </cell>
          <cell r="K1082">
            <v>0</v>
          </cell>
          <cell r="L1082">
            <v>0</v>
          </cell>
          <cell r="O1082">
            <v>16748.46</v>
          </cell>
        </row>
        <row r="1083">
          <cell r="H1083" t="str">
            <v>AGUINALDO</v>
          </cell>
          <cell r="J1083">
            <v>0</v>
          </cell>
          <cell r="K1083">
            <v>1199.6300000000001</v>
          </cell>
          <cell r="L1083">
            <v>0</v>
          </cell>
          <cell r="O1083">
            <v>158873.96</v>
          </cell>
        </row>
        <row r="1084">
          <cell r="H1084" t="str">
            <v>COMPENSACIONES</v>
          </cell>
          <cell r="J1084">
            <v>0</v>
          </cell>
          <cell r="K1084">
            <v>16463.7</v>
          </cell>
          <cell r="L1084">
            <v>32927.4</v>
          </cell>
          <cell r="O1084">
            <v>12168.18</v>
          </cell>
        </row>
        <row r="1085">
          <cell r="H1085" t="str">
            <v>APORTACIONES ISSSTE CUOTA FEDERAL</v>
          </cell>
          <cell r="J1085">
            <v>0</v>
          </cell>
          <cell r="K1085">
            <v>7089</v>
          </cell>
          <cell r="L1085">
            <v>6678.14</v>
          </cell>
          <cell r="O1085">
            <v>21410.86</v>
          </cell>
        </row>
        <row r="1086">
          <cell r="H1086" t="str">
            <v>APORTACION ISSSPEG CUOTA GUERRERO</v>
          </cell>
          <cell r="J1086">
            <v>0</v>
          </cell>
          <cell r="K1086">
            <v>19824.64</v>
          </cell>
          <cell r="L1086">
            <v>10016.48</v>
          </cell>
          <cell r="O1086">
            <v>80308.160000000003</v>
          </cell>
        </row>
        <row r="1087">
          <cell r="H1087" t="str">
            <v>CUOTA IMSS APORTACION EMPRESA</v>
          </cell>
          <cell r="J1087">
            <v>0</v>
          </cell>
          <cell r="K1087">
            <v>81</v>
          </cell>
          <cell r="L1087">
            <v>162</v>
          </cell>
          <cell r="O1087">
            <v>23919</v>
          </cell>
        </row>
        <row r="1088">
          <cell r="H1088" t="str">
            <v>FINIQUITOS E INDEMNIZACIONES</v>
          </cell>
          <cell r="J1088">
            <v>0</v>
          </cell>
          <cell r="K1088">
            <v>0</v>
          </cell>
          <cell r="L1088">
            <v>16800</v>
          </cell>
          <cell r="O1088">
            <v>0</v>
          </cell>
        </row>
        <row r="1089">
          <cell r="H1089" t="str">
            <v>PERMISOS ECONOMICOS</v>
          </cell>
          <cell r="J1089">
            <v>0</v>
          </cell>
          <cell r="K1089">
            <v>0</v>
          </cell>
          <cell r="L1089">
            <v>0</v>
          </cell>
          <cell r="O1089">
            <v>11271.39</v>
          </cell>
        </row>
        <row r="1090">
          <cell r="H1090" t="str">
            <v>VACACIONES</v>
          </cell>
          <cell r="J1090">
            <v>0</v>
          </cell>
          <cell r="K1090">
            <v>0</v>
          </cell>
          <cell r="L1090">
            <v>2100</v>
          </cell>
          <cell r="O1090">
            <v>0</v>
          </cell>
        </row>
        <row r="1091">
          <cell r="H1091" t="str">
            <v>DESPENSA</v>
          </cell>
          <cell r="J1091">
            <v>0</v>
          </cell>
          <cell r="K1091">
            <v>3090</v>
          </cell>
          <cell r="L1091">
            <v>0</v>
          </cell>
          <cell r="O1091">
            <v>15330</v>
          </cell>
        </row>
        <row r="1092">
          <cell r="H1092" t="str">
            <v>PRESTACIONES CONTRACTUALES (PS)</v>
          </cell>
          <cell r="J1092">
            <v>0</v>
          </cell>
          <cell r="K1092">
            <v>2250</v>
          </cell>
          <cell r="L1092">
            <v>0</v>
          </cell>
          <cell r="O1092">
            <v>14490</v>
          </cell>
        </row>
        <row r="1093">
          <cell r="H1093" t="str">
            <v>ESTIMULOS</v>
          </cell>
          <cell r="J1093">
            <v>0</v>
          </cell>
          <cell r="K1093">
            <v>13646.1</v>
          </cell>
          <cell r="L1093">
            <v>27292.2</v>
          </cell>
          <cell r="O1093">
            <v>10353.9</v>
          </cell>
        </row>
        <row r="1094">
          <cell r="H1094" t="str">
            <v>MATERIALES Y SUMINISTROS PARA OFICINA</v>
          </cell>
          <cell r="J1094">
            <v>0</v>
          </cell>
          <cell r="K1094">
            <v>2000</v>
          </cell>
          <cell r="L1094">
            <v>4500</v>
          </cell>
          <cell r="O1094">
            <v>0</v>
          </cell>
        </row>
        <row r="1095">
          <cell r="H1095" t="str">
            <v>MEDIDORES</v>
          </cell>
          <cell r="J1095">
            <v>0</v>
          </cell>
          <cell r="K1095">
            <v>1000000</v>
          </cell>
          <cell r="L1095">
            <v>1417363.48</v>
          </cell>
          <cell r="O1095">
            <v>382636.52</v>
          </cell>
        </row>
        <row r="1096">
          <cell r="H1096" t="str">
            <v>FIBRAS SINTÈTICA, HULES Y DERIV</v>
          </cell>
          <cell r="J1096">
            <v>0</v>
          </cell>
          <cell r="K1096">
            <v>4000</v>
          </cell>
          <cell r="L1096">
            <v>7131.03</v>
          </cell>
          <cell r="O1096">
            <v>868.97</v>
          </cell>
        </row>
        <row r="1097">
          <cell r="H1097" t="str">
            <v>COMBUSTIBLES</v>
          </cell>
          <cell r="J1097">
            <v>0</v>
          </cell>
          <cell r="K1097">
            <v>97421.87</v>
          </cell>
          <cell r="L1097">
            <v>150271.69</v>
          </cell>
          <cell r="O1097">
            <v>31150.18</v>
          </cell>
        </row>
        <row r="1098">
          <cell r="H1098" t="str">
            <v>REFACC Y ACCESORIOS DE EQPO DE TRANSPORT</v>
          </cell>
          <cell r="J1098">
            <v>0</v>
          </cell>
          <cell r="K1098">
            <v>3520</v>
          </cell>
          <cell r="L1098">
            <v>7040</v>
          </cell>
          <cell r="O1098">
            <v>480</v>
          </cell>
        </row>
        <row r="1099">
          <cell r="H1099" t="str">
            <v>REFACC. Y ACCES. MENORES PARA MAQUINARIA</v>
          </cell>
          <cell r="J1099">
            <v>0</v>
          </cell>
          <cell r="K1099">
            <v>0</v>
          </cell>
          <cell r="L1099">
            <v>100000</v>
          </cell>
          <cell r="O1099">
            <v>0</v>
          </cell>
        </row>
        <row r="1100">
          <cell r="H1100" t="str">
            <v>MANTO Y REPARACION DE EQUIPO DE TRANS,</v>
          </cell>
          <cell r="J1100">
            <v>0</v>
          </cell>
          <cell r="K1100">
            <v>1500</v>
          </cell>
          <cell r="L1100">
            <v>3000</v>
          </cell>
          <cell r="O1100">
            <v>0</v>
          </cell>
        </row>
        <row r="1101">
          <cell r="H1101" t="str">
            <v>PASAJES LOCALES</v>
          </cell>
          <cell r="J1101">
            <v>0</v>
          </cell>
          <cell r="K1101">
            <v>59000</v>
          </cell>
          <cell r="L1101">
            <v>52500</v>
          </cell>
          <cell r="O1101">
            <v>29000</v>
          </cell>
        </row>
        <row r="1102">
          <cell r="H1102" t="str">
            <v>15% PRO-TURISMO</v>
          </cell>
          <cell r="J1102">
            <v>0</v>
          </cell>
          <cell r="K1102">
            <v>370.82</v>
          </cell>
          <cell r="L1102">
            <v>695.05</v>
          </cell>
          <cell r="O1102">
            <v>2375.77</v>
          </cell>
        </row>
        <row r="1103">
          <cell r="H1103" t="str">
            <v>15% ECOLOGIA</v>
          </cell>
          <cell r="J1103">
            <v>0</v>
          </cell>
          <cell r="K1103">
            <v>370.82</v>
          </cell>
          <cell r="L1103">
            <v>695.05</v>
          </cell>
          <cell r="O1103">
            <v>2375.77</v>
          </cell>
        </row>
        <row r="1104">
          <cell r="H1104" t="str">
            <v>2% S/NOMINAS</v>
          </cell>
          <cell r="J1104">
            <v>0</v>
          </cell>
          <cell r="K1104">
            <v>4472.24</v>
          </cell>
          <cell r="L1104">
            <v>9609.8799999999992</v>
          </cell>
          <cell r="O1104">
            <v>15862.36</v>
          </cell>
        </row>
        <row r="1105">
          <cell r="H1105" t="str">
            <v>15% EDUCACION Y ASISTENCIA SOCIAL</v>
          </cell>
          <cell r="J1105">
            <v>0</v>
          </cell>
          <cell r="K1105">
            <v>370.82</v>
          </cell>
          <cell r="L1105">
            <v>695.05</v>
          </cell>
          <cell r="O1105">
            <v>2375.77</v>
          </cell>
        </row>
        <row r="1106">
          <cell r="H1106" t="str">
            <v>SUELDOS SINDICALIZADOS</v>
          </cell>
          <cell r="J1106">
            <v>0</v>
          </cell>
          <cell r="K1106">
            <v>19814.82</v>
          </cell>
          <cell r="L1106">
            <v>73591.899999999994</v>
          </cell>
          <cell r="O1106">
            <v>201800.18</v>
          </cell>
        </row>
        <row r="1107">
          <cell r="H1107" t="str">
            <v>SOBRESUELDO VIDA CARA</v>
          </cell>
          <cell r="J1107">
            <v>0</v>
          </cell>
          <cell r="K1107">
            <v>20172.28</v>
          </cell>
          <cell r="L1107">
            <v>76303.61</v>
          </cell>
          <cell r="O1107">
            <v>199445.93</v>
          </cell>
        </row>
        <row r="1108">
          <cell r="H1108" t="str">
            <v>SUELDOS FUNCIONARIOS</v>
          </cell>
          <cell r="J1108">
            <v>0</v>
          </cell>
          <cell r="K1108">
            <v>4051.26</v>
          </cell>
          <cell r="L1108">
            <v>7342.43</v>
          </cell>
          <cell r="O1108">
            <v>51851.35</v>
          </cell>
        </row>
        <row r="1109">
          <cell r="H1109" t="str">
            <v>SUELDOS CONTRATO MANUAL</v>
          </cell>
          <cell r="J1109">
            <v>0</v>
          </cell>
          <cell r="K1109">
            <v>9096.69</v>
          </cell>
          <cell r="L1109">
            <v>15708.92</v>
          </cell>
          <cell r="O1109">
            <v>142752.49</v>
          </cell>
        </row>
        <row r="1110">
          <cell r="H1110" t="str">
            <v>SUELDOS EVENTUAL</v>
          </cell>
          <cell r="J1110">
            <v>0</v>
          </cell>
          <cell r="K1110">
            <v>1720.25</v>
          </cell>
          <cell r="L1110">
            <v>3038.44</v>
          </cell>
          <cell r="O1110">
            <v>27001.03</v>
          </cell>
        </row>
        <row r="1111">
          <cell r="H1111" t="str">
            <v>QUINQUENIOS POR ANTIGÜEDAD</v>
          </cell>
          <cell r="J1111">
            <v>0</v>
          </cell>
          <cell r="K1111">
            <v>11530</v>
          </cell>
          <cell r="L1111">
            <v>20740</v>
          </cell>
          <cell r="O1111">
            <v>42630</v>
          </cell>
        </row>
        <row r="1112">
          <cell r="H1112" t="str">
            <v>PRIMA VACACIONAL</v>
          </cell>
          <cell r="J1112">
            <v>0</v>
          </cell>
          <cell r="K1112">
            <v>0</v>
          </cell>
          <cell r="L1112">
            <v>0</v>
          </cell>
          <cell r="O1112">
            <v>17566.23</v>
          </cell>
        </row>
        <row r="1113">
          <cell r="H1113" t="str">
            <v>AGUINALDO</v>
          </cell>
          <cell r="J1113">
            <v>0</v>
          </cell>
          <cell r="K1113">
            <v>0</v>
          </cell>
          <cell r="L1113">
            <v>0</v>
          </cell>
          <cell r="O1113">
            <v>171332.46</v>
          </cell>
        </row>
        <row r="1114">
          <cell r="H1114" t="str">
            <v>COMPENSACIONES</v>
          </cell>
          <cell r="J1114">
            <v>0</v>
          </cell>
          <cell r="K1114">
            <v>239.4</v>
          </cell>
          <cell r="L1114">
            <v>478.8</v>
          </cell>
          <cell r="O1114">
            <v>28307.4</v>
          </cell>
        </row>
        <row r="1115">
          <cell r="H1115" t="str">
            <v>APORTACIONES ISSSTE CUOTA FEDERAL</v>
          </cell>
          <cell r="J1115">
            <v>0</v>
          </cell>
          <cell r="K1115">
            <v>7119.17</v>
          </cell>
          <cell r="L1115">
            <v>8727.09</v>
          </cell>
          <cell r="O1115">
            <v>22092.080000000002</v>
          </cell>
        </row>
        <row r="1116">
          <cell r="H1116" t="str">
            <v>APORTACION ISSSPEG CUOTA GUERRERO</v>
          </cell>
          <cell r="J1116">
            <v>0</v>
          </cell>
          <cell r="K1116">
            <v>14533.26</v>
          </cell>
          <cell r="L1116">
            <v>22759.06</v>
          </cell>
          <cell r="O1116">
            <v>71274.2</v>
          </cell>
        </row>
        <row r="1117">
          <cell r="H1117" t="str">
            <v>CUOTA IMSS APORTACION EMPRESA</v>
          </cell>
          <cell r="J1117">
            <v>0</v>
          </cell>
          <cell r="K1117">
            <v>825</v>
          </cell>
          <cell r="L1117">
            <v>0</v>
          </cell>
          <cell r="O1117">
            <v>8925</v>
          </cell>
        </row>
        <row r="1118">
          <cell r="H1118" t="str">
            <v>FINIQUITOS E INDEMNIZACIONES</v>
          </cell>
          <cell r="J1118">
            <v>0</v>
          </cell>
          <cell r="K1118">
            <v>0</v>
          </cell>
          <cell r="L1118">
            <v>19200</v>
          </cell>
          <cell r="O1118">
            <v>0</v>
          </cell>
        </row>
        <row r="1119">
          <cell r="H1119" t="str">
            <v>PERMISOS ECONOMICOS</v>
          </cell>
          <cell r="J1119">
            <v>0</v>
          </cell>
          <cell r="K1119">
            <v>0</v>
          </cell>
          <cell r="L1119">
            <v>0</v>
          </cell>
          <cell r="O1119">
            <v>14198.73</v>
          </cell>
        </row>
        <row r="1120">
          <cell r="H1120" t="str">
            <v>VACACIONES</v>
          </cell>
          <cell r="J1120">
            <v>0</v>
          </cell>
          <cell r="K1120">
            <v>0</v>
          </cell>
          <cell r="L1120">
            <v>2310</v>
          </cell>
          <cell r="O1120">
            <v>0</v>
          </cell>
        </row>
        <row r="1121">
          <cell r="H1121" t="str">
            <v>DESPENSA</v>
          </cell>
          <cell r="J1121">
            <v>0</v>
          </cell>
          <cell r="K1121">
            <v>1880</v>
          </cell>
          <cell r="L1121">
            <v>2720</v>
          </cell>
          <cell r="O1121">
            <v>17520</v>
          </cell>
        </row>
        <row r="1122">
          <cell r="H1122" t="str">
            <v>PRESTACIONES CONTRACTUALES (PS)</v>
          </cell>
          <cell r="J1122">
            <v>0</v>
          </cell>
          <cell r="K1122">
            <v>2440</v>
          </cell>
          <cell r="L1122">
            <v>4240</v>
          </cell>
          <cell r="O1122">
            <v>16560</v>
          </cell>
        </row>
        <row r="1123">
          <cell r="H1123" t="str">
            <v>ESTIMULOS</v>
          </cell>
          <cell r="J1123">
            <v>0</v>
          </cell>
          <cell r="K1123">
            <v>30000</v>
          </cell>
          <cell r="L1123">
            <v>60000</v>
          </cell>
          <cell r="O1123">
            <v>0</v>
          </cell>
        </row>
        <row r="1124">
          <cell r="H1124" t="str">
            <v>MATERIALES Y SUMINISTROS PARA OFICINA</v>
          </cell>
          <cell r="J1124">
            <v>0</v>
          </cell>
          <cell r="K1124">
            <v>10000</v>
          </cell>
          <cell r="L1124">
            <v>12287.5</v>
          </cell>
          <cell r="O1124">
            <v>2712.5</v>
          </cell>
        </row>
        <row r="1125">
          <cell r="H1125" t="str">
            <v>OTROS MATS. Y ARTS. DE CONSTUCC. Y REP.</v>
          </cell>
          <cell r="J1125">
            <v>0</v>
          </cell>
          <cell r="K1125">
            <v>2000</v>
          </cell>
          <cell r="L1125">
            <v>3000</v>
          </cell>
          <cell r="O1125">
            <v>0</v>
          </cell>
        </row>
        <row r="1126">
          <cell r="H1126" t="str">
            <v>COMBUSTIBLES</v>
          </cell>
          <cell r="J1126">
            <v>0</v>
          </cell>
          <cell r="K1126">
            <v>61819.59</v>
          </cell>
          <cell r="L1126">
            <v>92806.98</v>
          </cell>
          <cell r="O1126">
            <v>18012.64</v>
          </cell>
        </row>
        <row r="1127">
          <cell r="H1127" t="str">
            <v>HERRAMIENTAS MENORES</v>
          </cell>
          <cell r="J1127">
            <v>0</v>
          </cell>
          <cell r="K1127">
            <v>12000</v>
          </cell>
          <cell r="L1127">
            <v>18000</v>
          </cell>
          <cell r="O1127">
            <v>0</v>
          </cell>
        </row>
        <row r="1128">
          <cell r="H1128" t="str">
            <v>REFACC Y ACCESORIOS DE EQPO DE TRANSPORT</v>
          </cell>
          <cell r="J1128">
            <v>0</v>
          </cell>
          <cell r="K1128">
            <v>5375</v>
          </cell>
          <cell r="L1128">
            <v>5033.79</v>
          </cell>
          <cell r="O1128">
            <v>4341.21</v>
          </cell>
        </row>
        <row r="1129">
          <cell r="H1129" t="str">
            <v>PASAJES LOCALES</v>
          </cell>
          <cell r="J1129">
            <v>0</v>
          </cell>
          <cell r="K1129">
            <v>4100.07</v>
          </cell>
          <cell r="L1129">
            <v>7400.1</v>
          </cell>
          <cell r="O1129">
            <v>23200</v>
          </cell>
        </row>
        <row r="1130">
          <cell r="H1130" t="str">
            <v>15% PRO-TURISMO</v>
          </cell>
          <cell r="J1130">
            <v>0</v>
          </cell>
          <cell r="K1130">
            <v>537.79999999999995</v>
          </cell>
          <cell r="L1130">
            <v>1035.53</v>
          </cell>
          <cell r="O1130">
            <v>2202.27</v>
          </cell>
        </row>
        <row r="1131">
          <cell r="H1131" t="str">
            <v>15% ECOLOGIA</v>
          </cell>
          <cell r="J1131">
            <v>0</v>
          </cell>
          <cell r="K1131">
            <v>537.79999999999995</v>
          </cell>
          <cell r="L1131">
            <v>1035.53</v>
          </cell>
          <cell r="O1131">
            <v>2202.27</v>
          </cell>
        </row>
        <row r="1132">
          <cell r="H1132" t="str">
            <v>2% S/NOMINAS</v>
          </cell>
          <cell r="J1132">
            <v>0</v>
          </cell>
          <cell r="K1132">
            <v>3584.94</v>
          </cell>
          <cell r="L1132">
            <v>9879.6</v>
          </cell>
          <cell r="O1132">
            <v>14705.34</v>
          </cell>
        </row>
        <row r="1133">
          <cell r="H1133" t="str">
            <v>15% EDUCACION Y ASISTENCIA SOCIAL</v>
          </cell>
          <cell r="J1133">
            <v>0</v>
          </cell>
          <cell r="K1133">
            <v>537.79999999999995</v>
          </cell>
          <cell r="L1133">
            <v>1035.53</v>
          </cell>
          <cell r="O1133">
            <v>2202.27</v>
          </cell>
        </row>
        <row r="1134">
          <cell r="H1134" t="str">
            <v>SUELDOS SINDICALIZADOS</v>
          </cell>
          <cell r="J1134">
            <v>0</v>
          </cell>
          <cell r="K1134">
            <v>5453.28</v>
          </cell>
          <cell r="L1134">
            <v>1149.96</v>
          </cell>
          <cell r="O1134">
            <v>66439.38</v>
          </cell>
        </row>
        <row r="1135">
          <cell r="H1135" t="str">
            <v>SOBRESUELDO VIDA CARA</v>
          </cell>
          <cell r="J1135">
            <v>0</v>
          </cell>
          <cell r="K1135">
            <v>5993.66</v>
          </cell>
          <cell r="L1135">
            <v>1093.1300000000001</v>
          </cell>
          <cell r="O1135">
            <v>67036.59</v>
          </cell>
        </row>
        <row r="1136">
          <cell r="H1136" t="str">
            <v>SUELDOS FUNCIONARIOS</v>
          </cell>
          <cell r="J1136">
            <v>0</v>
          </cell>
          <cell r="K1136">
            <v>2905.39</v>
          </cell>
          <cell r="L1136">
            <v>4907.4399999999996</v>
          </cell>
          <cell r="O1136">
            <v>61623.12</v>
          </cell>
        </row>
        <row r="1137">
          <cell r="H1137" t="str">
            <v>SUELDOS CONTRATO MANUAL</v>
          </cell>
          <cell r="J1137">
            <v>0</v>
          </cell>
          <cell r="K1137">
            <v>33019.760000000002</v>
          </cell>
          <cell r="L1137">
            <v>0</v>
          </cell>
          <cell r="O1137">
            <v>349418.15</v>
          </cell>
        </row>
        <row r="1138">
          <cell r="H1138" t="str">
            <v>SUELDOS EVENTUAL</v>
          </cell>
          <cell r="J1138">
            <v>0</v>
          </cell>
          <cell r="K1138">
            <v>60906.06</v>
          </cell>
          <cell r="L1138">
            <v>0</v>
          </cell>
          <cell r="O1138">
            <v>60906.06</v>
          </cell>
        </row>
        <row r="1139">
          <cell r="H1139" t="str">
            <v>QUINQUENIOS POR ANTIGÜEDAD</v>
          </cell>
          <cell r="J1139">
            <v>0</v>
          </cell>
          <cell r="K1139">
            <v>585</v>
          </cell>
          <cell r="L1139">
            <v>600</v>
          </cell>
          <cell r="O1139">
            <v>2205</v>
          </cell>
        </row>
        <row r="1140">
          <cell r="H1140" t="str">
            <v>PRIMA VACACIONAL</v>
          </cell>
          <cell r="J1140">
            <v>0</v>
          </cell>
          <cell r="K1140">
            <v>0</v>
          </cell>
          <cell r="L1140">
            <v>0</v>
          </cell>
          <cell r="O1140">
            <v>12119.49</v>
          </cell>
        </row>
        <row r="1141">
          <cell r="H1141" t="str">
            <v>AGUINALDO</v>
          </cell>
          <cell r="J1141">
            <v>0</v>
          </cell>
          <cell r="K1141">
            <v>0</v>
          </cell>
          <cell r="L1141">
            <v>0</v>
          </cell>
          <cell r="O1141">
            <v>97631.31</v>
          </cell>
        </row>
        <row r="1142">
          <cell r="H1142" t="str">
            <v>COMPENSACIONES</v>
          </cell>
          <cell r="J1142">
            <v>0</v>
          </cell>
          <cell r="K1142">
            <v>0</v>
          </cell>
          <cell r="L1142">
            <v>0</v>
          </cell>
          <cell r="O1142">
            <v>49510.68</v>
          </cell>
        </row>
        <row r="1143">
          <cell r="H1143" t="str">
            <v>APORTACIONES ISSSTE CUOTA FEDERAL</v>
          </cell>
          <cell r="J1143">
            <v>0</v>
          </cell>
          <cell r="K1143">
            <v>2934.4</v>
          </cell>
          <cell r="L1143">
            <v>15248.59</v>
          </cell>
          <cell r="O1143">
            <v>7685.81</v>
          </cell>
        </row>
        <row r="1144">
          <cell r="H1144" t="str">
            <v>APORTACION ISSSPEG CUOTA GUERRERO</v>
          </cell>
          <cell r="J1144">
            <v>0</v>
          </cell>
          <cell r="K1144">
            <v>6389.2</v>
          </cell>
          <cell r="L1144">
            <v>12414.8</v>
          </cell>
          <cell r="O1144">
            <v>23974.400000000001</v>
          </cell>
        </row>
        <row r="1145">
          <cell r="H1145" t="str">
            <v>CUOTA IMSS APORTACION EMPRESA</v>
          </cell>
          <cell r="J1145">
            <v>0</v>
          </cell>
          <cell r="K1145">
            <v>8080.79</v>
          </cell>
          <cell r="L1145">
            <v>0</v>
          </cell>
          <cell r="O1145">
            <v>25480.79</v>
          </cell>
        </row>
        <row r="1146">
          <cell r="H1146" t="str">
            <v>FINIQUITOS E INDEMNIZACIONES</v>
          </cell>
          <cell r="J1146">
            <v>0</v>
          </cell>
          <cell r="K1146">
            <v>0</v>
          </cell>
          <cell r="L1146">
            <v>13200</v>
          </cell>
          <cell r="O1146">
            <v>0</v>
          </cell>
        </row>
        <row r="1147">
          <cell r="H1147" t="str">
            <v>PERMISOS ECONOMICOS</v>
          </cell>
          <cell r="J1147">
            <v>0</v>
          </cell>
          <cell r="K1147">
            <v>0</v>
          </cell>
          <cell r="L1147">
            <v>0</v>
          </cell>
          <cell r="O1147">
            <v>3452.01</v>
          </cell>
        </row>
        <row r="1148">
          <cell r="H1148" t="str">
            <v>VACACIONES</v>
          </cell>
          <cell r="J1148">
            <v>0</v>
          </cell>
          <cell r="K1148">
            <v>0</v>
          </cell>
          <cell r="L1148">
            <v>1680</v>
          </cell>
          <cell r="O1148">
            <v>0</v>
          </cell>
        </row>
        <row r="1149">
          <cell r="H1149" t="str">
            <v>DESPENSA</v>
          </cell>
          <cell r="J1149">
            <v>0</v>
          </cell>
          <cell r="K1149">
            <v>1425</v>
          </cell>
          <cell r="L1149">
            <v>30</v>
          </cell>
          <cell r="O1149">
            <v>5475</v>
          </cell>
        </row>
        <row r="1150">
          <cell r="H1150" t="str">
            <v>PRESTACIONES CONTRACTUALES (PS)</v>
          </cell>
          <cell r="J1150">
            <v>0</v>
          </cell>
          <cell r="K1150">
            <v>1155</v>
          </cell>
          <cell r="L1150">
            <v>60</v>
          </cell>
          <cell r="O1150">
            <v>5175</v>
          </cell>
        </row>
        <row r="1151">
          <cell r="H1151" t="str">
            <v>ESTIMULOS</v>
          </cell>
          <cell r="J1151">
            <v>0</v>
          </cell>
          <cell r="K1151">
            <v>0</v>
          </cell>
          <cell r="L1151">
            <v>0</v>
          </cell>
          <cell r="O1151">
            <v>5894.58</v>
          </cell>
        </row>
        <row r="1152">
          <cell r="H1152" t="str">
            <v>MATERIALES Y SUMINISTROS PARA OFICINA</v>
          </cell>
          <cell r="J1152">
            <v>0</v>
          </cell>
          <cell r="K1152">
            <v>16444.61</v>
          </cell>
          <cell r="L1152">
            <v>4312.1400000000003</v>
          </cell>
          <cell r="O1152">
            <v>19859.71</v>
          </cell>
        </row>
        <row r="1153">
          <cell r="H1153" t="str">
            <v>MATERIAL DE COMPUTO</v>
          </cell>
          <cell r="J1153">
            <v>0</v>
          </cell>
          <cell r="K1153">
            <v>74968.740000000005</v>
          </cell>
          <cell r="L1153">
            <v>119384.74</v>
          </cell>
          <cell r="O1153">
            <v>5584</v>
          </cell>
        </row>
        <row r="1154">
          <cell r="H1154" t="str">
            <v>OTROS MATS. Y ARTS. DE CONSTUCC. Y REP.</v>
          </cell>
          <cell r="J1154">
            <v>0</v>
          </cell>
          <cell r="K1154">
            <v>2000</v>
          </cell>
          <cell r="L1154">
            <v>3000</v>
          </cell>
          <cell r="O1154">
            <v>0</v>
          </cell>
        </row>
        <row r="1155">
          <cell r="H1155" t="str">
            <v>FIBRAS SINTÈTICA, HULES Y DERIV</v>
          </cell>
          <cell r="J1155">
            <v>0</v>
          </cell>
          <cell r="K1155">
            <v>2000</v>
          </cell>
          <cell r="L1155">
            <v>9000</v>
          </cell>
          <cell r="O1155">
            <v>0</v>
          </cell>
        </row>
        <row r="1156">
          <cell r="H1156" t="str">
            <v>COMBUSTIBLES</v>
          </cell>
          <cell r="J1156">
            <v>0</v>
          </cell>
          <cell r="K1156">
            <v>49280.480000000003</v>
          </cell>
          <cell r="L1156">
            <v>77126.02</v>
          </cell>
          <cell r="O1156">
            <v>14154.46</v>
          </cell>
        </row>
        <row r="1157">
          <cell r="H1157" t="str">
            <v>HERRAMIENTAS MENORES</v>
          </cell>
          <cell r="J1157">
            <v>0</v>
          </cell>
          <cell r="K1157">
            <v>10000</v>
          </cell>
          <cell r="L1157">
            <v>20000</v>
          </cell>
          <cell r="O1157">
            <v>0</v>
          </cell>
        </row>
        <row r="1158">
          <cell r="H1158" t="str">
            <v>REFACC Y ACCESORIOS DE EQPO DE TRANSPORT</v>
          </cell>
          <cell r="J1158">
            <v>0</v>
          </cell>
          <cell r="K1158">
            <v>3736</v>
          </cell>
          <cell r="L1158">
            <v>2500</v>
          </cell>
          <cell r="O1158">
            <v>3736</v>
          </cell>
        </row>
        <row r="1159">
          <cell r="H1159" t="str">
            <v>CORREOS</v>
          </cell>
          <cell r="J1159">
            <v>0</v>
          </cell>
          <cell r="K1159">
            <v>0</v>
          </cell>
          <cell r="L1159">
            <v>18000</v>
          </cell>
          <cell r="O1159">
            <v>0</v>
          </cell>
        </row>
        <row r="1160">
          <cell r="H1160" t="str">
            <v>MANTO Y REPARACION DE EQUIPO DE TRANS,</v>
          </cell>
          <cell r="J1160">
            <v>0</v>
          </cell>
          <cell r="K1160">
            <v>1500</v>
          </cell>
          <cell r="L1160">
            <v>3000</v>
          </cell>
          <cell r="O1160">
            <v>0</v>
          </cell>
        </row>
        <row r="1161">
          <cell r="H1161" t="str">
            <v>PASAJES LOCALES</v>
          </cell>
          <cell r="J1161">
            <v>0</v>
          </cell>
          <cell r="K1161">
            <v>174200</v>
          </cell>
          <cell r="L1161">
            <v>159750</v>
          </cell>
          <cell r="O1161">
            <v>27200</v>
          </cell>
        </row>
        <row r="1162">
          <cell r="H1162" t="str">
            <v>15% PRO-TURISMO</v>
          </cell>
          <cell r="J1162">
            <v>0</v>
          </cell>
          <cell r="K1162">
            <v>700.04</v>
          </cell>
          <cell r="L1162">
            <v>1310.1300000000001</v>
          </cell>
          <cell r="O1162">
            <v>2089.91</v>
          </cell>
        </row>
        <row r="1163">
          <cell r="H1163" t="str">
            <v>15% ECOLOGIA</v>
          </cell>
          <cell r="J1163">
            <v>0</v>
          </cell>
          <cell r="K1163">
            <v>700.04</v>
          </cell>
          <cell r="L1163">
            <v>1310.1300000000001</v>
          </cell>
          <cell r="O1163">
            <v>2089.91</v>
          </cell>
        </row>
        <row r="1164">
          <cell r="H1164" t="str">
            <v>2% S/NOMINAS</v>
          </cell>
          <cell r="J1164">
            <v>0</v>
          </cell>
          <cell r="K1164">
            <v>1666.92</v>
          </cell>
          <cell r="L1164">
            <v>5733.35</v>
          </cell>
          <cell r="O1164">
            <v>13933.57</v>
          </cell>
        </row>
        <row r="1165">
          <cell r="H1165" t="str">
            <v>15% EDUCACION Y ASISTENCIA SOCIAL</v>
          </cell>
          <cell r="J1165">
            <v>0</v>
          </cell>
          <cell r="K1165">
            <v>700.04</v>
          </cell>
          <cell r="L1165">
            <v>1310.1300000000001</v>
          </cell>
          <cell r="O1165">
            <v>2089.91</v>
          </cell>
        </row>
        <row r="1166">
          <cell r="H1166" t="str">
            <v>SUELDOS SINDICALIZADOS</v>
          </cell>
          <cell r="J1166">
            <v>0</v>
          </cell>
          <cell r="K1166">
            <v>23663.599999999999</v>
          </cell>
          <cell r="L1166">
            <v>0</v>
          </cell>
          <cell r="O1166">
            <v>196506.59</v>
          </cell>
        </row>
        <row r="1167">
          <cell r="H1167" t="str">
            <v>SOBRESUELDO VIDA CARA</v>
          </cell>
          <cell r="J1167">
            <v>0</v>
          </cell>
          <cell r="K1167">
            <v>22883.49</v>
          </cell>
          <cell r="L1167">
            <v>0</v>
          </cell>
          <cell r="O1167">
            <v>195726.48</v>
          </cell>
        </row>
        <row r="1168">
          <cell r="H1168" t="str">
            <v>SUELDOS CONTRATO MANUAL</v>
          </cell>
          <cell r="J1168">
            <v>0</v>
          </cell>
          <cell r="K1168">
            <v>60520.62</v>
          </cell>
          <cell r="L1168">
            <v>121041.24</v>
          </cell>
          <cell r="O1168">
            <v>0</v>
          </cell>
        </row>
        <row r="1169">
          <cell r="H1169" t="str">
            <v>QUINQUENIOS POR ANTIGÜEDAD</v>
          </cell>
          <cell r="J1169">
            <v>0</v>
          </cell>
          <cell r="K1169">
            <v>1280</v>
          </cell>
          <cell r="L1169">
            <v>800</v>
          </cell>
          <cell r="O1169">
            <v>23520</v>
          </cell>
        </row>
        <row r="1170">
          <cell r="H1170" t="str">
            <v>PRIMA VACACIONAL</v>
          </cell>
          <cell r="J1170">
            <v>0</v>
          </cell>
          <cell r="K1170">
            <v>0</v>
          </cell>
          <cell r="L1170">
            <v>0</v>
          </cell>
          <cell r="O1170">
            <v>9591</v>
          </cell>
        </row>
        <row r="1171">
          <cell r="H1171" t="str">
            <v>AGUINALDO</v>
          </cell>
          <cell r="J1171">
            <v>0</v>
          </cell>
          <cell r="K1171">
            <v>0</v>
          </cell>
          <cell r="L1171">
            <v>0</v>
          </cell>
          <cell r="O1171">
            <v>101309.46</v>
          </cell>
        </row>
        <row r="1172">
          <cell r="H1172" t="str">
            <v>APORTACIONES ISSSTE CUOTA FEDERAL</v>
          </cell>
          <cell r="J1172">
            <v>0</v>
          </cell>
          <cell r="K1172">
            <v>6478.41</v>
          </cell>
          <cell r="L1172">
            <v>5032.1499999999996</v>
          </cell>
          <cell r="O1172">
            <v>18846.259999999998</v>
          </cell>
        </row>
        <row r="1173">
          <cell r="H1173" t="str">
            <v>APORTACION ISSSPEG CUOTA GUERRERO</v>
          </cell>
          <cell r="J1173">
            <v>0</v>
          </cell>
          <cell r="K1173">
            <v>17801.5</v>
          </cell>
          <cell r="L1173">
            <v>8456.41</v>
          </cell>
          <cell r="O1173">
            <v>69945.09</v>
          </cell>
        </row>
        <row r="1174">
          <cell r="H1174" t="str">
            <v>CUOTA IMSS APORTACION EMPRESA</v>
          </cell>
          <cell r="J1174">
            <v>0</v>
          </cell>
          <cell r="K1174">
            <v>4500</v>
          </cell>
          <cell r="L1174">
            <v>9000</v>
          </cell>
          <cell r="O1174">
            <v>0</v>
          </cell>
        </row>
        <row r="1175">
          <cell r="H1175" t="str">
            <v>FINIQUITOS E INDEMNIZACIONES</v>
          </cell>
          <cell r="J1175">
            <v>0</v>
          </cell>
          <cell r="K1175">
            <v>0</v>
          </cell>
          <cell r="L1175">
            <v>7200</v>
          </cell>
          <cell r="O1175">
            <v>0</v>
          </cell>
        </row>
        <row r="1176">
          <cell r="H1176" t="str">
            <v>PERMISOS ECONOMICOS</v>
          </cell>
          <cell r="J1176">
            <v>0</v>
          </cell>
          <cell r="K1176">
            <v>0</v>
          </cell>
          <cell r="L1176">
            <v>0</v>
          </cell>
          <cell r="O1176">
            <v>9602.4</v>
          </cell>
        </row>
        <row r="1177">
          <cell r="H1177" t="str">
            <v>VACACIONES</v>
          </cell>
          <cell r="J1177">
            <v>0</v>
          </cell>
          <cell r="K1177">
            <v>0</v>
          </cell>
          <cell r="L1177">
            <v>1260</v>
          </cell>
          <cell r="O1177">
            <v>0</v>
          </cell>
        </row>
        <row r="1178">
          <cell r="H1178" t="str">
            <v>DESPENSA</v>
          </cell>
          <cell r="J1178">
            <v>0</v>
          </cell>
          <cell r="K1178">
            <v>2940</v>
          </cell>
          <cell r="L1178">
            <v>0</v>
          </cell>
          <cell r="O1178">
            <v>13140</v>
          </cell>
        </row>
        <row r="1179">
          <cell r="H1179" t="str">
            <v>PRESTACIONES CONTRACTUALES (PS)</v>
          </cell>
          <cell r="J1179">
            <v>0</v>
          </cell>
          <cell r="K1179">
            <v>2220</v>
          </cell>
          <cell r="L1179">
            <v>0</v>
          </cell>
          <cell r="O1179">
            <v>12420</v>
          </cell>
        </row>
        <row r="1180">
          <cell r="H1180" t="str">
            <v>ESTIMULOS</v>
          </cell>
          <cell r="J1180">
            <v>0</v>
          </cell>
          <cell r="K1180">
            <v>6000</v>
          </cell>
          <cell r="L1180">
            <v>12000</v>
          </cell>
          <cell r="O1180">
            <v>0</v>
          </cell>
        </row>
        <row r="1181">
          <cell r="H1181" t="str">
            <v>MATERIALES Y SUMINISTROS PARA OFICINA</v>
          </cell>
          <cell r="J1181">
            <v>0</v>
          </cell>
          <cell r="K1181">
            <v>1886.54</v>
          </cell>
          <cell r="L1181">
            <v>1645.55</v>
          </cell>
          <cell r="O1181">
            <v>2331.94</v>
          </cell>
        </row>
        <row r="1182">
          <cell r="H1182" t="str">
            <v>MATERIAL DE COMPUTO</v>
          </cell>
          <cell r="J1182">
            <v>0</v>
          </cell>
          <cell r="K1182">
            <v>2000</v>
          </cell>
          <cell r="L1182">
            <v>3000</v>
          </cell>
          <cell r="O1182">
            <v>0</v>
          </cell>
        </row>
        <row r="1183">
          <cell r="H1183" t="str">
            <v>REFACC Y ACCS DE EQPO DE COMPUTO</v>
          </cell>
          <cell r="J1183">
            <v>0</v>
          </cell>
          <cell r="K1183">
            <v>87</v>
          </cell>
          <cell r="L1183">
            <v>0</v>
          </cell>
          <cell r="O1183">
            <v>87</v>
          </cell>
        </row>
        <row r="1184">
          <cell r="H1184" t="str">
            <v>15% PRO-TURISMO</v>
          </cell>
          <cell r="J1184">
            <v>0</v>
          </cell>
          <cell r="K1184">
            <v>797.6</v>
          </cell>
          <cell r="L1184">
            <v>1572.34</v>
          </cell>
          <cell r="O1184">
            <v>1325.26</v>
          </cell>
        </row>
        <row r="1185">
          <cell r="H1185" t="str">
            <v>15% ECOLOGIA</v>
          </cell>
          <cell r="J1185">
            <v>0</v>
          </cell>
          <cell r="K1185">
            <v>797.6</v>
          </cell>
          <cell r="L1185">
            <v>1572.34</v>
          </cell>
          <cell r="O1185">
            <v>1325.26</v>
          </cell>
        </row>
        <row r="1186">
          <cell r="H1186" t="str">
            <v>2% S/NOMINAS</v>
          </cell>
          <cell r="J1186">
            <v>0</v>
          </cell>
          <cell r="K1186">
            <v>10317.32</v>
          </cell>
          <cell r="L1186">
            <v>22469.07</v>
          </cell>
          <cell r="O1186">
            <v>8848.25</v>
          </cell>
        </row>
        <row r="1187">
          <cell r="H1187" t="str">
            <v>15% EDUCACION Y ASISTENCIA SOCIAL</v>
          </cell>
          <cell r="J1187">
            <v>0</v>
          </cell>
          <cell r="K1187">
            <v>797.6</v>
          </cell>
          <cell r="L1187">
            <v>1572.34</v>
          </cell>
          <cell r="O1187">
            <v>1325.26</v>
          </cell>
        </row>
        <row r="1188">
          <cell r="H1188" t="str">
            <v>SUELDOS SINDICALIZADOS</v>
          </cell>
          <cell r="J1188">
            <v>0</v>
          </cell>
          <cell r="K1188">
            <v>10157.74</v>
          </cell>
          <cell r="L1188">
            <v>824.29</v>
          </cell>
          <cell r="O1188">
            <v>635025.42000000004</v>
          </cell>
        </row>
        <row r="1189">
          <cell r="H1189" t="str">
            <v>SOBRESUELDO VIDA CARA</v>
          </cell>
          <cell r="J1189">
            <v>0</v>
          </cell>
          <cell r="K1189">
            <v>9261.86</v>
          </cell>
          <cell r="L1189">
            <v>3135.01</v>
          </cell>
          <cell r="O1189">
            <v>631818.81999999995</v>
          </cell>
        </row>
        <row r="1190">
          <cell r="H1190" t="str">
            <v>SUELDOS FUNCIONARIOS</v>
          </cell>
          <cell r="J1190">
            <v>0</v>
          </cell>
          <cell r="K1190">
            <v>9289.58</v>
          </cell>
          <cell r="L1190">
            <v>15199.91</v>
          </cell>
          <cell r="O1190">
            <v>51851.35</v>
          </cell>
        </row>
        <row r="1191">
          <cell r="H1191" t="str">
            <v>SUELDOS CONTRATO MANUAL</v>
          </cell>
          <cell r="J1191">
            <v>0</v>
          </cell>
          <cell r="K1191">
            <v>49477.06</v>
          </cell>
          <cell r="L1191">
            <v>87006.53</v>
          </cell>
          <cell r="O1191">
            <v>441241.76</v>
          </cell>
        </row>
        <row r="1192">
          <cell r="H1192" t="str">
            <v>SUELDOS EVENTUAL</v>
          </cell>
          <cell r="J1192">
            <v>0</v>
          </cell>
          <cell r="K1192">
            <v>38298.74</v>
          </cell>
          <cell r="L1192">
            <v>71212.789999999994</v>
          </cell>
          <cell r="O1192">
            <v>161384.85</v>
          </cell>
        </row>
        <row r="1193">
          <cell r="H1193" t="str">
            <v>QUINQUENIOS POR ANTIGÜEDAD</v>
          </cell>
          <cell r="J1193">
            <v>0</v>
          </cell>
          <cell r="K1193">
            <v>8940</v>
          </cell>
          <cell r="L1193">
            <v>630</v>
          </cell>
          <cell r="O1193">
            <v>124950</v>
          </cell>
        </row>
        <row r="1194">
          <cell r="H1194" t="str">
            <v>PRIMA VACACIONAL</v>
          </cell>
          <cell r="J1194">
            <v>0</v>
          </cell>
          <cell r="K1194">
            <v>0</v>
          </cell>
          <cell r="L1194">
            <v>0</v>
          </cell>
          <cell r="O1194">
            <v>46740.480000000003</v>
          </cell>
        </row>
        <row r="1195">
          <cell r="H1195" t="str">
            <v>AGUINALDO</v>
          </cell>
          <cell r="J1195">
            <v>0</v>
          </cell>
          <cell r="K1195">
            <v>0</v>
          </cell>
          <cell r="L1195">
            <v>0</v>
          </cell>
          <cell r="O1195">
            <v>435403.53</v>
          </cell>
        </row>
        <row r="1196">
          <cell r="H1196" t="str">
            <v>COMPENSACIONES</v>
          </cell>
          <cell r="J1196">
            <v>0</v>
          </cell>
          <cell r="K1196">
            <v>4138.92</v>
          </cell>
          <cell r="L1196">
            <v>8277.84</v>
          </cell>
          <cell r="O1196">
            <v>49218.84</v>
          </cell>
        </row>
        <row r="1197">
          <cell r="H1197" t="str">
            <v>APORTACIONES ISSSTE CUOTA FEDERAL</v>
          </cell>
          <cell r="J1197">
            <v>0</v>
          </cell>
          <cell r="K1197">
            <v>20539.64</v>
          </cell>
          <cell r="L1197">
            <v>18174.41</v>
          </cell>
          <cell r="O1197">
            <v>62365.23</v>
          </cell>
        </row>
        <row r="1198">
          <cell r="H1198" t="str">
            <v>APORTACION ISSSPEG CUOTA GUERRERO</v>
          </cell>
          <cell r="J1198">
            <v>0</v>
          </cell>
          <cell r="K1198">
            <v>45878.41</v>
          </cell>
          <cell r="L1198">
            <v>33090.89</v>
          </cell>
          <cell r="O1198">
            <v>225787.51999999999</v>
          </cell>
        </row>
        <row r="1199">
          <cell r="H1199" t="str">
            <v>CUOTA IMSS APORTACION EMPRESA</v>
          </cell>
          <cell r="J1199">
            <v>0</v>
          </cell>
          <cell r="K1199">
            <v>4875.54</v>
          </cell>
          <cell r="L1199">
            <v>0</v>
          </cell>
          <cell r="O1199">
            <v>82875.539999999994</v>
          </cell>
        </row>
        <row r="1200">
          <cell r="H1200" t="str">
            <v>FINIQUITOS E INDEMNIZACIONES</v>
          </cell>
          <cell r="J1200">
            <v>0</v>
          </cell>
          <cell r="K1200">
            <v>0</v>
          </cell>
          <cell r="L1200">
            <v>51900</v>
          </cell>
          <cell r="O1200">
            <v>0</v>
          </cell>
        </row>
        <row r="1201">
          <cell r="H1201" t="str">
            <v>PERMISOS ECONOMICOS</v>
          </cell>
          <cell r="J1201">
            <v>0</v>
          </cell>
          <cell r="K1201">
            <v>0</v>
          </cell>
          <cell r="L1201">
            <v>0</v>
          </cell>
          <cell r="O1201">
            <v>34760.67</v>
          </cell>
        </row>
        <row r="1202">
          <cell r="H1202" t="str">
            <v>VACACIONES</v>
          </cell>
          <cell r="J1202">
            <v>0</v>
          </cell>
          <cell r="K1202">
            <v>0</v>
          </cell>
          <cell r="L1202">
            <v>5670</v>
          </cell>
          <cell r="O1202">
            <v>0</v>
          </cell>
        </row>
        <row r="1203">
          <cell r="H1203" t="str">
            <v>DESPENSA</v>
          </cell>
          <cell r="J1203">
            <v>0</v>
          </cell>
          <cell r="K1203">
            <v>5190</v>
          </cell>
          <cell r="L1203">
            <v>0</v>
          </cell>
          <cell r="O1203">
            <v>45990</v>
          </cell>
        </row>
        <row r="1204">
          <cell r="H1204" t="str">
            <v>PRESTACIONES CONTRACTUALES (PS)</v>
          </cell>
          <cell r="J1204">
            <v>0</v>
          </cell>
          <cell r="K1204">
            <v>2670</v>
          </cell>
          <cell r="L1204">
            <v>0</v>
          </cell>
          <cell r="O1204">
            <v>43470</v>
          </cell>
        </row>
        <row r="1205">
          <cell r="H1205" t="str">
            <v>ESTIMULOS</v>
          </cell>
          <cell r="J1205">
            <v>0</v>
          </cell>
          <cell r="K1205">
            <v>57500</v>
          </cell>
          <cell r="L1205">
            <v>116000</v>
          </cell>
          <cell r="O1205">
            <v>1500</v>
          </cell>
        </row>
        <row r="1206">
          <cell r="H1206" t="str">
            <v>MATERIALES Y SUMINISTROS PARA OFICINA</v>
          </cell>
          <cell r="J1206">
            <v>0</v>
          </cell>
          <cell r="K1206">
            <v>4651.24</v>
          </cell>
          <cell r="L1206">
            <v>4000</v>
          </cell>
          <cell r="O1206">
            <v>2651.24</v>
          </cell>
        </row>
        <row r="1207">
          <cell r="H1207" t="str">
            <v>MATERIAL DE COMPUTO</v>
          </cell>
          <cell r="J1207">
            <v>0</v>
          </cell>
          <cell r="K1207">
            <v>240</v>
          </cell>
          <cell r="L1207">
            <v>500</v>
          </cell>
          <cell r="O1207">
            <v>740</v>
          </cell>
        </row>
        <row r="1208">
          <cell r="H1208" t="str">
            <v>COMBUSTIBLES</v>
          </cell>
          <cell r="J1208">
            <v>0</v>
          </cell>
          <cell r="K1208">
            <v>51772</v>
          </cell>
          <cell r="L1208">
            <v>82201.429999999993</v>
          </cell>
          <cell r="O1208">
            <v>11570.57</v>
          </cell>
        </row>
        <row r="1209">
          <cell r="H1209" t="str">
            <v>NEUMATICOS</v>
          </cell>
          <cell r="J1209">
            <v>0</v>
          </cell>
          <cell r="K1209">
            <v>4655.17</v>
          </cell>
          <cell r="L1209">
            <v>0</v>
          </cell>
          <cell r="O1209">
            <v>4655.17</v>
          </cell>
        </row>
        <row r="1210">
          <cell r="H1210" t="str">
            <v>REFACC Y ACCESORIOS DE EQPO DE TRANSPORT</v>
          </cell>
          <cell r="J1210">
            <v>0</v>
          </cell>
          <cell r="K1210">
            <v>4816</v>
          </cell>
          <cell r="L1210">
            <v>10000</v>
          </cell>
          <cell r="O1210">
            <v>4816</v>
          </cell>
        </row>
        <row r="1211">
          <cell r="H1211" t="str">
            <v>MANTO Y REPARACION DE EQUIPO DE TRANS,</v>
          </cell>
          <cell r="J1211">
            <v>0</v>
          </cell>
          <cell r="K1211">
            <v>1500</v>
          </cell>
          <cell r="L1211">
            <v>3000</v>
          </cell>
          <cell r="O1211">
            <v>0</v>
          </cell>
        </row>
        <row r="1212">
          <cell r="H1212" t="str">
            <v>PASAJES LOCALES</v>
          </cell>
          <cell r="J1212">
            <v>0</v>
          </cell>
          <cell r="K1212">
            <v>160899.96</v>
          </cell>
          <cell r="L1212">
            <v>143949.99</v>
          </cell>
          <cell r="O1212">
            <v>83200</v>
          </cell>
        </row>
        <row r="1213">
          <cell r="H1213" t="str">
            <v>15% PRO-TURISMO</v>
          </cell>
          <cell r="J1213">
            <v>0</v>
          </cell>
          <cell r="K1213">
            <v>721.36</v>
          </cell>
          <cell r="L1213">
            <v>1291.0999999999999</v>
          </cell>
          <cell r="O1213">
            <v>6630.26</v>
          </cell>
        </row>
        <row r="1214">
          <cell r="H1214" t="str">
            <v>15% ECOLOGIA</v>
          </cell>
          <cell r="J1214">
            <v>0</v>
          </cell>
          <cell r="K1214">
            <v>721.36</v>
          </cell>
          <cell r="L1214">
            <v>1291.0999999999999</v>
          </cell>
          <cell r="O1214">
            <v>6630.26</v>
          </cell>
        </row>
        <row r="1215">
          <cell r="H1215" t="str">
            <v>2% S/NOMINAS</v>
          </cell>
          <cell r="J1215">
            <v>0</v>
          </cell>
          <cell r="K1215">
            <v>6807.34</v>
          </cell>
          <cell r="L1215">
            <v>16535.310000000001</v>
          </cell>
          <cell r="O1215">
            <v>44272.03</v>
          </cell>
        </row>
        <row r="1216">
          <cell r="H1216" t="str">
            <v>15% EDUCACION Y ASISTENCIA SOCIAL</v>
          </cell>
          <cell r="J1216">
            <v>0</v>
          </cell>
          <cell r="K1216">
            <v>721.36</v>
          </cell>
          <cell r="L1216">
            <v>1291.0999999999999</v>
          </cell>
          <cell r="O1216">
            <v>6630.26</v>
          </cell>
        </row>
        <row r="1217">
          <cell r="H1217" t="str">
            <v>SUELDOS SINDICALIZADOS</v>
          </cell>
          <cell r="J1217">
            <v>0</v>
          </cell>
          <cell r="K1217">
            <v>6682.03</v>
          </cell>
          <cell r="L1217">
            <v>11104.54</v>
          </cell>
          <cell r="O1217">
            <v>155313.66</v>
          </cell>
        </row>
        <row r="1218">
          <cell r="H1218" t="str">
            <v>SOBRESUELDO VIDA CARA</v>
          </cell>
          <cell r="J1218">
            <v>0</v>
          </cell>
          <cell r="K1218">
            <v>7857.43</v>
          </cell>
          <cell r="L1218">
            <v>13455.34</v>
          </cell>
          <cell r="O1218">
            <v>154138.26</v>
          </cell>
        </row>
        <row r="1219">
          <cell r="H1219" t="str">
            <v>SUELDOS CONTRATO MANUAL</v>
          </cell>
          <cell r="J1219">
            <v>0</v>
          </cell>
          <cell r="K1219">
            <v>1293.5999999999999</v>
          </cell>
          <cell r="L1219">
            <v>2185.14</v>
          </cell>
          <cell r="O1219">
            <v>27427.68</v>
          </cell>
        </row>
        <row r="1220">
          <cell r="H1220" t="str">
            <v>QUINQUENIOS POR ANTIGÜEDAD</v>
          </cell>
          <cell r="J1220">
            <v>0</v>
          </cell>
          <cell r="K1220">
            <v>640</v>
          </cell>
          <cell r="L1220">
            <v>400</v>
          </cell>
          <cell r="O1220">
            <v>11760</v>
          </cell>
        </row>
        <row r="1221">
          <cell r="H1221" t="str">
            <v>PRIMA VACACIONAL</v>
          </cell>
          <cell r="J1221">
            <v>0</v>
          </cell>
          <cell r="K1221">
            <v>0</v>
          </cell>
          <cell r="L1221">
            <v>0</v>
          </cell>
          <cell r="O1221">
            <v>8211.75</v>
          </cell>
        </row>
        <row r="1222">
          <cell r="H1222" t="str">
            <v>AGUINALDO</v>
          </cell>
          <cell r="J1222">
            <v>0</v>
          </cell>
          <cell r="K1222">
            <v>0</v>
          </cell>
          <cell r="L1222">
            <v>0</v>
          </cell>
          <cell r="O1222">
            <v>89025.06</v>
          </cell>
        </row>
        <row r="1223">
          <cell r="H1223" t="str">
            <v>APORTACIONES ISSSTE CUOTA FEDERAL</v>
          </cell>
          <cell r="J1223">
            <v>0</v>
          </cell>
          <cell r="K1223">
            <v>4905.87</v>
          </cell>
          <cell r="L1223">
            <v>4097.9799999999996</v>
          </cell>
          <cell r="O1223">
            <v>14307.89</v>
          </cell>
        </row>
        <row r="1224">
          <cell r="H1224" t="str">
            <v>APORTACION ISSSPEG CUOTA GUERRERO</v>
          </cell>
          <cell r="J1224">
            <v>0</v>
          </cell>
          <cell r="K1224">
            <v>9351.7099999999991</v>
          </cell>
          <cell r="L1224">
            <v>10068.67</v>
          </cell>
          <cell r="O1224">
            <v>55083.040000000001</v>
          </cell>
        </row>
        <row r="1225">
          <cell r="H1225" t="str">
            <v>CUOTA IMSS APORTACION EMPRESA</v>
          </cell>
          <cell r="J1225">
            <v>0</v>
          </cell>
          <cell r="K1225">
            <v>9000</v>
          </cell>
          <cell r="L1225">
            <v>18000</v>
          </cell>
          <cell r="O1225">
            <v>0</v>
          </cell>
        </row>
        <row r="1226">
          <cell r="H1226" t="str">
            <v>FINIQUITOS E INDEMNIZACIONES</v>
          </cell>
          <cell r="J1226">
            <v>0</v>
          </cell>
          <cell r="K1226">
            <v>0</v>
          </cell>
          <cell r="L1226">
            <v>6000</v>
          </cell>
          <cell r="O1226">
            <v>0</v>
          </cell>
        </row>
        <row r="1227">
          <cell r="H1227" t="str">
            <v>PERMISOS ECONOMICOS</v>
          </cell>
          <cell r="J1227">
            <v>0</v>
          </cell>
          <cell r="K1227">
            <v>0</v>
          </cell>
          <cell r="L1227">
            <v>0</v>
          </cell>
          <cell r="O1227">
            <v>8874.24</v>
          </cell>
        </row>
        <row r="1228">
          <cell r="H1228" t="str">
            <v>VACACIONES</v>
          </cell>
          <cell r="J1228">
            <v>0</v>
          </cell>
          <cell r="K1228">
            <v>0</v>
          </cell>
          <cell r="L1228">
            <v>840</v>
          </cell>
          <cell r="O1228">
            <v>0</v>
          </cell>
        </row>
        <row r="1229">
          <cell r="H1229" t="str">
            <v>DESPENSA</v>
          </cell>
          <cell r="J1229">
            <v>0</v>
          </cell>
          <cell r="K1229">
            <v>660</v>
          </cell>
          <cell r="L1229">
            <v>60</v>
          </cell>
          <cell r="O1229">
            <v>8760</v>
          </cell>
        </row>
        <row r="1230">
          <cell r="H1230" t="str">
            <v>PRESTACIONES CONTRACTUALES (PS)</v>
          </cell>
          <cell r="J1230">
            <v>0</v>
          </cell>
          <cell r="K1230">
            <v>320</v>
          </cell>
          <cell r="L1230">
            <v>200</v>
          </cell>
          <cell r="O1230">
            <v>8280</v>
          </cell>
        </row>
        <row r="1231">
          <cell r="H1231" t="str">
            <v>MATERIALES Y SUMINISTROS PARA OFICINA</v>
          </cell>
          <cell r="J1231">
            <v>0</v>
          </cell>
          <cell r="K1231">
            <v>3703.04</v>
          </cell>
          <cell r="L1231">
            <v>2252</v>
          </cell>
          <cell r="O1231">
            <v>3451.04</v>
          </cell>
        </row>
        <row r="1232">
          <cell r="H1232" t="str">
            <v>MATERIAL DE COMPUTO</v>
          </cell>
          <cell r="J1232">
            <v>0</v>
          </cell>
          <cell r="K1232">
            <v>5575</v>
          </cell>
          <cell r="L1232">
            <v>0</v>
          </cell>
          <cell r="O1232">
            <v>6075</v>
          </cell>
        </row>
        <row r="1233">
          <cell r="H1233" t="str">
            <v>MATERIAL IMPRESO E INFORMACIÓN DIGITAL</v>
          </cell>
          <cell r="J1233">
            <v>0</v>
          </cell>
          <cell r="K1233">
            <v>120000</v>
          </cell>
          <cell r="L1233">
            <v>135000</v>
          </cell>
          <cell r="O1233">
            <v>315000</v>
          </cell>
        </row>
        <row r="1234">
          <cell r="H1234" t="str">
            <v>15% PRO-TURISMO</v>
          </cell>
          <cell r="J1234">
            <v>0</v>
          </cell>
          <cell r="K1234">
            <v>422.18</v>
          </cell>
          <cell r="L1234">
            <v>826.11</v>
          </cell>
          <cell r="O1234">
            <v>1096.07</v>
          </cell>
        </row>
        <row r="1235">
          <cell r="H1235" t="str">
            <v>15% ECOLOGIA</v>
          </cell>
          <cell r="J1235">
            <v>0</v>
          </cell>
          <cell r="K1235">
            <v>422.18</v>
          </cell>
          <cell r="L1235">
            <v>826.11</v>
          </cell>
          <cell r="O1235">
            <v>1096.07</v>
          </cell>
        </row>
        <row r="1236">
          <cell r="H1236" t="str">
            <v>2% S/NOMINAS</v>
          </cell>
          <cell r="J1236">
            <v>0</v>
          </cell>
          <cell r="K1236">
            <v>12814.4</v>
          </cell>
          <cell r="L1236">
            <v>29500.77</v>
          </cell>
          <cell r="O1236">
            <v>7313.63</v>
          </cell>
        </row>
        <row r="1237">
          <cell r="H1237" t="str">
            <v>15% EDUCACION Y ASISTENCIA SOCIAL</v>
          </cell>
          <cell r="J1237">
            <v>0</v>
          </cell>
          <cell r="K1237">
            <v>422.18</v>
          </cell>
          <cell r="L1237">
            <v>826.11</v>
          </cell>
          <cell r="O1237">
            <v>1096.07</v>
          </cell>
        </row>
        <row r="1238">
          <cell r="H1238" t="str">
            <v>SUELDOS SINDICALIZADOS</v>
          </cell>
          <cell r="J1238">
            <v>0</v>
          </cell>
          <cell r="K1238">
            <v>1843.35</v>
          </cell>
          <cell r="L1238">
            <v>2164.1999999999998</v>
          </cell>
          <cell r="O1238">
            <v>106947.3</v>
          </cell>
        </row>
        <row r="1239">
          <cell r="H1239" t="str">
            <v>SOBRESUELDO VIDA CARA</v>
          </cell>
          <cell r="J1239">
            <v>0</v>
          </cell>
          <cell r="K1239">
            <v>4928.8500000000004</v>
          </cell>
          <cell r="L1239">
            <v>8335.2000000000007</v>
          </cell>
          <cell r="O1239">
            <v>103861.8</v>
          </cell>
        </row>
        <row r="1240">
          <cell r="H1240" t="str">
            <v>SUELDOS CONTRATO MANUAL</v>
          </cell>
          <cell r="J1240">
            <v>0</v>
          </cell>
          <cell r="K1240">
            <v>58717.82</v>
          </cell>
          <cell r="L1240">
            <v>0</v>
          </cell>
          <cell r="O1240">
            <v>113860.34</v>
          </cell>
        </row>
        <row r="1241">
          <cell r="H1241" t="str">
            <v>SUELDOS EVENTUAL</v>
          </cell>
          <cell r="J1241">
            <v>0</v>
          </cell>
          <cell r="K1241">
            <v>2573.5500000000002</v>
          </cell>
          <cell r="L1241">
            <v>4745.04</v>
          </cell>
          <cell r="O1241">
            <v>26147.73</v>
          </cell>
        </row>
        <row r="1242">
          <cell r="H1242" t="str">
            <v>QUINQUENIOS POR ANTIGÜEDAD</v>
          </cell>
          <cell r="J1242">
            <v>0</v>
          </cell>
          <cell r="K1242">
            <v>320</v>
          </cell>
          <cell r="L1242">
            <v>200</v>
          </cell>
          <cell r="O1242">
            <v>5880</v>
          </cell>
        </row>
        <row r="1243">
          <cell r="H1243" t="str">
            <v>PRIMA VACACIONAL</v>
          </cell>
          <cell r="J1243">
            <v>0</v>
          </cell>
          <cell r="K1243">
            <v>0</v>
          </cell>
          <cell r="L1243">
            <v>0</v>
          </cell>
          <cell r="O1243">
            <v>7036.05</v>
          </cell>
        </row>
        <row r="1244">
          <cell r="H1244" t="str">
            <v>AGUINALDO</v>
          </cell>
          <cell r="J1244">
            <v>0</v>
          </cell>
          <cell r="K1244">
            <v>0</v>
          </cell>
          <cell r="L1244">
            <v>0</v>
          </cell>
          <cell r="O1244">
            <v>68164.11</v>
          </cell>
        </row>
        <row r="1245">
          <cell r="H1245" t="str">
            <v>COMPENSACIONES</v>
          </cell>
          <cell r="J1245">
            <v>0</v>
          </cell>
          <cell r="K1245">
            <v>0</v>
          </cell>
          <cell r="L1245">
            <v>0</v>
          </cell>
          <cell r="O1245">
            <v>9604.98</v>
          </cell>
        </row>
        <row r="1246">
          <cell r="H1246" t="str">
            <v>APORTACIONES ISSSTE CUOTA FEDERAL</v>
          </cell>
          <cell r="J1246">
            <v>0</v>
          </cell>
          <cell r="K1246">
            <v>3604.72</v>
          </cell>
          <cell r="L1246">
            <v>5137.67</v>
          </cell>
          <cell r="O1246">
            <v>11067.05</v>
          </cell>
        </row>
        <row r="1247">
          <cell r="H1247" t="str">
            <v>APORTACION ISSSPEG CUOTA GUERRERO</v>
          </cell>
          <cell r="J1247">
            <v>0</v>
          </cell>
          <cell r="K1247">
            <v>6668.29</v>
          </cell>
          <cell r="L1247">
            <v>8252.08</v>
          </cell>
          <cell r="O1247">
            <v>37116.21</v>
          </cell>
        </row>
        <row r="1248">
          <cell r="H1248" t="str">
            <v>CUOTA IMSS APORTACION EMPRESA</v>
          </cell>
          <cell r="J1248">
            <v>0</v>
          </cell>
          <cell r="K1248">
            <v>6102</v>
          </cell>
          <cell r="L1248">
            <v>12204</v>
          </cell>
          <cell r="O1248">
            <v>2898</v>
          </cell>
        </row>
        <row r="1249">
          <cell r="H1249" t="str">
            <v>FINIQUITOS E INDEMNIZACIONES</v>
          </cell>
          <cell r="J1249">
            <v>0</v>
          </cell>
          <cell r="K1249">
            <v>0</v>
          </cell>
          <cell r="L1249">
            <v>6000</v>
          </cell>
          <cell r="O1249">
            <v>0</v>
          </cell>
        </row>
        <row r="1250">
          <cell r="H1250" t="str">
            <v>PERMISOS ECONOMICOS</v>
          </cell>
          <cell r="J1250">
            <v>0</v>
          </cell>
          <cell r="K1250">
            <v>0</v>
          </cell>
          <cell r="L1250">
            <v>0</v>
          </cell>
          <cell r="O1250">
            <v>5959.35</v>
          </cell>
        </row>
        <row r="1251">
          <cell r="H1251" t="str">
            <v>VACACIONES</v>
          </cell>
          <cell r="J1251">
            <v>0</v>
          </cell>
          <cell r="K1251">
            <v>0</v>
          </cell>
          <cell r="L1251">
            <v>420</v>
          </cell>
          <cell r="O1251">
            <v>0</v>
          </cell>
        </row>
        <row r="1252">
          <cell r="H1252" t="str">
            <v>DESPENSA</v>
          </cell>
          <cell r="J1252">
            <v>0</v>
          </cell>
          <cell r="K1252">
            <v>495</v>
          </cell>
          <cell r="L1252">
            <v>45</v>
          </cell>
          <cell r="O1252">
            <v>6570</v>
          </cell>
        </row>
        <row r="1253">
          <cell r="H1253" t="str">
            <v>PRESTACIONES CONTRACTUALES (PS)</v>
          </cell>
          <cell r="J1253">
            <v>0</v>
          </cell>
          <cell r="K1253">
            <v>240</v>
          </cell>
          <cell r="L1253">
            <v>150</v>
          </cell>
          <cell r="O1253">
            <v>6210</v>
          </cell>
        </row>
        <row r="1254">
          <cell r="H1254" t="str">
            <v>MATERIALES Y SUMINISTROS PARA OFICINA</v>
          </cell>
          <cell r="J1254">
            <v>0</v>
          </cell>
          <cell r="K1254">
            <v>6642.76</v>
          </cell>
          <cell r="L1254">
            <v>2727.33</v>
          </cell>
          <cell r="O1254">
            <v>8370</v>
          </cell>
        </row>
        <row r="1255">
          <cell r="H1255" t="str">
            <v>MATERIAL DE COMPUTO</v>
          </cell>
          <cell r="J1255">
            <v>0</v>
          </cell>
          <cell r="K1255">
            <v>39866.74</v>
          </cell>
          <cell r="L1255">
            <v>69866.740000000005</v>
          </cell>
          <cell r="O1255">
            <v>0</v>
          </cell>
        </row>
        <row r="1256">
          <cell r="H1256" t="str">
            <v>OTROS MATS. Y ARTS. DE CONSTUCC. Y REP.</v>
          </cell>
          <cell r="J1256">
            <v>0</v>
          </cell>
          <cell r="K1256">
            <v>600</v>
          </cell>
          <cell r="L1256">
            <v>725.65</v>
          </cell>
          <cell r="O1256">
            <v>174.35</v>
          </cell>
        </row>
        <row r="1257">
          <cell r="H1257" t="str">
            <v>FIBRAS SINTÈTICA, HULES Y DERIV</v>
          </cell>
          <cell r="J1257">
            <v>0</v>
          </cell>
          <cell r="K1257">
            <v>0</v>
          </cell>
          <cell r="L1257">
            <v>1000</v>
          </cell>
          <cell r="O1257">
            <v>0</v>
          </cell>
        </row>
        <row r="1258">
          <cell r="H1258" t="str">
            <v>COMBUSTIBLES</v>
          </cell>
          <cell r="J1258">
            <v>0</v>
          </cell>
          <cell r="K1258">
            <v>203479.75</v>
          </cell>
          <cell r="L1258">
            <v>320714.77</v>
          </cell>
          <cell r="O1258">
            <v>50764.98</v>
          </cell>
        </row>
        <row r="1259">
          <cell r="H1259" t="str">
            <v>HERRAMIENTAS MENORES</v>
          </cell>
          <cell r="J1259">
            <v>0</v>
          </cell>
          <cell r="K1259">
            <v>113157.8</v>
          </cell>
          <cell r="L1259">
            <v>0</v>
          </cell>
          <cell r="O1259">
            <v>113157.8</v>
          </cell>
        </row>
        <row r="1260">
          <cell r="H1260" t="str">
            <v>NEUMATICOS</v>
          </cell>
          <cell r="J1260">
            <v>0</v>
          </cell>
          <cell r="K1260">
            <v>0</v>
          </cell>
          <cell r="L1260">
            <v>2500</v>
          </cell>
          <cell r="O1260">
            <v>0</v>
          </cell>
        </row>
        <row r="1261">
          <cell r="H1261" t="str">
            <v>REFACC Y ACCESORIOS DE EQPO DE TRANSPORT</v>
          </cell>
          <cell r="J1261">
            <v>0</v>
          </cell>
          <cell r="K1261">
            <v>9801.7199999999993</v>
          </cell>
          <cell r="L1261">
            <v>16371.44</v>
          </cell>
          <cell r="O1261">
            <v>3430.28</v>
          </cell>
        </row>
        <row r="1262">
          <cell r="H1262" t="str">
            <v>MANTO Y REPARACION DE EQUIPO DE TRANS,</v>
          </cell>
          <cell r="J1262">
            <v>0</v>
          </cell>
          <cell r="K1262">
            <v>1500</v>
          </cell>
          <cell r="L1262">
            <v>3000</v>
          </cell>
          <cell r="O1262">
            <v>0</v>
          </cell>
        </row>
        <row r="1263">
          <cell r="H1263" t="str">
            <v>PASAJES LOCALES</v>
          </cell>
          <cell r="J1263">
            <v>0</v>
          </cell>
          <cell r="K1263">
            <v>164399.96</v>
          </cell>
          <cell r="L1263">
            <v>149499.99</v>
          </cell>
          <cell r="O1263">
            <v>50400</v>
          </cell>
        </row>
        <row r="1264">
          <cell r="H1264" t="str">
            <v>15% PRO-TURISMO</v>
          </cell>
          <cell r="J1264">
            <v>0</v>
          </cell>
          <cell r="K1264">
            <v>371.34</v>
          </cell>
          <cell r="L1264">
            <v>720.58</v>
          </cell>
          <cell r="O1264">
            <v>1150.76</v>
          </cell>
        </row>
        <row r="1265">
          <cell r="H1265" t="str">
            <v>15% ECOLOGIA</v>
          </cell>
          <cell r="J1265">
            <v>0</v>
          </cell>
          <cell r="K1265">
            <v>371.34</v>
          </cell>
          <cell r="L1265">
            <v>720.58</v>
          </cell>
          <cell r="O1265">
            <v>1150.76</v>
          </cell>
        </row>
        <row r="1266">
          <cell r="H1266" t="str">
            <v>2% S/NOMINAS</v>
          </cell>
          <cell r="J1266">
            <v>0</v>
          </cell>
          <cell r="K1266">
            <v>6631.12</v>
          </cell>
          <cell r="L1266">
            <v>16956.21</v>
          </cell>
          <cell r="O1266">
            <v>7674.91</v>
          </cell>
        </row>
        <row r="1267">
          <cell r="H1267" t="str">
            <v>15% EDUCACION Y ASISTENCIA SOCIAL</v>
          </cell>
          <cell r="J1267">
            <v>0</v>
          </cell>
          <cell r="K1267">
            <v>371.34</v>
          </cell>
          <cell r="L1267">
            <v>720.58</v>
          </cell>
          <cell r="O1267">
            <v>1150.76</v>
          </cell>
        </row>
        <row r="1268">
          <cell r="H1268" t="str">
            <v>Mobiliario y Equipo de Computo</v>
          </cell>
          <cell r="J1268">
            <v>0</v>
          </cell>
          <cell r="K1268">
            <v>58161.599999999999</v>
          </cell>
          <cell r="L1268">
            <v>0</v>
          </cell>
          <cell r="O1268">
            <v>58161.599999999999</v>
          </cell>
        </row>
        <row r="1269">
          <cell r="H1269" t="str">
            <v>SUELDOS SINDICALIZADOS</v>
          </cell>
          <cell r="J1269">
            <v>0</v>
          </cell>
          <cell r="K1269">
            <v>122905.35</v>
          </cell>
          <cell r="L1269">
            <v>0</v>
          </cell>
          <cell r="O1269">
            <v>459851.91</v>
          </cell>
        </row>
        <row r="1270">
          <cell r="H1270" t="str">
            <v>SOBRESUELDO VIDA CARA</v>
          </cell>
          <cell r="J1270">
            <v>0</v>
          </cell>
          <cell r="K1270">
            <v>111957.88</v>
          </cell>
          <cell r="L1270">
            <v>0</v>
          </cell>
          <cell r="O1270">
            <v>448904.44</v>
          </cell>
        </row>
        <row r="1271">
          <cell r="H1271" t="str">
            <v>SUELDOS FUNCIONARIOS</v>
          </cell>
          <cell r="J1271">
            <v>0</v>
          </cell>
          <cell r="K1271">
            <v>67113.759999999995</v>
          </cell>
          <cell r="L1271">
            <v>133233.95000000001</v>
          </cell>
          <cell r="O1271">
            <v>73856.570000000007</v>
          </cell>
        </row>
        <row r="1272">
          <cell r="H1272" t="str">
            <v>SUELDOS CONTRATO MANUAL</v>
          </cell>
          <cell r="J1272">
            <v>0</v>
          </cell>
          <cell r="K1272">
            <v>184888.53</v>
          </cell>
          <cell r="L1272">
            <v>0</v>
          </cell>
          <cell r="O1272">
            <v>1410723.33</v>
          </cell>
        </row>
        <row r="1273">
          <cell r="H1273" t="str">
            <v>SUELDOS EVENTUAL</v>
          </cell>
          <cell r="J1273">
            <v>0</v>
          </cell>
          <cell r="K1273">
            <v>492938.95</v>
          </cell>
          <cell r="L1273">
            <v>0</v>
          </cell>
          <cell r="O1273">
            <v>617131.39</v>
          </cell>
        </row>
        <row r="1274">
          <cell r="H1274" t="str">
            <v>QUINQUENIOS POR ANTIGÜEDAD</v>
          </cell>
          <cell r="J1274">
            <v>0</v>
          </cell>
          <cell r="K1274">
            <v>11330</v>
          </cell>
          <cell r="L1274">
            <v>0</v>
          </cell>
          <cell r="O1274">
            <v>57410</v>
          </cell>
        </row>
        <row r="1275">
          <cell r="H1275" t="str">
            <v>PRIMA VACACIONAL</v>
          </cell>
          <cell r="J1275">
            <v>0</v>
          </cell>
          <cell r="K1275">
            <v>0</v>
          </cell>
          <cell r="L1275">
            <v>0</v>
          </cell>
          <cell r="O1275">
            <v>53925.36</v>
          </cell>
        </row>
        <row r="1276">
          <cell r="H1276" t="str">
            <v>PRIMA DOMINICAL</v>
          </cell>
          <cell r="J1276">
            <v>0</v>
          </cell>
          <cell r="K1276">
            <v>9776.8700000000008</v>
          </cell>
          <cell r="L1276">
            <v>19631.509999999998</v>
          </cell>
          <cell r="O1276">
            <v>6712.14</v>
          </cell>
        </row>
        <row r="1277">
          <cell r="H1277" t="str">
            <v>AGUINALDO</v>
          </cell>
          <cell r="J1277">
            <v>0</v>
          </cell>
          <cell r="K1277">
            <v>0</v>
          </cell>
          <cell r="L1277">
            <v>0</v>
          </cell>
          <cell r="O1277">
            <v>435817.53</v>
          </cell>
        </row>
        <row r="1278">
          <cell r="H1278" t="str">
            <v>HORAS EXTRAS</v>
          </cell>
          <cell r="J1278">
            <v>0</v>
          </cell>
          <cell r="K1278">
            <v>10348.629999999999</v>
          </cell>
          <cell r="L1278">
            <v>15341.24</v>
          </cell>
          <cell r="O1278">
            <v>114154.88</v>
          </cell>
        </row>
        <row r="1279">
          <cell r="H1279" t="str">
            <v>COMPENSACIONES</v>
          </cell>
          <cell r="J1279">
            <v>0</v>
          </cell>
          <cell r="K1279">
            <v>43549.08</v>
          </cell>
          <cell r="L1279">
            <v>90044.160000000003</v>
          </cell>
          <cell r="O1279">
            <v>79638.179999999993</v>
          </cell>
        </row>
        <row r="1280">
          <cell r="H1280" t="str">
            <v>APORTACIONES ISSSTE CUOTA FEDERAL</v>
          </cell>
          <cell r="J1280">
            <v>0</v>
          </cell>
          <cell r="K1280">
            <v>14618.73</v>
          </cell>
          <cell r="L1280">
            <v>11812.56</v>
          </cell>
          <cell r="O1280">
            <v>41806.17</v>
          </cell>
        </row>
        <row r="1281">
          <cell r="H1281" t="str">
            <v>APORTACION ISSSPEG CUOTA GUERRERO</v>
          </cell>
          <cell r="J1281">
            <v>0</v>
          </cell>
          <cell r="K1281">
            <v>109450.32</v>
          </cell>
          <cell r="L1281">
            <v>0</v>
          </cell>
          <cell r="O1281">
            <v>160450.32</v>
          </cell>
        </row>
        <row r="1282">
          <cell r="H1282" t="str">
            <v>CUOTA IMSS APORTACION EMPRESA</v>
          </cell>
          <cell r="J1282">
            <v>0</v>
          </cell>
          <cell r="K1282">
            <v>35644.379999999997</v>
          </cell>
          <cell r="L1282">
            <v>71288.759999999995</v>
          </cell>
          <cell r="O1282">
            <v>159355.62</v>
          </cell>
        </row>
        <row r="1283">
          <cell r="H1283" t="str">
            <v>FINIQUITOS E INDEMNIZACIONES</v>
          </cell>
          <cell r="J1283">
            <v>0</v>
          </cell>
          <cell r="K1283">
            <v>62302.1</v>
          </cell>
          <cell r="L1283">
            <v>43847.4</v>
          </cell>
          <cell r="O1283">
            <v>84225.8</v>
          </cell>
        </row>
        <row r="1284">
          <cell r="H1284" t="str">
            <v>PERMISOS ECONOMICOS</v>
          </cell>
          <cell r="J1284">
            <v>0</v>
          </cell>
          <cell r="K1284">
            <v>0</v>
          </cell>
          <cell r="L1284">
            <v>0</v>
          </cell>
          <cell r="O1284">
            <v>18719.25</v>
          </cell>
        </row>
        <row r="1285">
          <cell r="H1285" t="str">
            <v>VACACIONES</v>
          </cell>
          <cell r="J1285">
            <v>0</v>
          </cell>
          <cell r="K1285">
            <v>0</v>
          </cell>
          <cell r="L1285">
            <v>8820</v>
          </cell>
          <cell r="O1285">
            <v>0</v>
          </cell>
        </row>
        <row r="1286">
          <cell r="H1286" t="str">
            <v>DESPENSA</v>
          </cell>
          <cell r="J1286">
            <v>0</v>
          </cell>
          <cell r="K1286">
            <v>7125</v>
          </cell>
          <cell r="L1286">
            <v>0</v>
          </cell>
          <cell r="O1286">
            <v>25485</v>
          </cell>
        </row>
        <row r="1287">
          <cell r="H1287" t="str">
            <v>PRESTACIONES CONTRACTUALES (PS)</v>
          </cell>
          <cell r="J1287">
            <v>0</v>
          </cell>
          <cell r="K1287">
            <v>5750</v>
          </cell>
          <cell r="L1287">
            <v>0</v>
          </cell>
          <cell r="O1287">
            <v>24110</v>
          </cell>
        </row>
        <row r="1288">
          <cell r="H1288" t="str">
            <v>ESTIMULOS</v>
          </cell>
          <cell r="J1288">
            <v>0</v>
          </cell>
          <cell r="K1288">
            <v>49730.720000000001</v>
          </cell>
          <cell r="L1288">
            <v>106730.04</v>
          </cell>
          <cell r="O1288">
            <v>38037.199999999997</v>
          </cell>
        </row>
        <row r="1289">
          <cell r="H1289" t="str">
            <v>MATERIALES Y SUMINISTROS PARA OFICINA</v>
          </cell>
          <cell r="J1289">
            <v>0</v>
          </cell>
          <cell r="K1289">
            <v>6000</v>
          </cell>
          <cell r="L1289">
            <v>11000</v>
          </cell>
          <cell r="O1289">
            <v>0</v>
          </cell>
        </row>
        <row r="1290">
          <cell r="H1290" t="str">
            <v>EQUIPOS MENORES DE OFICINA</v>
          </cell>
          <cell r="J1290">
            <v>0</v>
          </cell>
          <cell r="K1290">
            <v>4361.6899999999996</v>
          </cell>
          <cell r="L1290">
            <v>9543.5</v>
          </cell>
          <cell r="O1290">
            <v>0</v>
          </cell>
        </row>
        <row r="1291">
          <cell r="H1291" t="str">
            <v>MATERIAL DE COMPUTO</v>
          </cell>
          <cell r="J1291">
            <v>0</v>
          </cell>
          <cell r="K1291">
            <v>3143.77</v>
          </cell>
          <cell r="L1291">
            <v>6287.5</v>
          </cell>
          <cell r="O1291">
            <v>3106.3</v>
          </cell>
        </row>
        <row r="1292">
          <cell r="H1292" t="str">
            <v>ASEO Y LIMPIEZA</v>
          </cell>
          <cell r="J1292">
            <v>0</v>
          </cell>
          <cell r="K1292">
            <v>500</v>
          </cell>
          <cell r="L1292">
            <v>1000</v>
          </cell>
          <cell r="O1292">
            <v>0</v>
          </cell>
        </row>
        <row r="1293">
          <cell r="H1293" t="str">
            <v>PRODUCTOS ALIMENTICIOS</v>
          </cell>
          <cell r="J1293">
            <v>0</v>
          </cell>
          <cell r="K1293">
            <v>10993.55</v>
          </cell>
          <cell r="L1293">
            <v>1000</v>
          </cell>
          <cell r="O1293">
            <v>12993.55</v>
          </cell>
        </row>
        <row r="1294">
          <cell r="H1294" t="str">
            <v>PRODUCTOS MINERALES NO METALICOS</v>
          </cell>
          <cell r="J1294">
            <v>0</v>
          </cell>
          <cell r="K1294">
            <v>16500</v>
          </cell>
          <cell r="L1294">
            <v>9000</v>
          </cell>
          <cell r="O1294">
            <v>7500</v>
          </cell>
        </row>
        <row r="1295">
          <cell r="H1295" t="str">
            <v>MATERIAL ELECTRICO</v>
          </cell>
          <cell r="J1295">
            <v>0</v>
          </cell>
          <cell r="K1295">
            <v>4016.73</v>
          </cell>
          <cell r="L1295">
            <v>4000</v>
          </cell>
          <cell r="O1295">
            <v>2016.73</v>
          </cell>
        </row>
        <row r="1296">
          <cell r="H1296" t="str">
            <v>OTROS MATS. Y ARTS. DE CONSTUCC. Y REP.</v>
          </cell>
          <cell r="J1296">
            <v>0</v>
          </cell>
          <cell r="K1296">
            <v>4000</v>
          </cell>
          <cell r="L1296">
            <v>6000</v>
          </cell>
          <cell r="O1296">
            <v>0</v>
          </cell>
        </row>
        <row r="1297">
          <cell r="H1297" t="str">
            <v>FIBRAS SINTÈTICA, HULES Y DERIV</v>
          </cell>
          <cell r="J1297">
            <v>0</v>
          </cell>
          <cell r="K1297">
            <v>39131.040000000001</v>
          </cell>
          <cell r="L1297">
            <v>78262.080000000002</v>
          </cell>
          <cell r="O1297">
            <v>868.96</v>
          </cell>
        </row>
        <row r="1298">
          <cell r="H1298" t="str">
            <v>DIVERSOS MATERIALES QUIMICOS</v>
          </cell>
          <cell r="J1298">
            <v>0</v>
          </cell>
          <cell r="K1298">
            <v>573.28</v>
          </cell>
          <cell r="L1298">
            <v>0</v>
          </cell>
          <cell r="O1298">
            <v>573.28</v>
          </cell>
        </row>
        <row r="1299">
          <cell r="H1299" t="str">
            <v>COMBUSTIBLES</v>
          </cell>
          <cell r="J1299">
            <v>0</v>
          </cell>
          <cell r="K1299">
            <v>963163.51</v>
          </cell>
          <cell r="L1299">
            <v>1617019.83</v>
          </cell>
          <cell r="O1299">
            <v>46143.71</v>
          </cell>
        </row>
        <row r="1300">
          <cell r="H1300" t="str">
            <v>LUBRICANTES</v>
          </cell>
          <cell r="J1300">
            <v>0</v>
          </cell>
          <cell r="K1300">
            <v>0</v>
          </cell>
          <cell r="L1300">
            <v>1000</v>
          </cell>
          <cell r="O1300">
            <v>0</v>
          </cell>
        </row>
        <row r="1301">
          <cell r="H1301" t="str">
            <v>PRENDAS DE SEGURIDAD</v>
          </cell>
          <cell r="J1301">
            <v>0</v>
          </cell>
          <cell r="K1301">
            <v>54974</v>
          </cell>
          <cell r="L1301">
            <v>100000</v>
          </cell>
          <cell r="O1301">
            <v>4974</v>
          </cell>
        </row>
        <row r="1302">
          <cell r="H1302" t="str">
            <v>HERRAMIENTAS MENORES</v>
          </cell>
          <cell r="J1302">
            <v>0</v>
          </cell>
          <cell r="K1302">
            <v>209666.03</v>
          </cell>
          <cell r="L1302">
            <v>120712.08</v>
          </cell>
          <cell r="O1302">
            <v>89153.95</v>
          </cell>
        </row>
        <row r="1303">
          <cell r="H1303" t="str">
            <v>REFACC Y ACCS DE EQPO DE COMPUTO</v>
          </cell>
          <cell r="J1303">
            <v>0</v>
          </cell>
          <cell r="K1303">
            <v>1644.82</v>
          </cell>
          <cell r="L1303">
            <v>1000</v>
          </cell>
          <cell r="O1303">
            <v>1644.82</v>
          </cell>
        </row>
        <row r="1304">
          <cell r="H1304" t="str">
            <v>NEUMATICOS</v>
          </cell>
          <cell r="J1304">
            <v>0</v>
          </cell>
          <cell r="K1304">
            <v>4000</v>
          </cell>
          <cell r="L1304">
            <v>6000</v>
          </cell>
          <cell r="O1304">
            <v>0</v>
          </cell>
        </row>
        <row r="1305">
          <cell r="H1305" t="str">
            <v>REFACC Y ACCESORIOS DE EQPO DE TRANSPORT</v>
          </cell>
          <cell r="J1305">
            <v>0</v>
          </cell>
          <cell r="K1305">
            <v>3000</v>
          </cell>
          <cell r="L1305">
            <v>6000</v>
          </cell>
          <cell r="O1305">
            <v>0</v>
          </cell>
        </row>
        <row r="1306">
          <cell r="H1306" t="str">
            <v>REFACC. Y ACCES. MENORES PARA MAQUINARIA</v>
          </cell>
          <cell r="J1306">
            <v>0</v>
          </cell>
          <cell r="K1306">
            <v>17243.71</v>
          </cell>
          <cell r="L1306">
            <v>19317.3</v>
          </cell>
          <cell r="O1306">
            <v>7926.41</v>
          </cell>
        </row>
        <row r="1307">
          <cell r="H1307" t="str">
            <v>ENERGIA ELECTRICA</v>
          </cell>
          <cell r="J1307">
            <v>0</v>
          </cell>
          <cell r="K1307">
            <v>35161.919999999998</v>
          </cell>
          <cell r="L1307">
            <v>74580.95</v>
          </cell>
          <cell r="O1307">
            <v>34595.35</v>
          </cell>
        </row>
        <row r="1308">
          <cell r="H1308" t="str">
            <v>TELEFONOS</v>
          </cell>
          <cell r="J1308">
            <v>0</v>
          </cell>
          <cell r="K1308">
            <v>1162.47</v>
          </cell>
          <cell r="L1308">
            <v>2600.35</v>
          </cell>
          <cell r="O1308">
            <v>26672.21</v>
          </cell>
        </row>
        <row r="1309">
          <cell r="H1309" t="str">
            <v>INTERNET</v>
          </cell>
          <cell r="J1309">
            <v>0</v>
          </cell>
          <cell r="K1309">
            <v>2536.91</v>
          </cell>
          <cell r="L1309">
            <v>5073.78</v>
          </cell>
          <cell r="O1309">
            <v>29963.16</v>
          </cell>
        </row>
        <row r="1310">
          <cell r="H1310" t="str">
            <v>RENTA DE MAQUINARIA</v>
          </cell>
          <cell r="J1310">
            <v>0</v>
          </cell>
          <cell r="K1310">
            <v>4080552.06</v>
          </cell>
          <cell r="L1310">
            <v>1103759.1399999999</v>
          </cell>
          <cell r="O1310">
            <v>3533792.92</v>
          </cell>
        </row>
        <row r="1311">
          <cell r="H1311" t="str">
            <v>OTROS ARRENDAMIENTOS</v>
          </cell>
          <cell r="J1311">
            <v>0</v>
          </cell>
          <cell r="K1311">
            <v>1422.41</v>
          </cell>
          <cell r="L1311">
            <v>0</v>
          </cell>
          <cell r="O1311">
            <v>1422.41</v>
          </cell>
        </row>
        <row r="1312">
          <cell r="H1312" t="str">
            <v>SERVICIOS DE APOYO ADMINISTRATIVO, FOTOC</v>
          </cell>
          <cell r="J1312">
            <v>0</v>
          </cell>
          <cell r="K1312">
            <v>2500.0700000000002</v>
          </cell>
          <cell r="L1312">
            <v>5000.1000000000004</v>
          </cell>
          <cell r="O1312">
            <v>0</v>
          </cell>
        </row>
        <row r="1313">
          <cell r="H1313" t="str">
            <v>MANTO Y REPARACION DE EQUIPO DE TRANS,</v>
          </cell>
          <cell r="J1313">
            <v>0</v>
          </cell>
          <cell r="K1313">
            <v>5296.7</v>
          </cell>
          <cell r="L1313">
            <v>10963.38</v>
          </cell>
          <cell r="O1313">
            <v>0</v>
          </cell>
        </row>
        <row r="1314">
          <cell r="H1314" t="str">
            <v>PASAJES LOCALES</v>
          </cell>
          <cell r="J1314">
            <v>0</v>
          </cell>
          <cell r="K1314">
            <v>5160.32</v>
          </cell>
          <cell r="L1314">
            <v>3715.48</v>
          </cell>
          <cell r="O1314">
            <v>21694.84</v>
          </cell>
        </row>
        <row r="1315">
          <cell r="H1315" t="str">
            <v>PEAJES LOCALES</v>
          </cell>
          <cell r="J1315">
            <v>0</v>
          </cell>
          <cell r="K1315">
            <v>1125.83</v>
          </cell>
          <cell r="L1315">
            <v>3249.99</v>
          </cell>
          <cell r="O1315">
            <v>1125.8699999999999</v>
          </cell>
        </row>
        <row r="1316">
          <cell r="H1316" t="str">
            <v>PEAJE FORANEOS</v>
          </cell>
          <cell r="J1316">
            <v>0</v>
          </cell>
          <cell r="K1316">
            <v>750</v>
          </cell>
          <cell r="L1316">
            <v>1125</v>
          </cell>
          <cell r="O1316">
            <v>0</v>
          </cell>
        </row>
        <row r="1317">
          <cell r="H1317" t="str">
            <v>ALIMENTACION</v>
          </cell>
          <cell r="J1317">
            <v>0</v>
          </cell>
          <cell r="K1317">
            <v>1249.93</v>
          </cell>
          <cell r="L1317">
            <v>2499.9</v>
          </cell>
          <cell r="O1317">
            <v>0</v>
          </cell>
        </row>
        <row r="1318">
          <cell r="H1318" t="str">
            <v>PARA FUNERALES</v>
          </cell>
          <cell r="J1318">
            <v>0</v>
          </cell>
          <cell r="K1318">
            <v>5938.52</v>
          </cell>
          <cell r="L1318">
            <v>35938.519999999997</v>
          </cell>
          <cell r="O1318">
            <v>0</v>
          </cell>
        </row>
        <row r="1319">
          <cell r="H1319" t="str">
            <v>DERECHO POR USO Y APROV DE AGUAS NAC.</v>
          </cell>
          <cell r="J1319">
            <v>0</v>
          </cell>
          <cell r="K1319">
            <v>0</v>
          </cell>
          <cell r="L1319">
            <v>0</v>
          </cell>
          <cell r="O1319">
            <v>540000</v>
          </cell>
        </row>
        <row r="1320">
          <cell r="H1320" t="str">
            <v>15% PRO-TURISMO</v>
          </cell>
          <cell r="J1320">
            <v>0</v>
          </cell>
          <cell r="K1320">
            <v>445.73</v>
          </cell>
          <cell r="L1320">
            <v>637.16</v>
          </cell>
          <cell r="O1320">
            <v>8808.57</v>
          </cell>
        </row>
        <row r="1321">
          <cell r="H1321" t="str">
            <v>15% ECOLOGIA</v>
          </cell>
          <cell r="J1321">
            <v>0</v>
          </cell>
          <cell r="K1321">
            <v>261.72000000000003</v>
          </cell>
          <cell r="L1321">
            <v>453.15</v>
          </cell>
          <cell r="O1321">
            <v>8808.57</v>
          </cell>
        </row>
        <row r="1322">
          <cell r="H1322" t="str">
            <v>2% S/NOMINAS</v>
          </cell>
          <cell r="J1322">
            <v>0</v>
          </cell>
          <cell r="K1322">
            <v>3377.01</v>
          </cell>
          <cell r="L1322">
            <v>10620.56</v>
          </cell>
          <cell r="O1322">
            <v>58756.45</v>
          </cell>
        </row>
        <row r="1323">
          <cell r="H1323" t="str">
            <v>15% EDUCACION Y ASISTENCIA SOCIAL</v>
          </cell>
          <cell r="J1323">
            <v>0</v>
          </cell>
          <cell r="K1323">
            <v>261.72000000000003</v>
          </cell>
          <cell r="L1323">
            <v>453.15</v>
          </cell>
          <cell r="O1323">
            <v>8808.57</v>
          </cell>
        </row>
        <row r="1324">
          <cell r="H1324" t="str">
            <v>OTROS SERVICIOS GENERALES</v>
          </cell>
          <cell r="J1324">
            <v>0</v>
          </cell>
          <cell r="K1324">
            <v>6206.88</v>
          </cell>
          <cell r="L1324">
            <v>0</v>
          </cell>
          <cell r="O1324">
            <v>6206.88</v>
          </cell>
        </row>
        <row r="1325">
          <cell r="H1325" t="str">
            <v>Mobiliario y Equipo de Computo</v>
          </cell>
          <cell r="J1325">
            <v>0</v>
          </cell>
          <cell r="K1325">
            <v>16666.66</v>
          </cell>
          <cell r="L1325">
            <v>33333.32</v>
          </cell>
          <cell r="O1325">
            <v>0</v>
          </cell>
        </row>
        <row r="1326">
          <cell r="H1326" t="str">
            <v>SIST. DE AIRE Y ACOND. Y CALEFACCION</v>
          </cell>
          <cell r="J1326">
            <v>0</v>
          </cell>
          <cell r="K1326">
            <v>258.62</v>
          </cell>
          <cell r="L1326">
            <v>517.24</v>
          </cell>
          <cell r="O1326">
            <v>9741.3799999999992</v>
          </cell>
        </row>
        <row r="1327">
          <cell r="H1327" t="str">
            <v>SUELDOS FUNCIONARIOS</v>
          </cell>
          <cell r="J1327">
            <v>0</v>
          </cell>
          <cell r="K1327">
            <v>45000</v>
          </cell>
          <cell r="L1327">
            <v>90000</v>
          </cell>
          <cell r="O1327">
            <v>0</v>
          </cell>
        </row>
        <row r="1328">
          <cell r="H1328" t="str">
            <v>SUELDOS CONTRATO MANUAL</v>
          </cell>
          <cell r="J1328">
            <v>0</v>
          </cell>
          <cell r="K1328">
            <v>27000</v>
          </cell>
          <cell r="L1328">
            <v>54000</v>
          </cell>
          <cell r="O1328">
            <v>0</v>
          </cell>
        </row>
        <row r="1329">
          <cell r="H1329" t="str">
            <v>AGUINALDO</v>
          </cell>
          <cell r="J1329">
            <v>0</v>
          </cell>
          <cell r="K1329">
            <v>0</v>
          </cell>
          <cell r="L1329">
            <v>0</v>
          </cell>
          <cell r="O1329">
            <v>9750</v>
          </cell>
        </row>
        <row r="1330">
          <cell r="H1330" t="str">
            <v>COMPENSACIONES</v>
          </cell>
          <cell r="J1330">
            <v>0</v>
          </cell>
          <cell r="K1330">
            <v>4500</v>
          </cell>
          <cell r="L1330">
            <v>9000</v>
          </cell>
          <cell r="O1330">
            <v>0</v>
          </cell>
        </row>
        <row r="1331">
          <cell r="H1331" t="str">
            <v>ESTIMULOS</v>
          </cell>
          <cell r="J1331">
            <v>0</v>
          </cell>
          <cell r="K1331">
            <v>3000</v>
          </cell>
          <cell r="L1331">
            <v>6000</v>
          </cell>
          <cell r="O1331">
            <v>0</v>
          </cell>
        </row>
        <row r="1332">
          <cell r="H1332" t="str">
            <v>MATERIALES Y SUMINISTROS PARA OFICINA</v>
          </cell>
          <cell r="J1332">
            <v>0</v>
          </cell>
          <cell r="K1332">
            <v>2000</v>
          </cell>
          <cell r="L1332">
            <v>3000</v>
          </cell>
          <cell r="O1332">
            <v>0</v>
          </cell>
        </row>
        <row r="1333">
          <cell r="H1333" t="str">
            <v>15% PRO-TURISMO</v>
          </cell>
          <cell r="J1333">
            <v>0</v>
          </cell>
          <cell r="K1333">
            <v>1500</v>
          </cell>
          <cell r="L1333">
            <v>3000</v>
          </cell>
          <cell r="O1333">
            <v>0</v>
          </cell>
        </row>
        <row r="1334">
          <cell r="H1334" t="str">
            <v>15% ECOLOGIA</v>
          </cell>
          <cell r="J1334">
            <v>0</v>
          </cell>
          <cell r="K1334">
            <v>1500</v>
          </cell>
          <cell r="L1334">
            <v>3000</v>
          </cell>
          <cell r="O1334">
            <v>0</v>
          </cell>
        </row>
        <row r="1335">
          <cell r="H1335" t="str">
            <v>2% S/NOMINAS</v>
          </cell>
          <cell r="J1335">
            <v>0</v>
          </cell>
          <cell r="K1335">
            <v>4500</v>
          </cell>
          <cell r="L1335">
            <v>9000</v>
          </cell>
          <cell r="O1335">
            <v>0</v>
          </cell>
        </row>
        <row r="1336">
          <cell r="H1336" t="str">
            <v>15% EDUCACION Y ASISTENCIA SOCIAL</v>
          </cell>
          <cell r="J1336">
            <v>0</v>
          </cell>
          <cell r="K1336">
            <v>1500</v>
          </cell>
          <cell r="L1336">
            <v>3000</v>
          </cell>
          <cell r="O1336">
            <v>0</v>
          </cell>
        </row>
        <row r="1337">
          <cell r="H1337" t="str">
            <v>SUELDOS SINDICALIZADOS</v>
          </cell>
          <cell r="J1337">
            <v>0</v>
          </cell>
          <cell r="K1337">
            <v>10652.49</v>
          </cell>
          <cell r="L1337">
            <v>74972.88</v>
          </cell>
          <cell r="O1337">
            <v>134504.85</v>
          </cell>
        </row>
        <row r="1338">
          <cell r="H1338" t="str">
            <v>SOBRESUELDO VIDA CARA</v>
          </cell>
          <cell r="J1338">
            <v>0</v>
          </cell>
          <cell r="K1338">
            <v>12086.97</v>
          </cell>
          <cell r="L1338">
            <v>37315.919999999998</v>
          </cell>
          <cell r="O1338">
            <v>173596.29</v>
          </cell>
        </row>
        <row r="1339">
          <cell r="H1339" t="str">
            <v>SUELDOS FUNCIONARIOS</v>
          </cell>
          <cell r="J1339">
            <v>0</v>
          </cell>
          <cell r="K1339">
            <v>2906.38</v>
          </cell>
          <cell r="L1339">
            <v>25902.13</v>
          </cell>
          <cell r="O1339">
            <v>40630.410000000003</v>
          </cell>
        </row>
        <row r="1340">
          <cell r="H1340" t="str">
            <v>SUELDOS CONTRATO MANUAL</v>
          </cell>
          <cell r="J1340">
            <v>0</v>
          </cell>
          <cell r="K1340">
            <v>52023.83</v>
          </cell>
          <cell r="L1340">
            <v>0</v>
          </cell>
          <cell r="O1340">
            <v>308722.28000000003</v>
          </cell>
        </row>
        <row r="1341">
          <cell r="H1341" t="str">
            <v>SUELDOS EVENTUAL</v>
          </cell>
          <cell r="J1341">
            <v>0</v>
          </cell>
          <cell r="K1341">
            <v>3867.16</v>
          </cell>
          <cell r="L1341">
            <v>6930.2</v>
          </cell>
          <cell r="O1341">
            <v>53575.4</v>
          </cell>
        </row>
        <row r="1342">
          <cell r="H1342" t="str">
            <v>QUINQUENIOS POR ANTIGÜEDAD</v>
          </cell>
          <cell r="J1342">
            <v>0</v>
          </cell>
          <cell r="K1342">
            <v>600</v>
          </cell>
          <cell r="L1342">
            <v>770</v>
          </cell>
          <cell r="O1342">
            <v>17110</v>
          </cell>
        </row>
        <row r="1343">
          <cell r="H1343" t="str">
            <v>PRIMA VACACIONAL</v>
          </cell>
          <cell r="J1343">
            <v>0</v>
          </cell>
          <cell r="K1343">
            <v>0</v>
          </cell>
          <cell r="L1343">
            <v>0</v>
          </cell>
          <cell r="O1343">
            <v>18289.5</v>
          </cell>
        </row>
        <row r="1344">
          <cell r="H1344" t="str">
            <v>PRIMA DOMINICAL</v>
          </cell>
          <cell r="J1344">
            <v>0</v>
          </cell>
          <cell r="K1344">
            <v>1480.03</v>
          </cell>
          <cell r="L1344">
            <v>3042.78</v>
          </cell>
          <cell r="O1344">
            <v>1465.12</v>
          </cell>
        </row>
        <row r="1345">
          <cell r="H1345" t="str">
            <v>AGUINALDO</v>
          </cell>
          <cell r="J1345">
            <v>0</v>
          </cell>
          <cell r="K1345">
            <v>0</v>
          </cell>
          <cell r="L1345">
            <v>0</v>
          </cell>
          <cell r="O1345">
            <v>163042.82999999999</v>
          </cell>
        </row>
        <row r="1346">
          <cell r="H1346" t="str">
            <v>HORAS EXTRAS</v>
          </cell>
          <cell r="J1346">
            <v>0</v>
          </cell>
          <cell r="K1346">
            <v>6089.52</v>
          </cell>
          <cell r="L1346">
            <v>0</v>
          </cell>
          <cell r="O1346">
            <v>32639.52</v>
          </cell>
        </row>
        <row r="1347">
          <cell r="H1347" t="str">
            <v>COMPENSACIONES</v>
          </cell>
          <cell r="J1347">
            <v>0</v>
          </cell>
          <cell r="K1347">
            <v>12000</v>
          </cell>
          <cell r="L1347">
            <v>7503.56</v>
          </cell>
          <cell r="O1347">
            <v>47257.120000000003</v>
          </cell>
        </row>
        <row r="1348">
          <cell r="H1348" t="str">
            <v>APORTACIONES ISSSTE CUOTA FEDERAL</v>
          </cell>
          <cell r="J1348">
            <v>0</v>
          </cell>
          <cell r="K1348">
            <v>5912.91</v>
          </cell>
          <cell r="L1348">
            <v>21413.89</v>
          </cell>
          <cell r="O1348">
            <v>17499.02</v>
          </cell>
        </row>
        <row r="1349">
          <cell r="H1349" t="str">
            <v>APORTACION ISSSPEG CUOTA GUERRERO</v>
          </cell>
          <cell r="J1349">
            <v>0</v>
          </cell>
          <cell r="K1349">
            <v>16346.28</v>
          </cell>
          <cell r="L1349">
            <v>29307.03</v>
          </cell>
          <cell r="O1349">
            <v>62039.25</v>
          </cell>
        </row>
        <row r="1350">
          <cell r="H1350" t="str">
            <v>CUOTA IMSS APORTACION EMPRESA</v>
          </cell>
          <cell r="J1350">
            <v>0</v>
          </cell>
          <cell r="K1350">
            <v>20825.04</v>
          </cell>
          <cell r="L1350">
            <v>41650.080000000002</v>
          </cell>
          <cell r="O1350">
            <v>27174.959999999999</v>
          </cell>
        </row>
        <row r="1351">
          <cell r="H1351" t="str">
            <v>FINIQUITOS E INDEMNIZACIONES</v>
          </cell>
          <cell r="J1351">
            <v>0</v>
          </cell>
          <cell r="K1351">
            <v>0</v>
          </cell>
          <cell r="L1351">
            <v>19200</v>
          </cell>
          <cell r="O1351">
            <v>0</v>
          </cell>
        </row>
        <row r="1352">
          <cell r="H1352" t="str">
            <v>PERMISOS ECONOMICOS</v>
          </cell>
          <cell r="J1352">
            <v>0</v>
          </cell>
          <cell r="K1352">
            <v>0</v>
          </cell>
          <cell r="L1352">
            <v>0</v>
          </cell>
          <cell r="O1352">
            <v>11045.85</v>
          </cell>
        </row>
        <row r="1353">
          <cell r="H1353" t="str">
            <v>VACACIONES</v>
          </cell>
          <cell r="J1353">
            <v>0</v>
          </cell>
          <cell r="K1353">
            <v>0</v>
          </cell>
          <cell r="L1353">
            <v>1680</v>
          </cell>
          <cell r="O1353">
            <v>0</v>
          </cell>
        </row>
        <row r="1354">
          <cell r="H1354" t="str">
            <v>DESPENSA</v>
          </cell>
          <cell r="J1354">
            <v>0</v>
          </cell>
          <cell r="K1354">
            <v>1940</v>
          </cell>
          <cell r="L1354">
            <v>2500</v>
          </cell>
          <cell r="O1354">
            <v>11680</v>
          </cell>
        </row>
        <row r="1355">
          <cell r="H1355" t="str">
            <v>PRESTACIONES CONTRACTUALES (PS)</v>
          </cell>
          <cell r="J1355">
            <v>0</v>
          </cell>
          <cell r="K1355">
            <v>2290</v>
          </cell>
          <cell r="L1355">
            <v>3490</v>
          </cell>
          <cell r="O1355">
            <v>11040</v>
          </cell>
        </row>
        <row r="1356">
          <cell r="H1356" t="str">
            <v>ESTIMULOS</v>
          </cell>
          <cell r="J1356">
            <v>0</v>
          </cell>
          <cell r="K1356">
            <v>6660.84</v>
          </cell>
          <cell r="L1356">
            <v>7809.56</v>
          </cell>
          <cell r="O1356">
            <v>23512.12</v>
          </cell>
        </row>
        <row r="1357">
          <cell r="H1357" t="str">
            <v>MATERIALES Y SUMINISTROS PARA OFICINA</v>
          </cell>
          <cell r="J1357">
            <v>0</v>
          </cell>
          <cell r="K1357">
            <v>2000</v>
          </cell>
          <cell r="L1357">
            <v>2504.31</v>
          </cell>
          <cell r="O1357">
            <v>495.69</v>
          </cell>
        </row>
        <row r="1358">
          <cell r="H1358" t="str">
            <v>MATERIAL ELECTRICO</v>
          </cell>
          <cell r="J1358">
            <v>0</v>
          </cell>
          <cell r="K1358">
            <v>963.79</v>
          </cell>
          <cell r="L1358">
            <v>1427.58</v>
          </cell>
          <cell r="O1358">
            <v>36.21</v>
          </cell>
        </row>
        <row r="1359">
          <cell r="H1359" t="str">
            <v>OTROS MATS. Y ARTS. DE CONSTUCC. Y REP.</v>
          </cell>
          <cell r="J1359">
            <v>0</v>
          </cell>
          <cell r="K1359">
            <v>520.14</v>
          </cell>
          <cell r="L1359">
            <v>0</v>
          </cell>
          <cell r="O1359">
            <v>520.14</v>
          </cell>
        </row>
        <row r="1360">
          <cell r="H1360" t="str">
            <v>FIBRAS SINTÈTICA, HULES Y DERIV</v>
          </cell>
          <cell r="J1360">
            <v>0</v>
          </cell>
          <cell r="K1360">
            <v>1985.15</v>
          </cell>
          <cell r="L1360">
            <v>468.87</v>
          </cell>
          <cell r="O1360">
            <v>1516.28</v>
          </cell>
        </row>
        <row r="1361">
          <cell r="H1361" t="str">
            <v>DIVERSOS MATERIALES QUIMICOS</v>
          </cell>
          <cell r="J1361">
            <v>0</v>
          </cell>
          <cell r="K1361">
            <v>230.28</v>
          </cell>
          <cell r="L1361">
            <v>38.380000000000003</v>
          </cell>
          <cell r="O1361">
            <v>191.9</v>
          </cell>
        </row>
        <row r="1362">
          <cell r="H1362" t="str">
            <v>COMBUSTIBLES</v>
          </cell>
          <cell r="J1362">
            <v>0</v>
          </cell>
          <cell r="K1362">
            <v>72031.38</v>
          </cell>
          <cell r="L1362">
            <v>161654.59</v>
          </cell>
          <cell r="O1362">
            <v>22376.82</v>
          </cell>
        </row>
        <row r="1363">
          <cell r="H1363" t="str">
            <v>LUBRICANTES</v>
          </cell>
          <cell r="J1363">
            <v>0</v>
          </cell>
          <cell r="K1363">
            <v>0</v>
          </cell>
          <cell r="L1363">
            <v>3000</v>
          </cell>
          <cell r="O1363">
            <v>0</v>
          </cell>
        </row>
        <row r="1364">
          <cell r="H1364" t="str">
            <v>HERRAMIENTAS MENORES</v>
          </cell>
          <cell r="J1364">
            <v>0</v>
          </cell>
          <cell r="K1364">
            <v>2117.21</v>
          </cell>
          <cell r="L1364">
            <v>370.85</v>
          </cell>
          <cell r="O1364">
            <v>3746.36</v>
          </cell>
        </row>
        <row r="1365">
          <cell r="H1365" t="str">
            <v>REFACC Y ACCESORIOS DE EDIFICIOS</v>
          </cell>
          <cell r="J1365">
            <v>0</v>
          </cell>
          <cell r="K1365">
            <v>102.59</v>
          </cell>
          <cell r="L1365">
            <v>0</v>
          </cell>
          <cell r="O1365">
            <v>102.59</v>
          </cell>
        </row>
        <row r="1366">
          <cell r="H1366" t="str">
            <v>REFACC Y ACCESORIOS DE EQPO DE TRANSPORT</v>
          </cell>
          <cell r="J1366">
            <v>0</v>
          </cell>
          <cell r="K1366">
            <v>16560</v>
          </cell>
          <cell r="L1366">
            <v>45560</v>
          </cell>
          <cell r="O1366">
            <v>0</v>
          </cell>
        </row>
        <row r="1367">
          <cell r="H1367" t="str">
            <v>REFACC. Y ACCES. MENORES PARA MAQUINARIA</v>
          </cell>
          <cell r="J1367">
            <v>0</v>
          </cell>
          <cell r="K1367">
            <v>3154.68</v>
          </cell>
          <cell r="L1367">
            <v>758.74</v>
          </cell>
          <cell r="O1367">
            <v>2395.94</v>
          </cell>
        </row>
        <row r="1368">
          <cell r="H1368" t="str">
            <v>MANTO Y REPARACION DE EQUIPO DE TRANS,</v>
          </cell>
          <cell r="J1368">
            <v>0</v>
          </cell>
          <cell r="K1368">
            <v>70000</v>
          </cell>
          <cell r="L1368">
            <v>105000</v>
          </cell>
          <cell r="O1368">
            <v>0</v>
          </cell>
        </row>
        <row r="1369">
          <cell r="H1369" t="str">
            <v>MANTTO Y REP DE SISTEMA DE AGUA POTABLE</v>
          </cell>
          <cell r="J1369">
            <v>0</v>
          </cell>
          <cell r="K1369">
            <v>85612.479999999996</v>
          </cell>
          <cell r="L1369">
            <v>103130.16</v>
          </cell>
          <cell r="O1369">
            <v>82482.320000000007</v>
          </cell>
        </row>
        <row r="1370">
          <cell r="H1370" t="str">
            <v>PEAJES LOCALES</v>
          </cell>
          <cell r="J1370">
            <v>0</v>
          </cell>
          <cell r="K1370">
            <v>369.83</v>
          </cell>
          <cell r="L1370">
            <v>0</v>
          </cell>
          <cell r="O1370">
            <v>369.83</v>
          </cell>
        </row>
        <row r="1371">
          <cell r="H1371" t="str">
            <v>INDEMNIZACIONES POR DAÑOS A TERCEROS</v>
          </cell>
          <cell r="J1371">
            <v>0</v>
          </cell>
          <cell r="K1371">
            <v>23500</v>
          </cell>
          <cell r="L1371">
            <v>0</v>
          </cell>
          <cell r="O1371">
            <v>23500</v>
          </cell>
        </row>
        <row r="1372">
          <cell r="H1372" t="str">
            <v>15% PRO-TURISMO</v>
          </cell>
          <cell r="J1372">
            <v>0</v>
          </cell>
          <cell r="K1372">
            <v>293.92</v>
          </cell>
          <cell r="L1372">
            <v>577.12</v>
          </cell>
          <cell r="O1372">
            <v>2716.8</v>
          </cell>
        </row>
        <row r="1373">
          <cell r="H1373" t="str">
            <v>15% ECOLOGIA</v>
          </cell>
          <cell r="J1373">
            <v>0</v>
          </cell>
          <cell r="K1373">
            <v>293.92</v>
          </cell>
          <cell r="L1373">
            <v>577.12</v>
          </cell>
          <cell r="O1373">
            <v>2716.8</v>
          </cell>
        </row>
        <row r="1374">
          <cell r="H1374" t="str">
            <v>2% S/NOMINAS</v>
          </cell>
          <cell r="J1374">
            <v>0</v>
          </cell>
          <cell r="K1374">
            <v>6351.13</v>
          </cell>
          <cell r="L1374">
            <v>24229.9</v>
          </cell>
          <cell r="O1374">
            <v>18121.23</v>
          </cell>
        </row>
        <row r="1375">
          <cell r="H1375" t="str">
            <v>15% EDUCACION Y ASISTENCIA SOCIAL</v>
          </cell>
          <cell r="J1375">
            <v>0</v>
          </cell>
          <cell r="K1375">
            <v>293.92</v>
          </cell>
          <cell r="L1375">
            <v>577.12</v>
          </cell>
          <cell r="O1375">
            <v>2716.8</v>
          </cell>
        </row>
        <row r="1376">
          <cell r="H1376" t="str">
            <v>SUELDOS SINDICALIZADOS</v>
          </cell>
          <cell r="J1376">
            <v>0</v>
          </cell>
          <cell r="K1376">
            <v>24291.01</v>
          </cell>
          <cell r="L1376">
            <v>71390.8</v>
          </cell>
          <cell r="O1376">
            <v>1495979.25</v>
          </cell>
        </row>
        <row r="1377">
          <cell r="H1377" t="str">
            <v>SOBRESUELDO VIDA CARA</v>
          </cell>
          <cell r="J1377">
            <v>0</v>
          </cell>
          <cell r="K1377">
            <v>0</v>
          </cell>
          <cell r="L1377">
            <v>56460.74</v>
          </cell>
          <cell r="O1377">
            <v>1486618.3</v>
          </cell>
        </row>
        <row r="1378">
          <cell r="H1378" t="str">
            <v>SUELDOS CONTRATO MANUAL</v>
          </cell>
          <cell r="J1378">
            <v>0</v>
          </cell>
          <cell r="K1378">
            <v>19564.2</v>
          </cell>
          <cell r="L1378">
            <v>0.1</v>
          </cell>
          <cell r="O1378">
            <v>228688.94</v>
          </cell>
        </row>
        <row r="1379">
          <cell r="H1379" t="str">
            <v>SUELDOS EVENTUAL</v>
          </cell>
          <cell r="J1379">
            <v>0</v>
          </cell>
          <cell r="K1379">
            <v>149260.66</v>
          </cell>
          <cell r="L1379">
            <v>0.4</v>
          </cell>
          <cell r="O1379">
            <v>199829.52</v>
          </cell>
        </row>
        <row r="1380">
          <cell r="H1380" t="str">
            <v>QUINQUENIOS POR ANTIGÜEDAD</v>
          </cell>
          <cell r="J1380">
            <v>0</v>
          </cell>
          <cell r="K1380">
            <v>21210</v>
          </cell>
          <cell r="L1380">
            <v>4110</v>
          </cell>
          <cell r="O1380">
            <v>343980</v>
          </cell>
        </row>
        <row r="1381">
          <cell r="H1381" t="str">
            <v>PRIMA VACACIONAL</v>
          </cell>
          <cell r="J1381">
            <v>0</v>
          </cell>
          <cell r="K1381">
            <v>0</v>
          </cell>
          <cell r="L1381">
            <v>0</v>
          </cell>
          <cell r="O1381">
            <v>78999.3</v>
          </cell>
        </row>
        <row r="1382">
          <cell r="H1382" t="str">
            <v>PRIMA DOMINICAL</v>
          </cell>
          <cell r="J1382">
            <v>0</v>
          </cell>
          <cell r="K1382">
            <v>16882.47</v>
          </cell>
          <cell r="L1382">
            <v>33846.99</v>
          </cell>
          <cell r="O1382">
            <v>15013.26</v>
          </cell>
        </row>
        <row r="1383">
          <cell r="H1383" t="str">
            <v>AGUINALDO</v>
          </cell>
          <cell r="J1383">
            <v>0</v>
          </cell>
          <cell r="K1383">
            <v>0</v>
          </cell>
          <cell r="L1383">
            <v>0</v>
          </cell>
          <cell r="O1383">
            <v>853471.05</v>
          </cell>
        </row>
        <row r="1384">
          <cell r="H1384" t="str">
            <v>HORAS EXTRAS</v>
          </cell>
          <cell r="J1384">
            <v>0</v>
          </cell>
          <cell r="K1384">
            <v>43803.27</v>
          </cell>
          <cell r="L1384">
            <v>24001.9</v>
          </cell>
          <cell r="O1384">
            <v>565285.06999999995</v>
          </cell>
        </row>
        <row r="1385">
          <cell r="H1385" t="str">
            <v>COMPENSACIONES</v>
          </cell>
          <cell r="J1385">
            <v>0</v>
          </cell>
          <cell r="K1385">
            <v>2051.1799999999998</v>
          </cell>
          <cell r="L1385">
            <v>3102.36</v>
          </cell>
          <cell r="O1385">
            <v>34137.14</v>
          </cell>
        </row>
        <row r="1386">
          <cell r="H1386" t="str">
            <v>APORTACIONES ISSSTE CUOTA FEDERAL</v>
          </cell>
          <cell r="J1386">
            <v>0</v>
          </cell>
          <cell r="K1386">
            <v>52477.41</v>
          </cell>
          <cell r="L1386">
            <v>46336.07</v>
          </cell>
          <cell r="O1386">
            <v>162141.34</v>
          </cell>
        </row>
        <row r="1387">
          <cell r="H1387" t="str">
            <v>APORTACION ISSSPEG CUOTA GUERRERO</v>
          </cell>
          <cell r="J1387">
            <v>0</v>
          </cell>
          <cell r="K1387">
            <v>92108.09</v>
          </cell>
          <cell r="L1387">
            <v>82811.53</v>
          </cell>
          <cell r="O1387">
            <v>519296.56</v>
          </cell>
        </row>
        <row r="1388">
          <cell r="H1388" t="str">
            <v>CUOTA IMSS APORTACION EMPRESA</v>
          </cell>
          <cell r="J1388">
            <v>0</v>
          </cell>
          <cell r="K1388">
            <v>3779.76</v>
          </cell>
          <cell r="L1388">
            <v>7559.52</v>
          </cell>
          <cell r="O1388">
            <v>44220.24</v>
          </cell>
        </row>
        <row r="1389">
          <cell r="H1389" t="str">
            <v>FINIQUITOS E INDEMNIZACIONES</v>
          </cell>
          <cell r="J1389">
            <v>0</v>
          </cell>
          <cell r="K1389">
            <v>0</v>
          </cell>
          <cell r="L1389">
            <v>79200</v>
          </cell>
          <cell r="O1389">
            <v>0</v>
          </cell>
        </row>
        <row r="1390">
          <cell r="H1390" t="str">
            <v>PERMISOS ECONOMICOS</v>
          </cell>
          <cell r="J1390">
            <v>0</v>
          </cell>
          <cell r="K1390">
            <v>0</v>
          </cell>
          <cell r="L1390">
            <v>0</v>
          </cell>
          <cell r="O1390">
            <v>85726.62</v>
          </cell>
        </row>
        <row r="1391">
          <cell r="H1391" t="str">
            <v>VACACIONES</v>
          </cell>
          <cell r="J1391">
            <v>0</v>
          </cell>
          <cell r="K1391">
            <v>0</v>
          </cell>
          <cell r="L1391">
            <v>9030</v>
          </cell>
          <cell r="O1391">
            <v>0</v>
          </cell>
        </row>
        <row r="1392">
          <cell r="H1392" t="str">
            <v>DESPENSA</v>
          </cell>
          <cell r="J1392">
            <v>0</v>
          </cell>
          <cell r="K1392">
            <v>9405</v>
          </cell>
          <cell r="L1392">
            <v>855</v>
          </cell>
          <cell r="O1392">
            <v>124830</v>
          </cell>
        </row>
        <row r="1393">
          <cell r="H1393" t="str">
            <v>PRESTACIONES CONTRACTUALES (PS)</v>
          </cell>
          <cell r="J1393">
            <v>0</v>
          </cell>
          <cell r="K1393">
            <v>4560</v>
          </cell>
          <cell r="L1393">
            <v>2850</v>
          </cell>
          <cell r="O1393">
            <v>117990</v>
          </cell>
        </row>
        <row r="1394">
          <cell r="H1394" t="str">
            <v>ESTIMULOS</v>
          </cell>
          <cell r="J1394">
            <v>0</v>
          </cell>
          <cell r="K1394">
            <v>186000</v>
          </cell>
          <cell r="L1394">
            <v>372000</v>
          </cell>
          <cell r="O1394">
            <v>0</v>
          </cell>
        </row>
        <row r="1395">
          <cell r="H1395" t="str">
            <v>MATERIALES Y SUMINISTROS PARA OFICINA</v>
          </cell>
          <cell r="J1395">
            <v>0</v>
          </cell>
          <cell r="K1395">
            <v>2712.76</v>
          </cell>
          <cell r="L1395">
            <v>5069.1400000000003</v>
          </cell>
          <cell r="O1395">
            <v>643.62</v>
          </cell>
        </row>
        <row r="1396">
          <cell r="H1396" t="str">
            <v>PRODUCTOS ALIMENTICIOS</v>
          </cell>
          <cell r="J1396">
            <v>0</v>
          </cell>
          <cell r="K1396">
            <v>3295</v>
          </cell>
          <cell r="L1396">
            <v>5348.28</v>
          </cell>
          <cell r="O1396">
            <v>3946.72</v>
          </cell>
        </row>
        <row r="1397">
          <cell r="H1397" t="str">
            <v>CEMENTO Y PRODUCTOS DE CONCRETO</v>
          </cell>
          <cell r="J1397">
            <v>0</v>
          </cell>
          <cell r="K1397">
            <v>12499.93</v>
          </cell>
          <cell r="L1397">
            <v>24999.9</v>
          </cell>
          <cell r="O1397">
            <v>0</v>
          </cell>
        </row>
        <row r="1398">
          <cell r="H1398" t="str">
            <v>MADERA Y PRODUCTOS DE MADERA</v>
          </cell>
          <cell r="J1398">
            <v>0</v>
          </cell>
          <cell r="K1398">
            <v>10811.58</v>
          </cell>
          <cell r="L1398">
            <v>17993.39</v>
          </cell>
          <cell r="O1398">
            <v>0</v>
          </cell>
        </row>
        <row r="1399">
          <cell r="H1399" t="str">
            <v>MATERIAL ELECTRICO</v>
          </cell>
          <cell r="J1399">
            <v>0</v>
          </cell>
          <cell r="K1399">
            <v>1000</v>
          </cell>
          <cell r="L1399">
            <v>1500</v>
          </cell>
          <cell r="O1399">
            <v>0</v>
          </cell>
        </row>
        <row r="1400">
          <cell r="H1400" t="str">
            <v>OTROS MATS. Y ARTS. DE CONSTUCC. Y REP.</v>
          </cell>
          <cell r="J1400">
            <v>0</v>
          </cell>
          <cell r="K1400">
            <v>110374.26</v>
          </cell>
          <cell r="L1400">
            <v>243599.43</v>
          </cell>
          <cell r="O1400">
            <v>108.16</v>
          </cell>
        </row>
        <row r="1401">
          <cell r="H1401" t="str">
            <v>FERTILIZANTES, PESTICIDAS Y OTROS</v>
          </cell>
          <cell r="J1401">
            <v>0</v>
          </cell>
          <cell r="K1401">
            <v>1000.07</v>
          </cell>
          <cell r="L1401">
            <v>2000.1</v>
          </cell>
          <cell r="O1401">
            <v>0</v>
          </cell>
        </row>
        <row r="1402">
          <cell r="H1402" t="str">
            <v>FIBRAS SINTÈTICA, HULES Y DERIV</v>
          </cell>
          <cell r="J1402">
            <v>0</v>
          </cell>
          <cell r="K1402">
            <v>1110.3499999999999</v>
          </cell>
          <cell r="L1402">
            <v>500</v>
          </cell>
          <cell r="O1402">
            <v>1810.35</v>
          </cell>
        </row>
        <row r="1403">
          <cell r="H1403" t="str">
            <v>OXIGENO INDUSTRIAL Y ACETILENO</v>
          </cell>
          <cell r="J1403">
            <v>0</v>
          </cell>
          <cell r="K1403">
            <v>5000</v>
          </cell>
          <cell r="L1403">
            <v>12000</v>
          </cell>
          <cell r="O1403">
            <v>1000</v>
          </cell>
        </row>
        <row r="1404">
          <cell r="H1404" t="str">
            <v>COMBUSTIBLES</v>
          </cell>
          <cell r="J1404">
            <v>0</v>
          </cell>
          <cell r="K1404">
            <v>348505.8</v>
          </cell>
          <cell r="L1404">
            <v>560193.14</v>
          </cell>
          <cell r="O1404">
            <v>124312.66</v>
          </cell>
        </row>
        <row r="1405">
          <cell r="H1405" t="str">
            <v>LUBRICANTES</v>
          </cell>
          <cell r="J1405">
            <v>0</v>
          </cell>
          <cell r="K1405">
            <v>2758.62</v>
          </cell>
          <cell r="L1405">
            <v>0</v>
          </cell>
          <cell r="O1405">
            <v>82758.62</v>
          </cell>
        </row>
        <row r="1406">
          <cell r="H1406" t="str">
            <v>PRODUCTOS TEXTILES</v>
          </cell>
          <cell r="J1406">
            <v>0</v>
          </cell>
          <cell r="K1406">
            <v>0</v>
          </cell>
          <cell r="L1406">
            <v>2000</v>
          </cell>
          <cell r="O1406">
            <v>0</v>
          </cell>
        </row>
        <row r="1407">
          <cell r="H1407" t="str">
            <v>HERRAMIENTAS MENORES</v>
          </cell>
          <cell r="J1407">
            <v>0</v>
          </cell>
          <cell r="K1407">
            <v>1461.21</v>
          </cell>
          <cell r="L1407">
            <v>975.86</v>
          </cell>
          <cell r="O1407">
            <v>1485.35</v>
          </cell>
        </row>
        <row r="1408">
          <cell r="H1408" t="str">
            <v>NEUMATICOS</v>
          </cell>
          <cell r="J1408">
            <v>0</v>
          </cell>
          <cell r="K1408">
            <v>8620.69</v>
          </cell>
          <cell r="L1408">
            <v>0</v>
          </cell>
          <cell r="O1408">
            <v>8620.69</v>
          </cell>
        </row>
        <row r="1409">
          <cell r="H1409" t="str">
            <v>REFACC Y ACCESORIOS DE EQPO DE TRANSPORT</v>
          </cell>
          <cell r="J1409">
            <v>0</v>
          </cell>
          <cell r="K1409">
            <v>10672.76</v>
          </cell>
          <cell r="L1409">
            <v>15027.73</v>
          </cell>
          <cell r="O1409">
            <v>13645.03</v>
          </cell>
        </row>
        <row r="1410">
          <cell r="H1410" t="str">
            <v>REFACC. Y ACCES. MENORES PARA MAQUINARIA</v>
          </cell>
          <cell r="J1410">
            <v>0</v>
          </cell>
          <cell r="K1410">
            <v>5174.04</v>
          </cell>
          <cell r="L1410">
            <v>9733.19</v>
          </cell>
          <cell r="O1410">
            <v>440.85</v>
          </cell>
        </row>
        <row r="1411">
          <cell r="H1411" t="str">
            <v>ENERGIA ELECTRICA</v>
          </cell>
          <cell r="J1411">
            <v>0</v>
          </cell>
          <cell r="K1411">
            <v>2540365.98</v>
          </cell>
          <cell r="L1411">
            <v>2695362.58</v>
          </cell>
          <cell r="O1411">
            <v>41129498.210000001</v>
          </cell>
        </row>
        <row r="1412">
          <cell r="H1412" t="str">
            <v>RENTA DE MAQUINARIA</v>
          </cell>
          <cell r="J1412">
            <v>0</v>
          </cell>
          <cell r="K1412">
            <v>260000</v>
          </cell>
          <cell r="L1412">
            <v>25000</v>
          </cell>
          <cell r="O1412">
            <v>285000</v>
          </cell>
        </row>
        <row r="1413">
          <cell r="H1413" t="str">
            <v>MANTO Y REPARACION DE EQUIPO DE TRANS,</v>
          </cell>
          <cell r="J1413">
            <v>0</v>
          </cell>
          <cell r="K1413">
            <v>10000</v>
          </cell>
          <cell r="L1413">
            <v>15000</v>
          </cell>
          <cell r="O1413">
            <v>0</v>
          </cell>
        </row>
        <row r="1414">
          <cell r="H1414" t="str">
            <v>MANTTO. Y REP. DE SIST.CAPTACIONES Y CON</v>
          </cell>
          <cell r="J1414">
            <v>0</v>
          </cell>
          <cell r="K1414">
            <v>15110.85</v>
          </cell>
          <cell r="L1414">
            <v>52610.85</v>
          </cell>
          <cell r="O1414">
            <v>0</v>
          </cell>
        </row>
        <row r="1415">
          <cell r="H1415" t="str">
            <v>PARA FUNERALES</v>
          </cell>
          <cell r="J1415">
            <v>0</v>
          </cell>
          <cell r="K1415">
            <v>10345</v>
          </cell>
          <cell r="L1415">
            <v>0</v>
          </cell>
          <cell r="O1415">
            <v>10345</v>
          </cell>
        </row>
        <row r="1416">
          <cell r="H1416" t="str">
            <v>DERECHO POR USO Y APROV DE AGUAS NAC.</v>
          </cell>
          <cell r="J1416">
            <v>0</v>
          </cell>
          <cell r="K1416">
            <v>0</v>
          </cell>
          <cell r="L1416">
            <v>250000</v>
          </cell>
          <cell r="O1416">
            <v>3200000</v>
          </cell>
        </row>
        <row r="1417">
          <cell r="H1417" t="str">
            <v>INDEMNIZACIONES POR DAÑOS A TERCEROS</v>
          </cell>
          <cell r="J1417">
            <v>0</v>
          </cell>
          <cell r="K1417">
            <v>101250.03</v>
          </cell>
          <cell r="L1417">
            <v>0</v>
          </cell>
          <cell r="O1417">
            <v>455000</v>
          </cell>
        </row>
        <row r="1418">
          <cell r="H1418" t="str">
            <v>POZOS RADIALES (1,23) AGUA CALIENTE</v>
          </cell>
          <cell r="J1418">
            <v>0</v>
          </cell>
          <cell r="K1418">
            <v>250000.07</v>
          </cell>
          <cell r="L1418">
            <v>500000.1</v>
          </cell>
          <cell r="O1418">
            <v>0</v>
          </cell>
        </row>
        <row r="1419">
          <cell r="H1419" t="str">
            <v>15% PRO-TURISMO</v>
          </cell>
          <cell r="J1419">
            <v>0</v>
          </cell>
          <cell r="K1419">
            <v>1225.72</v>
          </cell>
          <cell r="L1419">
            <v>2366.39</v>
          </cell>
          <cell r="O1419">
            <v>13859.33</v>
          </cell>
        </row>
        <row r="1420">
          <cell r="H1420" t="str">
            <v>15% ECOLOGIA</v>
          </cell>
          <cell r="J1420">
            <v>0</v>
          </cell>
          <cell r="K1420">
            <v>1277.26</v>
          </cell>
          <cell r="L1420">
            <v>2417.9299999999998</v>
          </cell>
          <cell r="O1420">
            <v>13859.33</v>
          </cell>
        </row>
        <row r="1421">
          <cell r="H1421" t="str">
            <v>2% S/NOMINAS</v>
          </cell>
          <cell r="J1421">
            <v>0</v>
          </cell>
          <cell r="K1421">
            <v>3892.52</v>
          </cell>
          <cell r="L1421">
            <v>13309.75</v>
          </cell>
          <cell r="O1421">
            <v>92582.77</v>
          </cell>
        </row>
        <row r="1422">
          <cell r="H1422" t="str">
            <v>15% EDUCACION Y ASISTENCIA SOCIAL</v>
          </cell>
          <cell r="J1422">
            <v>0</v>
          </cell>
          <cell r="K1422">
            <v>1277.26</v>
          </cell>
          <cell r="L1422">
            <v>2417.9299999999998</v>
          </cell>
          <cell r="O1422">
            <v>13859.33</v>
          </cell>
        </row>
        <row r="1423">
          <cell r="H1423" t="str">
            <v>OTROS SERVICIOS GENERALES</v>
          </cell>
          <cell r="J1423">
            <v>0</v>
          </cell>
          <cell r="K1423">
            <v>999792</v>
          </cell>
          <cell r="L1423">
            <v>0</v>
          </cell>
          <cell r="O1423">
            <v>999792</v>
          </cell>
        </row>
        <row r="1424">
          <cell r="H1424" t="str">
            <v>EXCAVADORA</v>
          </cell>
          <cell r="J1424">
            <v>0</v>
          </cell>
          <cell r="K1424">
            <v>1580000</v>
          </cell>
          <cell r="L1424">
            <v>0</v>
          </cell>
          <cell r="O1424">
            <v>1580000</v>
          </cell>
        </row>
        <row r="1425">
          <cell r="H1425" t="str">
            <v>SUELDOS SINDICALIZADOS</v>
          </cell>
          <cell r="J1425">
            <v>0</v>
          </cell>
          <cell r="K1425">
            <v>33019.99</v>
          </cell>
          <cell r="L1425">
            <v>27412.42</v>
          </cell>
          <cell r="O1425">
            <v>967490.7</v>
          </cell>
        </row>
        <row r="1426">
          <cell r="H1426" t="str">
            <v>SOBRESUELDO VIDA CARA</v>
          </cell>
          <cell r="J1426">
            <v>0</v>
          </cell>
          <cell r="K1426">
            <v>30051.29</v>
          </cell>
          <cell r="L1426">
            <v>26930.65</v>
          </cell>
          <cell r="O1426">
            <v>965003.77</v>
          </cell>
        </row>
        <row r="1427">
          <cell r="H1427" t="str">
            <v>SUELDOS FUNCIONARIOS</v>
          </cell>
          <cell r="J1427">
            <v>0</v>
          </cell>
          <cell r="K1427">
            <v>9289.58</v>
          </cell>
          <cell r="L1427">
            <v>15199.91</v>
          </cell>
          <cell r="O1427">
            <v>51851.35</v>
          </cell>
        </row>
        <row r="1428">
          <cell r="H1428" t="str">
            <v>SUELDOS CONTRATO MANUAL</v>
          </cell>
          <cell r="J1428">
            <v>0</v>
          </cell>
          <cell r="K1428">
            <v>76144.2</v>
          </cell>
          <cell r="L1428">
            <v>138211.12</v>
          </cell>
          <cell r="O1428">
            <v>575451.43999999994</v>
          </cell>
        </row>
        <row r="1429">
          <cell r="H1429" t="str">
            <v>SUELDOS EVENTUAL</v>
          </cell>
          <cell r="J1429">
            <v>0</v>
          </cell>
          <cell r="K1429">
            <v>35841.15</v>
          </cell>
          <cell r="L1429">
            <v>65634.84</v>
          </cell>
          <cell r="O1429">
            <v>204128.79</v>
          </cell>
        </row>
        <row r="1430">
          <cell r="H1430" t="str">
            <v>QUINQUENIOS POR ANTIGÜEDAD</v>
          </cell>
          <cell r="J1430">
            <v>0</v>
          </cell>
          <cell r="K1430">
            <v>19970</v>
          </cell>
          <cell r="L1430">
            <v>0</v>
          </cell>
          <cell r="O1430">
            <v>172610</v>
          </cell>
        </row>
        <row r="1431">
          <cell r="H1431" t="str">
            <v>PRIMA VACACIONAL</v>
          </cell>
          <cell r="J1431">
            <v>0</v>
          </cell>
          <cell r="K1431">
            <v>0</v>
          </cell>
          <cell r="L1431">
            <v>0</v>
          </cell>
          <cell r="O1431">
            <v>67047.72</v>
          </cell>
        </row>
        <row r="1432">
          <cell r="H1432" t="str">
            <v>PRIMA DOMINICAL</v>
          </cell>
          <cell r="J1432">
            <v>0</v>
          </cell>
          <cell r="K1432">
            <v>27194.04</v>
          </cell>
          <cell r="L1432">
            <v>53312.29</v>
          </cell>
          <cell r="O1432">
            <v>10754.57</v>
          </cell>
        </row>
        <row r="1433">
          <cell r="H1433" t="str">
            <v>AGUINALDO</v>
          </cell>
          <cell r="J1433">
            <v>0</v>
          </cell>
          <cell r="K1433">
            <v>0</v>
          </cell>
          <cell r="L1433">
            <v>0</v>
          </cell>
          <cell r="O1433">
            <v>639778.82999999996</v>
          </cell>
        </row>
        <row r="1434">
          <cell r="H1434" t="str">
            <v>HORAS EXTRAS</v>
          </cell>
          <cell r="J1434">
            <v>0</v>
          </cell>
          <cell r="K1434">
            <v>23570.37</v>
          </cell>
          <cell r="L1434">
            <v>20339.740000000002</v>
          </cell>
          <cell r="O1434">
            <v>273539.39</v>
          </cell>
        </row>
        <row r="1435">
          <cell r="H1435" t="str">
            <v>COMPENSACIONES</v>
          </cell>
          <cell r="J1435">
            <v>0</v>
          </cell>
          <cell r="K1435">
            <v>4009.56</v>
          </cell>
          <cell r="L1435">
            <v>8146.96</v>
          </cell>
          <cell r="O1435">
            <v>32588.959999999999</v>
          </cell>
        </row>
        <row r="1436">
          <cell r="H1436" t="str">
            <v>APORTACIONES ISSSTE CUOTA FEDERAL</v>
          </cell>
          <cell r="J1436">
            <v>0</v>
          </cell>
          <cell r="K1436">
            <v>34787.33</v>
          </cell>
          <cell r="L1436">
            <v>24749.7</v>
          </cell>
          <cell r="O1436">
            <v>106037.63</v>
          </cell>
        </row>
        <row r="1437">
          <cell r="H1437" t="str">
            <v>APORTACION ISSSPEG CUOTA GUERRERO</v>
          </cell>
          <cell r="J1437">
            <v>0</v>
          </cell>
          <cell r="K1437">
            <v>64642.53</v>
          </cell>
          <cell r="L1437">
            <v>53291.88</v>
          </cell>
          <cell r="O1437">
            <v>344950.65</v>
          </cell>
        </row>
        <row r="1438">
          <cell r="H1438" t="str">
            <v>CUOTA IMSS APORTACION EMPRESA</v>
          </cell>
          <cell r="J1438">
            <v>0</v>
          </cell>
          <cell r="K1438">
            <v>6054.08</v>
          </cell>
          <cell r="L1438">
            <v>0</v>
          </cell>
          <cell r="O1438">
            <v>141054.07999999999</v>
          </cell>
        </row>
        <row r="1439">
          <cell r="H1439" t="str">
            <v>FINIQUITOS E INDEMNIZACIONES</v>
          </cell>
          <cell r="J1439">
            <v>0</v>
          </cell>
          <cell r="K1439">
            <v>0</v>
          </cell>
          <cell r="L1439">
            <v>74700</v>
          </cell>
          <cell r="O1439">
            <v>0</v>
          </cell>
        </row>
        <row r="1440">
          <cell r="H1440" t="str">
            <v>PERMISOS ECONOMICOS</v>
          </cell>
          <cell r="J1440">
            <v>0</v>
          </cell>
          <cell r="K1440">
            <v>0</v>
          </cell>
          <cell r="L1440">
            <v>0</v>
          </cell>
          <cell r="O1440">
            <v>53141.25</v>
          </cell>
        </row>
        <row r="1441">
          <cell r="H1441" t="str">
            <v>VACACIONES</v>
          </cell>
          <cell r="J1441">
            <v>0</v>
          </cell>
          <cell r="K1441">
            <v>0</v>
          </cell>
          <cell r="L1441">
            <v>7770</v>
          </cell>
          <cell r="O1441">
            <v>0</v>
          </cell>
        </row>
        <row r="1442">
          <cell r="H1442" t="str">
            <v>DESPENSA</v>
          </cell>
          <cell r="J1442">
            <v>0</v>
          </cell>
          <cell r="K1442">
            <v>10575</v>
          </cell>
          <cell r="L1442">
            <v>0</v>
          </cell>
          <cell r="O1442">
            <v>79935</v>
          </cell>
        </row>
        <row r="1443">
          <cell r="H1443" t="str">
            <v>PRESTACIONES CONTRACTUALES (PS)</v>
          </cell>
          <cell r="J1443">
            <v>0</v>
          </cell>
          <cell r="K1443">
            <v>6565</v>
          </cell>
          <cell r="L1443">
            <v>370</v>
          </cell>
          <cell r="O1443">
            <v>75555</v>
          </cell>
        </row>
        <row r="1444">
          <cell r="H1444" t="str">
            <v>ESTIMULOS</v>
          </cell>
          <cell r="J1444">
            <v>0</v>
          </cell>
          <cell r="K1444">
            <v>74000</v>
          </cell>
          <cell r="L1444">
            <v>144000</v>
          </cell>
          <cell r="O1444">
            <v>8000</v>
          </cell>
        </row>
        <row r="1445">
          <cell r="H1445" t="str">
            <v>MATERIALES Y SUMINISTROS PARA OFICINA</v>
          </cell>
          <cell r="J1445">
            <v>0</v>
          </cell>
          <cell r="K1445">
            <v>5158.6000000000004</v>
          </cell>
          <cell r="L1445">
            <v>7737.9</v>
          </cell>
          <cell r="O1445">
            <v>420.7</v>
          </cell>
        </row>
        <row r="1446">
          <cell r="H1446" t="str">
            <v>PRODUCTOS ALIMENTICIOS</v>
          </cell>
          <cell r="J1446">
            <v>0</v>
          </cell>
          <cell r="K1446">
            <v>500</v>
          </cell>
          <cell r="L1446">
            <v>1000</v>
          </cell>
          <cell r="O1446">
            <v>0</v>
          </cell>
        </row>
        <row r="1447">
          <cell r="H1447" t="str">
            <v>MATERIAL ELECTRICO</v>
          </cell>
          <cell r="J1447">
            <v>0</v>
          </cell>
          <cell r="K1447">
            <v>5430.17</v>
          </cell>
          <cell r="L1447">
            <v>10000</v>
          </cell>
          <cell r="O1447">
            <v>430.17</v>
          </cell>
        </row>
        <row r="1448">
          <cell r="H1448" t="str">
            <v>OTROS MATS. Y ARTS. DE CONSTUCC. Y REP.</v>
          </cell>
          <cell r="J1448">
            <v>0</v>
          </cell>
          <cell r="K1448">
            <v>20000</v>
          </cell>
          <cell r="L1448">
            <v>30000</v>
          </cell>
          <cell r="O1448">
            <v>0</v>
          </cell>
        </row>
        <row r="1449">
          <cell r="H1449" t="str">
            <v>MATERIAL MEDICO</v>
          </cell>
          <cell r="J1449">
            <v>0</v>
          </cell>
          <cell r="K1449">
            <v>750</v>
          </cell>
          <cell r="L1449">
            <v>1125</v>
          </cell>
          <cell r="O1449">
            <v>0</v>
          </cell>
        </row>
        <row r="1450">
          <cell r="H1450" t="str">
            <v>FIBRAS SINTÈTICA, HULES Y DERIV</v>
          </cell>
          <cell r="J1450">
            <v>0</v>
          </cell>
          <cell r="K1450">
            <v>3000</v>
          </cell>
          <cell r="L1450">
            <v>16000</v>
          </cell>
          <cell r="O1450">
            <v>0</v>
          </cell>
        </row>
        <row r="1451">
          <cell r="H1451" t="str">
            <v>CLORO GAS</v>
          </cell>
          <cell r="J1451">
            <v>0</v>
          </cell>
          <cell r="K1451">
            <v>1509360</v>
          </cell>
          <cell r="L1451">
            <v>1933340</v>
          </cell>
          <cell r="O1451">
            <v>1026020</v>
          </cell>
        </row>
        <row r="1452">
          <cell r="H1452" t="str">
            <v>HIPOCLORITO DE SODIO</v>
          </cell>
          <cell r="J1452">
            <v>0</v>
          </cell>
          <cell r="K1452">
            <v>2006367.5</v>
          </cell>
          <cell r="L1452">
            <v>3315362.5</v>
          </cell>
          <cell r="O1452">
            <v>591005</v>
          </cell>
        </row>
        <row r="1453">
          <cell r="H1453" t="str">
            <v>SULFATO DE ALUMINIO</v>
          </cell>
          <cell r="J1453">
            <v>0</v>
          </cell>
          <cell r="K1453">
            <v>3000000</v>
          </cell>
          <cell r="L1453">
            <v>5500000</v>
          </cell>
          <cell r="O1453">
            <v>0</v>
          </cell>
        </row>
        <row r="1454">
          <cell r="H1454" t="str">
            <v>DIVERSOS MATERIALES QUIMICOS</v>
          </cell>
          <cell r="J1454">
            <v>0</v>
          </cell>
          <cell r="K1454">
            <v>20000</v>
          </cell>
          <cell r="L1454">
            <v>50000</v>
          </cell>
          <cell r="O1454">
            <v>0</v>
          </cell>
        </row>
        <row r="1455">
          <cell r="H1455" t="str">
            <v>COVEFLOCK POLIMERO P/AGUA</v>
          </cell>
          <cell r="J1455">
            <v>0</v>
          </cell>
          <cell r="K1455">
            <v>500000</v>
          </cell>
          <cell r="L1455">
            <v>1000000</v>
          </cell>
          <cell r="O1455">
            <v>0</v>
          </cell>
        </row>
        <row r="1456">
          <cell r="H1456" t="str">
            <v>COMBUSTIBLES</v>
          </cell>
          <cell r="J1456">
            <v>0</v>
          </cell>
          <cell r="K1456">
            <v>106173.92</v>
          </cell>
          <cell r="L1456">
            <v>171768.68</v>
          </cell>
          <cell r="O1456">
            <v>18405.240000000002</v>
          </cell>
        </row>
        <row r="1457">
          <cell r="H1457" t="str">
            <v>HERRAMIENTAS MENORES</v>
          </cell>
          <cell r="J1457">
            <v>0</v>
          </cell>
          <cell r="K1457">
            <v>2850.01</v>
          </cell>
          <cell r="L1457">
            <v>1252.5899999999999</v>
          </cell>
          <cell r="O1457">
            <v>1597.42</v>
          </cell>
        </row>
        <row r="1458">
          <cell r="H1458" t="str">
            <v>NEUMATICOS</v>
          </cell>
          <cell r="J1458">
            <v>0</v>
          </cell>
          <cell r="K1458">
            <v>10000</v>
          </cell>
          <cell r="L1458">
            <v>15000</v>
          </cell>
          <cell r="O1458">
            <v>0</v>
          </cell>
        </row>
        <row r="1459">
          <cell r="H1459" t="str">
            <v>REFACC Y ACCESORIOS DE EQPO DE TRANSPORT</v>
          </cell>
          <cell r="J1459">
            <v>0</v>
          </cell>
          <cell r="K1459">
            <v>22492</v>
          </cell>
          <cell r="L1459">
            <v>0</v>
          </cell>
          <cell r="O1459">
            <v>25492</v>
          </cell>
        </row>
        <row r="1460">
          <cell r="H1460" t="str">
            <v>REFACC. Y ACCES. MENORES PARA MAQUINARIA</v>
          </cell>
          <cell r="J1460">
            <v>0</v>
          </cell>
          <cell r="K1460">
            <v>5000</v>
          </cell>
          <cell r="L1460">
            <v>10000</v>
          </cell>
          <cell r="O1460">
            <v>0</v>
          </cell>
        </row>
        <row r="1461">
          <cell r="H1461" t="str">
            <v>ENERGIA ELECTRICA</v>
          </cell>
          <cell r="J1461">
            <v>0</v>
          </cell>
          <cell r="K1461">
            <v>635320.05000000005</v>
          </cell>
          <cell r="L1461">
            <v>1413521.08</v>
          </cell>
          <cell r="O1461">
            <v>8080309.6100000003</v>
          </cell>
        </row>
        <row r="1462">
          <cell r="H1462" t="str">
            <v>MANTO Y REPARACION DE EQUIPO DE TRANS,</v>
          </cell>
          <cell r="J1462">
            <v>0</v>
          </cell>
          <cell r="K1462">
            <v>10000</v>
          </cell>
          <cell r="L1462">
            <v>15000</v>
          </cell>
          <cell r="O1462">
            <v>0</v>
          </cell>
        </row>
        <row r="1463">
          <cell r="H1463" t="str">
            <v>PARA FUNERALES</v>
          </cell>
          <cell r="J1463">
            <v>0</v>
          </cell>
          <cell r="K1463">
            <v>10345</v>
          </cell>
          <cell r="L1463">
            <v>0</v>
          </cell>
          <cell r="O1463">
            <v>10345</v>
          </cell>
        </row>
        <row r="1464">
          <cell r="H1464" t="str">
            <v>DERECHO POR USO Y APROV DE AGUAS NAC.</v>
          </cell>
          <cell r="J1464">
            <v>0</v>
          </cell>
          <cell r="K1464">
            <v>0</v>
          </cell>
          <cell r="L1464">
            <v>250000</v>
          </cell>
          <cell r="O1464">
            <v>3260000</v>
          </cell>
        </row>
        <row r="1465">
          <cell r="H1465" t="str">
            <v>15% PRO-TURISMO</v>
          </cell>
          <cell r="J1465">
            <v>0</v>
          </cell>
          <cell r="K1465">
            <v>1897.54</v>
          </cell>
          <cell r="L1465">
            <v>3540.88</v>
          </cell>
          <cell r="O1465">
            <v>10356.66</v>
          </cell>
        </row>
        <row r="1466">
          <cell r="H1466" t="str">
            <v>15% ECOLOGIA</v>
          </cell>
          <cell r="J1466">
            <v>0</v>
          </cell>
          <cell r="K1466">
            <v>1085.98</v>
          </cell>
          <cell r="L1466">
            <v>2729.32</v>
          </cell>
          <cell r="O1466">
            <v>10356.66</v>
          </cell>
        </row>
        <row r="1467">
          <cell r="H1467" t="str">
            <v>2% S/NOMINAS</v>
          </cell>
          <cell r="J1467">
            <v>0</v>
          </cell>
          <cell r="K1467">
            <v>3131.74</v>
          </cell>
          <cell r="L1467">
            <v>0</v>
          </cell>
          <cell r="O1467">
            <v>69131.740000000005</v>
          </cell>
        </row>
        <row r="1468">
          <cell r="H1468" t="str">
            <v>15% EDUCACION Y ASISTENCIA SOCIAL</v>
          </cell>
          <cell r="J1468">
            <v>0</v>
          </cell>
          <cell r="K1468">
            <v>1897.54</v>
          </cell>
          <cell r="L1468">
            <v>3540.88</v>
          </cell>
          <cell r="O1468">
            <v>10356.66</v>
          </cell>
        </row>
        <row r="1469">
          <cell r="H1469" t="str">
            <v>OTROS SERVICIOS GENERALES</v>
          </cell>
          <cell r="J1469">
            <v>0</v>
          </cell>
          <cell r="K1469">
            <v>26499.99</v>
          </cell>
          <cell r="L1469">
            <v>34999.980000000003</v>
          </cell>
          <cell r="O1469">
            <v>54000</v>
          </cell>
        </row>
        <row r="1470">
          <cell r="H1470" t="str">
            <v>CLORO GAS</v>
          </cell>
          <cell r="J1470">
            <v>0</v>
          </cell>
          <cell r="K1470">
            <v>0</v>
          </cell>
          <cell r="L1470">
            <v>200000</v>
          </cell>
          <cell r="O1470">
            <v>0</v>
          </cell>
        </row>
        <row r="1471">
          <cell r="H1471" t="str">
            <v>HIPOCLORITO DE SODIO</v>
          </cell>
          <cell r="J1471">
            <v>0</v>
          </cell>
          <cell r="K1471">
            <v>0</v>
          </cell>
          <cell r="L1471">
            <v>400000</v>
          </cell>
          <cell r="O1471">
            <v>0</v>
          </cell>
        </row>
        <row r="1472">
          <cell r="H1472" t="str">
            <v>SULFATO DE ALUMINIO</v>
          </cell>
          <cell r="J1472">
            <v>0</v>
          </cell>
          <cell r="K1472">
            <v>0</v>
          </cell>
          <cell r="L1472">
            <v>500000</v>
          </cell>
          <cell r="O1472">
            <v>0</v>
          </cell>
        </row>
        <row r="1473">
          <cell r="H1473" t="str">
            <v>SUELDOS SINDICALIZADOS</v>
          </cell>
          <cell r="J1473">
            <v>0</v>
          </cell>
          <cell r="K1473">
            <v>894484.11</v>
          </cell>
          <cell r="L1473">
            <v>0</v>
          </cell>
          <cell r="O1473">
            <v>3585324.48</v>
          </cell>
        </row>
        <row r="1474">
          <cell r="H1474" t="str">
            <v>SOBRESUELDO VIDA CARA</v>
          </cell>
          <cell r="J1474">
            <v>0</v>
          </cell>
          <cell r="K1474">
            <v>834050.37</v>
          </cell>
          <cell r="L1474">
            <v>0</v>
          </cell>
          <cell r="O1474">
            <v>3524890.74</v>
          </cell>
        </row>
        <row r="1475">
          <cell r="H1475" t="str">
            <v>SUELDOS FUNCIONARIOS</v>
          </cell>
          <cell r="J1475">
            <v>0</v>
          </cell>
          <cell r="K1475">
            <v>40702.699999999997</v>
          </cell>
          <cell r="L1475">
            <v>0</v>
          </cell>
          <cell r="O1475">
            <v>103702.7</v>
          </cell>
        </row>
        <row r="1476">
          <cell r="H1476" t="str">
            <v>SUELDOS CONTRATO MANUAL</v>
          </cell>
          <cell r="J1476">
            <v>0</v>
          </cell>
          <cell r="K1476">
            <v>777979.57</v>
          </cell>
          <cell r="L1476">
            <v>0</v>
          </cell>
          <cell r="O1476">
            <v>2296064.5299999998</v>
          </cell>
        </row>
        <row r="1477">
          <cell r="H1477" t="str">
            <v>SUELDOS EVENTUAL</v>
          </cell>
          <cell r="J1477">
            <v>0</v>
          </cell>
          <cell r="K1477">
            <v>477910.37</v>
          </cell>
          <cell r="L1477">
            <v>0</v>
          </cell>
          <cell r="O1477">
            <v>998581.61</v>
          </cell>
        </row>
        <row r="1478">
          <cell r="H1478" t="str">
            <v>QUINQUENIOS POR ANTIGÜEDAD</v>
          </cell>
          <cell r="J1478">
            <v>0</v>
          </cell>
          <cell r="K1478">
            <v>60265</v>
          </cell>
          <cell r="L1478">
            <v>1140</v>
          </cell>
          <cell r="O1478">
            <v>805045</v>
          </cell>
        </row>
        <row r="1479">
          <cell r="H1479" t="str">
            <v>PRIMA VACACIONAL</v>
          </cell>
          <cell r="J1479">
            <v>0</v>
          </cell>
          <cell r="K1479">
            <v>0</v>
          </cell>
          <cell r="L1479">
            <v>0</v>
          </cell>
          <cell r="O1479">
            <v>90114.69</v>
          </cell>
        </row>
        <row r="1480">
          <cell r="H1480" t="str">
            <v>PRIMA DOMINICAL</v>
          </cell>
          <cell r="J1480">
            <v>0</v>
          </cell>
          <cell r="K1480">
            <v>15376.46</v>
          </cell>
          <cell r="L1480">
            <v>32345.22</v>
          </cell>
          <cell r="O1480">
            <v>58133.3</v>
          </cell>
        </row>
        <row r="1481">
          <cell r="H1481" t="str">
            <v>AGUINALDO</v>
          </cell>
          <cell r="J1481">
            <v>0</v>
          </cell>
          <cell r="K1481">
            <v>0</v>
          </cell>
          <cell r="L1481">
            <v>0</v>
          </cell>
          <cell r="O1481">
            <v>1070133.21</v>
          </cell>
        </row>
        <row r="1482">
          <cell r="H1482" t="str">
            <v>HORAS EXTRAS</v>
          </cell>
          <cell r="J1482">
            <v>0</v>
          </cell>
          <cell r="K1482">
            <v>546205.27</v>
          </cell>
          <cell r="L1482">
            <v>0</v>
          </cell>
          <cell r="O1482">
            <v>1299819.97</v>
          </cell>
        </row>
        <row r="1483">
          <cell r="H1483" t="str">
            <v>COMPENSACIONES</v>
          </cell>
          <cell r="J1483">
            <v>0</v>
          </cell>
          <cell r="K1483">
            <v>64807.18</v>
          </cell>
          <cell r="L1483">
            <v>0</v>
          </cell>
          <cell r="O1483">
            <v>180660.64</v>
          </cell>
        </row>
        <row r="1484">
          <cell r="H1484" t="str">
            <v>APORTACIONES ISSSTE CUOTA FEDERAL</v>
          </cell>
          <cell r="J1484">
            <v>0</v>
          </cell>
          <cell r="K1484">
            <v>159947.48000000001</v>
          </cell>
          <cell r="L1484">
            <v>45234.12</v>
          </cell>
          <cell r="O1484">
            <v>437213.36</v>
          </cell>
        </row>
        <row r="1485">
          <cell r="H1485" t="str">
            <v>APORTACION ISSSPEG CUOTA GUERRERO</v>
          </cell>
          <cell r="J1485">
            <v>0</v>
          </cell>
          <cell r="K1485">
            <v>247329.3</v>
          </cell>
          <cell r="L1485">
            <v>187448.69</v>
          </cell>
          <cell r="O1485">
            <v>1259880.6100000001</v>
          </cell>
        </row>
        <row r="1486">
          <cell r="H1486" t="str">
            <v>CUOTA IMSS APORTACION EMPRESA</v>
          </cell>
          <cell r="J1486">
            <v>0</v>
          </cell>
          <cell r="K1486">
            <v>138883.69</v>
          </cell>
          <cell r="L1486">
            <v>0</v>
          </cell>
          <cell r="O1486">
            <v>438883.69</v>
          </cell>
        </row>
        <row r="1487">
          <cell r="H1487" t="str">
            <v>FINIQUITOS E INDEMNIZACIONES</v>
          </cell>
          <cell r="J1487">
            <v>0</v>
          </cell>
          <cell r="K1487">
            <v>0</v>
          </cell>
          <cell r="L1487">
            <v>95120.94</v>
          </cell>
          <cell r="O1487">
            <v>0</v>
          </cell>
        </row>
        <row r="1488">
          <cell r="H1488" t="str">
            <v>PERMISOS ECONOMICOS</v>
          </cell>
          <cell r="J1488">
            <v>0</v>
          </cell>
          <cell r="K1488">
            <v>0</v>
          </cell>
          <cell r="L1488">
            <v>0</v>
          </cell>
          <cell r="O1488">
            <v>130424.85</v>
          </cell>
        </row>
        <row r="1489">
          <cell r="H1489" t="str">
            <v>VACACIONES</v>
          </cell>
          <cell r="J1489">
            <v>0</v>
          </cell>
          <cell r="K1489">
            <v>0</v>
          </cell>
          <cell r="L1489">
            <v>4920</v>
          </cell>
          <cell r="O1489">
            <v>0</v>
          </cell>
        </row>
        <row r="1490">
          <cell r="H1490" t="str">
            <v>DESPENSA</v>
          </cell>
          <cell r="J1490">
            <v>0</v>
          </cell>
          <cell r="K1490">
            <v>145820</v>
          </cell>
          <cell r="L1490">
            <v>0</v>
          </cell>
          <cell r="O1490">
            <v>335540</v>
          </cell>
        </row>
        <row r="1491">
          <cell r="H1491" t="str">
            <v>PRESTACIONES CONTRACTUALES (PS)</v>
          </cell>
          <cell r="J1491">
            <v>0</v>
          </cell>
          <cell r="K1491">
            <v>127520</v>
          </cell>
          <cell r="L1491">
            <v>0</v>
          </cell>
          <cell r="O1491">
            <v>317240</v>
          </cell>
        </row>
        <row r="1492">
          <cell r="H1492" t="str">
            <v>ESTIMULOS</v>
          </cell>
          <cell r="J1492">
            <v>0</v>
          </cell>
          <cell r="K1492">
            <v>349804</v>
          </cell>
          <cell r="L1492">
            <v>704108</v>
          </cell>
          <cell r="O1492">
            <v>24500</v>
          </cell>
        </row>
        <row r="1493">
          <cell r="H1493" t="str">
            <v>MATERIALES Y SUMINISTROS PARA OFICINA</v>
          </cell>
          <cell r="J1493">
            <v>0</v>
          </cell>
          <cell r="K1493">
            <v>24000</v>
          </cell>
          <cell r="L1493">
            <v>38000</v>
          </cell>
          <cell r="O1493">
            <v>0</v>
          </cell>
        </row>
        <row r="1494">
          <cell r="H1494" t="str">
            <v>EQUIPOS MENORES DE OFICINA</v>
          </cell>
          <cell r="J1494">
            <v>0</v>
          </cell>
          <cell r="K1494">
            <v>7090.89</v>
          </cell>
          <cell r="L1494">
            <v>12272.7</v>
          </cell>
          <cell r="O1494">
            <v>0</v>
          </cell>
        </row>
        <row r="1495">
          <cell r="H1495" t="str">
            <v>MATERIAL DE COMPUTO</v>
          </cell>
          <cell r="J1495">
            <v>0</v>
          </cell>
          <cell r="K1495">
            <v>400</v>
          </cell>
          <cell r="L1495">
            <v>800</v>
          </cell>
          <cell r="O1495">
            <v>0</v>
          </cell>
        </row>
        <row r="1496">
          <cell r="H1496" t="str">
            <v>EQ. MENOR DE TECNO. INFORMACION Y COMUNI</v>
          </cell>
          <cell r="J1496">
            <v>0</v>
          </cell>
          <cell r="K1496">
            <v>145097.64000000001</v>
          </cell>
          <cell r="L1496">
            <v>360097.64</v>
          </cell>
          <cell r="O1496">
            <v>0</v>
          </cell>
        </row>
        <row r="1497">
          <cell r="H1497" t="str">
            <v>PRODUCTOS ALIMENTICIOS</v>
          </cell>
          <cell r="J1497">
            <v>0</v>
          </cell>
          <cell r="K1497">
            <v>1500</v>
          </cell>
          <cell r="L1497">
            <v>1721.78</v>
          </cell>
          <cell r="O1497">
            <v>978.22</v>
          </cell>
        </row>
        <row r="1498">
          <cell r="H1498" t="str">
            <v>MADERA Y PRODUCTOS DE MADERA</v>
          </cell>
          <cell r="J1498">
            <v>0</v>
          </cell>
          <cell r="K1498">
            <v>279.31</v>
          </cell>
          <cell r="L1498">
            <v>0</v>
          </cell>
          <cell r="O1498">
            <v>279.31</v>
          </cell>
        </row>
        <row r="1499">
          <cell r="H1499" t="str">
            <v>MATERIAL ELECTRICO</v>
          </cell>
          <cell r="J1499">
            <v>0</v>
          </cell>
          <cell r="K1499">
            <v>80000</v>
          </cell>
          <cell r="L1499">
            <v>120000</v>
          </cell>
          <cell r="O1499">
            <v>0</v>
          </cell>
        </row>
        <row r="1500">
          <cell r="H1500" t="str">
            <v>OTROS MATS. Y ARTS. DE CONSTUCC. Y REP.</v>
          </cell>
          <cell r="J1500">
            <v>0</v>
          </cell>
          <cell r="K1500">
            <v>17096.63</v>
          </cell>
          <cell r="L1500">
            <v>21738.81</v>
          </cell>
          <cell r="O1500">
            <v>5357.82</v>
          </cell>
        </row>
        <row r="1501">
          <cell r="H1501" t="str">
            <v>FIBRAS SINTÈTICA, HULES Y DERIV</v>
          </cell>
          <cell r="J1501">
            <v>0</v>
          </cell>
          <cell r="K1501">
            <v>188884.11</v>
          </cell>
          <cell r="L1501">
            <v>1913.9</v>
          </cell>
          <cell r="O1501">
            <v>316970.21000000002</v>
          </cell>
        </row>
        <row r="1502">
          <cell r="H1502" t="str">
            <v>DIVERSOS MATERIALES QUIMICOS</v>
          </cell>
          <cell r="J1502">
            <v>0</v>
          </cell>
          <cell r="K1502">
            <v>3636.93</v>
          </cell>
          <cell r="L1502">
            <v>9350.6200000000008</v>
          </cell>
          <cell r="O1502">
            <v>286.31</v>
          </cell>
        </row>
        <row r="1503">
          <cell r="H1503" t="str">
            <v>OXIGENO INDUSTRIAL Y ACETILENO</v>
          </cell>
          <cell r="J1503">
            <v>0</v>
          </cell>
          <cell r="K1503">
            <v>2272</v>
          </cell>
          <cell r="L1503">
            <v>4000</v>
          </cell>
          <cell r="O1503">
            <v>4272</v>
          </cell>
        </row>
        <row r="1504">
          <cell r="H1504" t="str">
            <v>COMBUSTIBLES</v>
          </cell>
          <cell r="J1504">
            <v>0</v>
          </cell>
          <cell r="K1504">
            <v>581941.41</v>
          </cell>
          <cell r="L1504">
            <v>869538.15</v>
          </cell>
          <cell r="O1504">
            <v>272403.23</v>
          </cell>
        </row>
        <row r="1505">
          <cell r="H1505" t="str">
            <v>LUBRICANTES</v>
          </cell>
          <cell r="J1505">
            <v>0</v>
          </cell>
          <cell r="K1505">
            <v>267.42</v>
          </cell>
          <cell r="L1505">
            <v>742</v>
          </cell>
          <cell r="O1505">
            <v>525.41999999999996</v>
          </cell>
        </row>
        <row r="1506">
          <cell r="H1506" t="str">
            <v>PRODUCTOS TEXTILES</v>
          </cell>
          <cell r="J1506">
            <v>0</v>
          </cell>
          <cell r="K1506">
            <v>6000</v>
          </cell>
          <cell r="L1506">
            <v>9000</v>
          </cell>
          <cell r="O1506">
            <v>0</v>
          </cell>
        </row>
        <row r="1507">
          <cell r="H1507" t="str">
            <v>HERRAMIENTAS MENORES</v>
          </cell>
          <cell r="J1507">
            <v>0</v>
          </cell>
          <cell r="K1507">
            <v>92309.45</v>
          </cell>
          <cell r="L1507">
            <v>176420.29</v>
          </cell>
          <cell r="O1507">
            <v>10889.16</v>
          </cell>
        </row>
        <row r="1508">
          <cell r="H1508" t="str">
            <v>REFACC Y ACCESORIOS DE EDIFICIOS</v>
          </cell>
          <cell r="J1508">
            <v>0</v>
          </cell>
          <cell r="K1508">
            <v>619.71</v>
          </cell>
          <cell r="L1508">
            <v>201.46</v>
          </cell>
          <cell r="O1508">
            <v>618.25</v>
          </cell>
        </row>
        <row r="1509">
          <cell r="H1509" t="str">
            <v>REFACC Y ACCS DE EQPO DE COMPUTO</v>
          </cell>
          <cell r="J1509">
            <v>0</v>
          </cell>
          <cell r="K1509">
            <v>40000</v>
          </cell>
          <cell r="L1509">
            <v>70000</v>
          </cell>
          <cell r="O1509">
            <v>0</v>
          </cell>
        </row>
        <row r="1510">
          <cell r="H1510" t="str">
            <v>NEUMATICOS</v>
          </cell>
          <cell r="J1510">
            <v>0</v>
          </cell>
          <cell r="K1510">
            <v>10172.41</v>
          </cell>
          <cell r="L1510">
            <v>38620.69</v>
          </cell>
          <cell r="O1510">
            <v>16551.72</v>
          </cell>
        </row>
        <row r="1511">
          <cell r="H1511" t="str">
            <v>REFACC Y ACCESORIOS DE EQPO DE TRANSPORT</v>
          </cell>
          <cell r="J1511">
            <v>0</v>
          </cell>
          <cell r="K1511">
            <v>38012.800000000003</v>
          </cell>
          <cell r="L1511">
            <v>0</v>
          </cell>
          <cell r="O1511">
            <v>48012.800000000003</v>
          </cell>
        </row>
        <row r="1512">
          <cell r="H1512" t="str">
            <v>REFACC. Y ACCES. MENORES PARA MAQUINARIA</v>
          </cell>
          <cell r="J1512">
            <v>0</v>
          </cell>
          <cell r="K1512">
            <v>173097.5</v>
          </cell>
          <cell r="L1512">
            <v>404952</v>
          </cell>
          <cell r="O1512">
            <v>268145.5</v>
          </cell>
        </row>
        <row r="1513">
          <cell r="H1513" t="str">
            <v>PERMISOS Y LICENCIAS ANUALES</v>
          </cell>
          <cell r="J1513">
            <v>0</v>
          </cell>
          <cell r="K1513">
            <v>200000</v>
          </cell>
          <cell r="L1513">
            <v>300000</v>
          </cell>
          <cell r="O1513">
            <v>0</v>
          </cell>
        </row>
        <row r="1514">
          <cell r="H1514" t="str">
            <v>MANTO Y REPARACION DE RADIO/COMUNICACIÓN</v>
          </cell>
          <cell r="J1514">
            <v>0</v>
          </cell>
          <cell r="K1514">
            <v>193653</v>
          </cell>
          <cell r="L1514">
            <v>293306</v>
          </cell>
          <cell r="O1514">
            <v>347</v>
          </cell>
        </row>
        <row r="1515">
          <cell r="H1515" t="str">
            <v>MANTO Y REPARACION DE EQUIPO DE TRANS,</v>
          </cell>
          <cell r="J1515">
            <v>0</v>
          </cell>
          <cell r="K1515">
            <v>62900</v>
          </cell>
          <cell r="L1515">
            <v>92800</v>
          </cell>
          <cell r="O1515">
            <v>3100</v>
          </cell>
        </row>
        <row r="1516">
          <cell r="H1516" t="str">
            <v>MANTTO. Y REP. DE SIST.CAPTACIONES Y CON</v>
          </cell>
          <cell r="J1516">
            <v>0</v>
          </cell>
          <cell r="K1516">
            <v>50000</v>
          </cell>
          <cell r="L1516">
            <v>75000</v>
          </cell>
          <cell r="O1516">
            <v>0</v>
          </cell>
        </row>
        <row r="1517">
          <cell r="H1517" t="str">
            <v>PASAJES LOCALES</v>
          </cell>
          <cell r="J1517">
            <v>0</v>
          </cell>
          <cell r="K1517">
            <v>400</v>
          </cell>
          <cell r="L1517">
            <v>600</v>
          </cell>
          <cell r="O1517">
            <v>0</v>
          </cell>
        </row>
        <row r="1518">
          <cell r="H1518" t="str">
            <v>PARA FUNERALES</v>
          </cell>
          <cell r="J1518">
            <v>0</v>
          </cell>
          <cell r="K1518">
            <v>19845</v>
          </cell>
          <cell r="L1518">
            <v>0</v>
          </cell>
          <cell r="O1518">
            <v>19845</v>
          </cell>
        </row>
        <row r="1519">
          <cell r="H1519" t="str">
            <v>15% PRO-TURISMO</v>
          </cell>
          <cell r="J1519">
            <v>0</v>
          </cell>
          <cell r="K1519">
            <v>4308.09</v>
          </cell>
          <cell r="L1519">
            <v>8286.36</v>
          </cell>
          <cell r="O1519">
            <v>41021.730000000003</v>
          </cell>
        </row>
        <row r="1520">
          <cell r="H1520" t="str">
            <v>15% ECOLOGIA</v>
          </cell>
          <cell r="J1520">
            <v>0</v>
          </cell>
          <cell r="K1520">
            <v>4308.09</v>
          </cell>
          <cell r="L1520">
            <v>8286.36</v>
          </cell>
          <cell r="O1520">
            <v>41021.730000000003</v>
          </cell>
        </row>
        <row r="1521">
          <cell r="H1521" t="str">
            <v>2% S/NOMINAS</v>
          </cell>
          <cell r="J1521">
            <v>0</v>
          </cell>
          <cell r="K1521">
            <v>13884.37</v>
          </cell>
          <cell r="L1521">
            <v>24973.49</v>
          </cell>
          <cell r="O1521">
            <v>273910.88</v>
          </cell>
        </row>
        <row r="1522">
          <cell r="H1522" t="str">
            <v>15% EDUCACION Y ASISTENCIA SOCIAL</v>
          </cell>
          <cell r="J1522">
            <v>0</v>
          </cell>
          <cell r="K1522">
            <v>4308.09</v>
          </cell>
          <cell r="L1522">
            <v>8286.36</v>
          </cell>
          <cell r="O1522">
            <v>41021.730000000003</v>
          </cell>
        </row>
        <row r="1523">
          <cell r="H1523" t="str">
            <v>SUELDOS SINDICALIZADOS</v>
          </cell>
          <cell r="J1523">
            <v>0</v>
          </cell>
          <cell r="K1523">
            <v>0</v>
          </cell>
          <cell r="L1523">
            <v>269378.73</v>
          </cell>
          <cell r="O1523">
            <v>0</v>
          </cell>
        </row>
        <row r="1524">
          <cell r="H1524" t="str">
            <v>SOBRESUELDO VIDA CARA</v>
          </cell>
          <cell r="J1524">
            <v>0</v>
          </cell>
          <cell r="K1524">
            <v>0</v>
          </cell>
          <cell r="L1524">
            <v>269378.73</v>
          </cell>
          <cell r="O1524">
            <v>0</v>
          </cell>
        </row>
        <row r="1525">
          <cell r="H1525" t="str">
            <v>SUELDOS CONTRATO MANUAL</v>
          </cell>
          <cell r="J1525">
            <v>0</v>
          </cell>
          <cell r="K1525">
            <v>805818.24</v>
          </cell>
          <cell r="L1525">
            <v>1595213.63</v>
          </cell>
          <cell r="O1525">
            <v>16422.849999999999</v>
          </cell>
        </row>
        <row r="1526">
          <cell r="H1526" t="str">
            <v>SUELDOS EVENTUAL</v>
          </cell>
          <cell r="J1526">
            <v>0</v>
          </cell>
          <cell r="K1526">
            <v>413338.14</v>
          </cell>
          <cell r="L1526">
            <v>826676.28</v>
          </cell>
          <cell r="O1526">
            <v>0</v>
          </cell>
        </row>
        <row r="1527">
          <cell r="H1527" t="str">
            <v>QUINQUENIOS POR ANTIGÜEDAD</v>
          </cell>
          <cell r="J1527">
            <v>0</v>
          </cell>
          <cell r="K1527">
            <v>11520</v>
          </cell>
          <cell r="L1527">
            <v>46080</v>
          </cell>
          <cell r="O1527">
            <v>0</v>
          </cell>
        </row>
        <row r="1528">
          <cell r="H1528" t="str">
            <v>PRIMA VACACIONAL</v>
          </cell>
          <cell r="J1528">
            <v>0</v>
          </cell>
          <cell r="K1528">
            <v>0</v>
          </cell>
          <cell r="L1528">
            <v>0</v>
          </cell>
          <cell r="O1528">
            <v>44722.38</v>
          </cell>
        </row>
        <row r="1529">
          <cell r="H1529" t="str">
            <v>PRIMA DOMINICAL</v>
          </cell>
          <cell r="J1529">
            <v>0</v>
          </cell>
          <cell r="K1529">
            <v>27091.68</v>
          </cell>
          <cell r="L1529">
            <v>54030.98</v>
          </cell>
          <cell r="O1529">
            <v>152.38</v>
          </cell>
        </row>
        <row r="1530">
          <cell r="H1530" t="str">
            <v>AGUINALDO</v>
          </cell>
          <cell r="J1530">
            <v>0</v>
          </cell>
          <cell r="K1530">
            <v>0</v>
          </cell>
          <cell r="L1530">
            <v>0</v>
          </cell>
          <cell r="O1530">
            <v>312690.15000000002</v>
          </cell>
        </row>
        <row r="1531">
          <cell r="H1531" t="str">
            <v>HORAS EXTRAS</v>
          </cell>
          <cell r="J1531">
            <v>0</v>
          </cell>
          <cell r="K1531">
            <v>204216.87</v>
          </cell>
          <cell r="L1531">
            <v>408433.74</v>
          </cell>
          <cell r="O1531">
            <v>0</v>
          </cell>
        </row>
        <row r="1532">
          <cell r="H1532" t="str">
            <v>COMPENSACIONES</v>
          </cell>
          <cell r="J1532">
            <v>0</v>
          </cell>
          <cell r="K1532">
            <v>80260.56</v>
          </cell>
          <cell r="L1532">
            <v>160521.12</v>
          </cell>
          <cell r="O1532">
            <v>0</v>
          </cell>
        </row>
        <row r="1533">
          <cell r="H1533" t="str">
            <v>APORTACIONES ISSSTE CUOTA FEDERAL</v>
          </cell>
          <cell r="J1533">
            <v>0</v>
          </cell>
          <cell r="K1533">
            <v>0</v>
          </cell>
          <cell r="L1533">
            <v>30000</v>
          </cell>
          <cell r="O1533">
            <v>0</v>
          </cell>
        </row>
        <row r="1534">
          <cell r="H1534" t="str">
            <v>APORTACION ISSSPEG CUOTA GUERRERO</v>
          </cell>
          <cell r="J1534">
            <v>0</v>
          </cell>
          <cell r="K1534">
            <v>25000</v>
          </cell>
          <cell r="L1534">
            <v>100000</v>
          </cell>
          <cell r="O1534">
            <v>0</v>
          </cell>
        </row>
        <row r="1535">
          <cell r="H1535" t="str">
            <v>CUOTA IMSS APORTACION EMPRESA</v>
          </cell>
          <cell r="J1535">
            <v>0</v>
          </cell>
          <cell r="K1535">
            <v>75000</v>
          </cell>
          <cell r="L1535">
            <v>150000</v>
          </cell>
          <cell r="O1535">
            <v>0</v>
          </cell>
        </row>
        <row r="1536">
          <cell r="H1536" t="str">
            <v>FINIQUITOS E INDEMNIZACIONES</v>
          </cell>
          <cell r="J1536">
            <v>0</v>
          </cell>
          <cell r="K1536">
            <v>0</v>
          </cell>
          <cell r="L1536">
            <v>70800</v>
          </cell>
          <cell r="O1536">
            <v>0</v>
          </cell>
        </row>
        <row r="1537">
          <cell r="H1537" t="str">
            <v>PERMISOS ECONOMICOS</v>
          </cell>
          <cell r="J1537">
            <v>0</v>
          </cell>
          <cell r="K1537">
            <v>0</v>
          </cell>
          <cell r="L1537">
            <v>0</v>
          </cell>
          <cell r="O1537">
            <v>14965.5</v>
          </cell>
        </row>
        <row r="1538">
          <cell r="H1538" t="str">
            <v>VACACIONES</v>
          </cell>
          <cell r="J1538">
            <v>0</v>
          </cell>
          <cell r="K1538">
            <v>0</v>
          </cell>
          <cell r="L1538">
            <v>7560</v>
          </cell>
          <cell r="O1538">
            <v>0</v>
          </cell>
        </row>
        <row r="1539">
          <cell r="H1539" t="str">
            <v>DESPENSA</v>
          </cell>
          <cell r="J1539">
            <v>0</v>
          </cell>
          <cell r="K1539">
            <v>8840</v>
          </cell>
          <cell r="L1539">
            <v>35360</v>
          </cell>
          <cell r="O1539">
            <v>0</v>
          </cell>
        </row>
        <row r="1540">
          <cell r="H1540" t="str">
            <v>PRESTACIONES CONTRACTUALES (PS)</v>
          </cell>
          <cell r="J1540">
            <v>0</v>
          </cell>
          <cell r="K1540">
            <v>8840</v>
          </cell>
          <cell r="L1540">
            <v>35360</v>
          </cell>
          <cell r="O1540">
            <v>0</v>
          </cell>
        </row>
        <row r="1541">
          <cell r="H1541" t="str">
            <v>ESTIMULOS</v>
          </cell>
          <cell r="J1541">
            <v>0</v>
          </cell>
          <cell r="K1541">
            <v>9000</v>
          </cell>
          <cell r="L1541">
            <v>18000</v>
          </cell>
          <cell r="O1541">
            <v>0</v>
          </cell>
        </row>
        <row r="1542">
          <cell r="H1542" t="str">
            <v>MATERIALES Y SUMINISTROS PARA OFICINA</v>
          </cell>
          <cell r="J1542">
            <v>0</v>
          </cell>
          <cell r="K1542">
            <v>1265.97</v>
          </cell>
          <cell r="L1542">
            <v>2184.94</v>
          </cell>
          <cell r="O1542">
            <v>81.03</v>
          </cell>
        </row>
        <row r="1543">
          <cell r="H1543" t="str">
            <v>PRODUCTOS ALIMENTICIOS</v>
          </cell>
          <cell r="J1543">
            <v>0</v>
          </cell>
          <cell r="K1543">
            <v>2354.1999999999998</v>
          </cell>
          <cell r="L1543">
            <v>0</v>
          </cell>
          <cell r="O1543">
            <v>2354.1999999999998</v>
          </cell>
        </row>
        <row r="1544">
          <cell r="H1544" t="str">
            <v>CEMENTO Y PRODUCTOS DE CONCRETO</v>
          </cell>
          <cell r="J1544">
            <v>0</v>
          </cell>
          <cell r="K1544">
            <v>1465.52</v>
          </cell>
          <cell r="L1544">
            <v>0</v>
          </cell>
          <cell r="O1544">
            <v>1465.52</v>
          </cell>
        </row>
        <row r="1545">
          <cell r="H1545" t="str">
            <v>MADERA Y PRODUCTOS DE MADERA</v>
          </cell>
          <cell r="J1545">
            <v>0</v>
          </cell>
          <cell r="K1545">
            <v>108.62</v>
          </cell>
          <cell r="L1545">
            <v>0</v>
          </cell>
          <cell r="O1545">
            <v>108.62</v>
          </cell>
        </row>
        <row r="1546">
          <cell r="H1546" t="str">
            <v>MATERIAL ELECTRICO</v>
          </cell>
          <cell r="J1546">
            <v>0</v>
          </cell>
          <cell r="K1546">
            <v>347</v>
          </cell>
          <cell r="L1546">
            <v>0</v>
          </cell>
          <cell r="O1546">
            <v>347</v>
          </cell>
        </row>
        <row r="1547">
          <cell r="H1547" t="str">
            <v>OTROS MATS. Y ARTS. DE CONSTUCC. Y REP.</v>
          </cell>
          <cell r="J1547">
            <v>0</v>
          </cell>
          <cell r="K1547">
            <v>363.05</v>
          </cell>
          <cell r="L1547">
            <v>0</v>
          </cell>
          <cell r="O1547">
            <v>363.05</v>
          </cell>
        </row>
        <row r="1548">
          <cell r="H1548" t="str">
            <v>FIBRAS SINTÈTICA, HULES Y DERIV</v>
          </cell>
          <cell r="J1548">
            <v>0</v>
          </cell>
          <cell r="K1548">
            <v>50974.12</v>
          </cell>
          <cell r="L1548">
            <v>99672.4</v>
          </cell>
          <cell r="O1548">
            <v>1301.72</v>
          </cell>
        </row>
        <row r="1549">
          <cell r="H1549" t="str">
            <v>DIVERSOS MATERIALES QUIMICOS</v>
          </cell>
          <cell r="J1549">
            <v>0</v>
          </cell>
          <cell r="K1549">
            <v>2909.34</v>
          </cell>
          <cell r="L1549">
            <v>3469.74</v>
          </cell>
          <cell r="O1549">
            <v>1939.6</v>
          </cell>
        </row>
        <row r="1550">
          <cell r="H1550" t="str">
            <v>OXIGENO INDUSTRIAL Y ACETILENO</v>
          </cell>
          <cell r="J1550">
            <v>0</v>
          </cell>
          <cell r="K1550">
            <v>1092</v>
          </cell>
          <cell r="L1550">
            <v>773.25</v>
          </cell>
          <cell r="O1550">
            <v>1818.75</v>
          </cell>
        </row>
        <row r="1551">
          <cell r="H1551" t="str">
            <v>COMBUSTIBLES</v>
          </cell>
          <cell r="J1551">
            <v>0</v>
          </cell>
          <cell r="K1551">
            <v>96959.93</v>
          </cell>
          <cell r="L1551">
            <v>1852.35</v>
          </cell>
          <cell r="O1551">
            <v>95107.58</v>
          </cell>
        </row>
        <row r="1552">
          <cell r="H1552" t="str">
            <v>LUBRICANTES</v>
          </cell>
          <cell r="J1552">
            <v>0</v>
          </cell>
          <cell r="K1552">
            <v>0</v>
          </cell>
          <cell r="L1552">
            <v>2100</v>
          </cell>
          <cell r="O1552">
            <v>0</v>
          </cell>
        </row>
        <row r="1553">
          <cell r="H1553" t="str">
            <v>PRODUCTOS TEXTILES</v>
          </cell>
          <cell r="J1553">
            <v>0</v>
          </cell>
          <cell r="K1553">
            <v>1724.14</v>
          </cell>
          <cell r="L1553">
            <v>0</v>
          </cell>
          <cell r="O1553">
            <v>1724.14</v>
          </cell>
        </row>
        <row r="1554">
          <cell r="H1554" t="str">
            <v>HERRAMIENTAS MENORES</v>
          </cell>
          <cell r="J1554">
            <v>0</v>
          </cell>
          <cell r="K1554">
            <v>3171.44</v>
          </cell>
          <cell r="L1554">
            <v>117.24</v>
          </cell>
          <cell r="O1554">
            <v>4054.2</v>
          </cell>
        </row>
        <row r="1555">
          <cell r="H1555" t="str">
            <v>REFACC Y ACCESORIOS DE EDIFICIOS</v>
          </cell>
          <cell r="J1555">
            <v>0</v>
          </cell>
          <cell r="K1555">
            <v>250</v>
          </cell>
          <cell r="L1555">
            <v>500</v>
          </cell>
          <cell r="O1555">
            <v>0</v>
          </cell>
        </row>
        <row r="1556">
          <cell r="H1556" t="str">
            <v>NEUMATICOS</v>
          </cell>
          <cell r="J1556">
            <v>0</v>
          </cell>
          <cell r="K1556">
            <v>7931.04</v>
          </cell>
          <cell r="L1556">
            <v>0</v>
          </cell>
          <cell r="O1556">
            <v>7931.04</v>
          </cell>
        </row>
        <row r="1557">
          <cell r="H1557" t="str">
            <v>REFACC Y ACCESORIOS DE EQPO DE TRANSPORT</v>
          </cell>
          <cell r="J1557">
            <v>0</v>
          </cell>
          <cell r="K1557">
            <v>4000</v>
          </cell>
          <cell r="L1557">
            <v>6000</v>
          </cell>
          <cell r="O1557">
            <v>0</v>
          </cell>
        </row>
        <row r="1558">
          <cell r="H1558" t="str">
            <v>REFACC. Y ACCES. MENORES PARA MAQUINARIA</v>
          </cell>
          <cell r="J1558">
            <v>0</v>
          </cell>
          <cell r="K1558">
            <v>29841.27</v>
          </cell>
          <cell r="L1558">
            <v>105444</v>
          </cell>
          <cell r="O1558">
            <v>49397.27</v>
          </cell>
        </row>
        <row r="1559">
          <cell r="H1559" t="str">
            <v>MANTO Y REPARACION DE EQUIPO DE TRANS,</v>
          </cell>
          <cell r="J1559">
            <v>0</v>
          </cell>
          <cell r="K1559">
            <v>490</v>
          </cell>
          <cell r="L1559">
            <v>0</v>
          </cell>
          <cell r="O1559">
            <v>490</v>
          </cell>
        </row>
        <row r="1560">
          <cell r="H1560" t="str">
            <v>PARA FUNERALES</v>
          </cell>
          <cell r="J1560">
            <v>0</v>
          </cell>
          <cell r="K1560">
            <v>10345</v>
          </cell>
          <cell r="L1560">
            <v>0</v>
          </cell>
          <cell r="O1560">
            <v>10345</v>
          </cell>
        </row>
        <row r="1561">
          <cell r="H1561" t="str">
            <v>15% PRO-TURISMO</v>
          </cell>
          <cell r="J1561">
            <v>0</v>
          </cell>
          <cell r="K1561">
            <v>3000</v>
          </cell>
          <cell r="L1561">
            <v>5943.5</v>
          </cell>
          <cell r="O1561">
            <v>56.5</v>
          </cell>
        </row>
        <row r="1562">
          <cell r="H1562" t="str">
            <v>15% ECOLOGIA</v>
          </cell>
          <cell r="J1562">
            <v>0</v>
          </cell>
          <cell r="K1562">
            <v>3000</v>
          </cell>
          <cell r="L1562">
            <v>5943.5</v>
          </cell>
          <cell r="O1562">
            <v>56.5</v>
          </cell>
        </row>
        <row r="1563">
          <cell r="H1563" t="str">
            <v>2% S/NOMINAS</v>
          </cell>
          <cell r="J1563">
            <v>0</v>
          </cell>
          <cell r="K1563">
            <v>6000</v>
          </cell>
          <cell r="L1563">
            <v>11623.2</v>
          </cell>
          <cell r="O1563">
            <v>376.8</v>
          </cell>
        </row>
        <row r="1564">
          <cell r="H1564" t="str">
            <v>15% EDUCACION Y ASISTENCIA SOCIAL</v>
          </cell>
          <cell r="J1564">
            <v>0</v>
          </cell>
          <cell r="K1564">
            <v>3000</v>
          </cell>
          <cell r="L1564">
            <v>5943.5</v>
          </cell>
          <cell r="O1564">
            <v>56.5</v>
          </cell>
        </row>
        <row r="1565">
          <cell r="H1565" t="str">
            <v>SUELDOS SINDICALIZADOS</v>
          </cell>
          <cell r="J1565">
            <v>0</v>
          </cell>
          <cell r="K1565">
            <v>0</v>
          </cell>
          <cell r="L1565">
            <v>68890.39</v>
          </cell>
          <cell r="O1565">
            <v>860552.93</v>
          </cell>
        </row>
        <row r="1566">
          <cell r="H1566" t="str">
            <v>SOBRESUELDO VIDA CARA</v>
          </cell>
          <cell r="J1566">
            <v>0</v>
          </cell>
          <cell r="K1566">
            <v>0</v>
          </cell>
          <cell r="L1566">
            <v>80501.62</v>
          </cell>
          <cell r="O1566">
            <v>848941.7</v>
          </cell>
        </row>
        <row r="1567">
          <cell r="H1567" t="str">
            <v>SUELDOS CONTRATO MANUAL</v>
          </cell>
          <cell r="J1567">
            <v>0</v>
          </cell>
          <cell r="K1567">
            <v>26578.23</v>
          </cell>
          <cell r="L1567">
            <v>44412.03</v>
          </cell>
          <cell r="O1567">
            <v>35770.050000000003</v>
          </cell>
        </row>
        <row r="1568">
          <cell r="H1568" t="str">
            <v>SUELDOS EVENTUAL</v>
          </cell>
          <cell r="J1568">
            <v>0</v>
          </cell>
          <cell r="K1568">
            <v>28319.22</v>
          </cell>
          <cell r="L1568">
            <v>56638.44</v>
          </cell>
          <cell r="O1568">
            <v>0</v>
          </cell>
        </row>
        <row r="1569">
          <cell r="H1569" t="str">
            <v>QUINQUENIOS POR ANTIGÜEDAD</v>
          </cell>
          <cell r="J1569">
            <v>0</v>
          </cell>
          <cell r="K1569">
            <v>12350</v>
          </cell>
          <cell r="L1569">
            <v>1110</v>
          </cell>
          <cell r="O1569">
            <v>172520</v>
          </cell>
        </row>
        <row r="1570">
          <cell r="H1570" t="str">
            <v>PRIMA VACACIONAL</v>
          </cell>
          <cell r="J1570">
            <v>0</v>
          </cell>
          <cell r="K1570">
            <v>0</v>
          </cell>
          <cell r="L1570">
            <v>0</v>
          </cell>
          <cell r="O1570">
            <v>45824.67</v>
          </cell>
        </row>
        <row r="1571">
          <cell r="H1571" t="str">
            <v>PRIMA DOMINICAL</v>
          </cell>
          <cell r="J1571">
            <v>0</v>
          </cell>
          <cell r="K1571">
            <v>25254.42</v>
          </cell>
          <cell r="L1571">
            <v>50057.42</v>
          </cell>
          <cell r="O1571">
            <v>14558.38</v>
          </cell>
        </row>
        <row r="1572">
          <cell r="H1572" t="str">
            <v>AGUINALDO</v>
          </cell>
          <cell r="J1572">
            <v>0</v>
          </cell>
          <cell r="K1572">
            <v>0</v>
          </cell>
          <cell r="L1572">
            <v>0</v>
          </cell>
          <cell r="O1572">
            <v>501833.43</v>
          </cell>
        </row>
        <row r="1573">
          <cell r="H1573" t="str">
            <v>HORAS EXTRAS</v>
          </cell>
          <cell r="J1573">
            <v>0</v>
          </cell>
          <cell r="K1573">
            <v>52996.83</v>
          </cell>
          <cell r="L1573">
            <v>0</v>
          </cell>
          <cell r="O1573">
            <v>52996.83</v>
          </cell>
        </row>
        <row r="1574">
          <cell r="H1574" t="str">
            <v>COMPENSACIONES</v>
          </cell>
          <cell r="J1574">
            <v>0</v>
          </cell>
          <cell r="K1574">
            <v>22862.52</v>
          </cell>
          <cell r="L1574">
            <v>42779.040000000001</v>
          </cell>
          <cell r="O1574">
            <v>11841.48</v>
          </cell>
        </row>
        <row r="1575">
          <cell r="H1575" t="str">
            <v>APORTACIONES ISSSTE CUOTA FEDERAL</v>
          </cell>
          <cell r="J1575">
            <v>0</v>
          </cell>
          <cell r="K1575">
            <v>28747.67</v>
          </cell>
          <cell r="L1575">
            <v>31318.720000000001</v>
          </cell>
          <cell r="O1575">
            <v>87428.95</v>
          </cell>
        </row>
        <row r="1576">
          <cell r="H1576" t="str">
            <v>APORTACION ISSSPEG CUOTA GUERRERO</v>
          </cell>
          <cell r="J1576">
            <v>0</v>
          </cell>
          <cell r="K1576">
            <v>61097.3</v>
          </cell>
          <cell r="L1576">
            <v>87762.44</v>
          </cell>
          <cell r="O1576">
            <v>303334.86</v>
          </cell>
        </row>
        <row r="1577">
          <cell r="H1577" t="str">
            <v>CUOTA IMSS APORTACION EMPRESA</v>
          </cell>
          <cell r="J1577">
            <v>0</v>
          </cell>
          <cell r="K1577">
            <v>6007.5</v>
          </cell>
          <cell r="L1577">
            <v>12015</v>
          </cell>
          <cell r="O1577">
            <v>2992.5</v>
          </cell>
        </row>
        <row r="1578">
          <cell r="H1578" t="str">
            <v>FINIQUITOS E INDEMNIZACIONES</v>
          </cell>
          <cell r="J1578">
            <v>0</v>
          </cell>
          <cell r="K1578">
            <v>0</v>
          </cell>
          <cell r="L1578">
            <v>39600</v>
          </cell>
          <cell r="O1578">
            <v>0</v>
          </cell>
        </row>
        <row r="1579">
          <cell r="H1579" t="str">
            <v>PERMISOS ECONOMICOS</v>
          </cell>
          <cell r="J1579">
            <v>0</v>
          </cell>
          <cell r="K1579">
            <v>0</v>
          </cell>
          <cell r="L1579">
            <v>0</v>
          </cell>
          <cell r="O1579">
            <v>51635.73</v>
          </cell>
        </row>
        <row r="1580">
          <cell r="H1580" t="str">
            <v>VACACIONES</v>
          </cell>
          <cell r="J1580">
            <v>0</v>
          </cell>
          <cell r="K1580">
            <v>0</v>
          </cell>
          <cell r="L1580">
            <v>4410</v>
          </cell>
          <cell r="O1580">
            <v>0</v>
          </cell>
        </row>
        <row r="1581">
          <cell r="H1581" t="str">
            <v>DESPENSA</v>
          </cell>
          <cell r="J1581">
            <v>0</v>
          </cell>
          <cell r="K1581">
            <v>4435</v>
          </cell>
          <cell r="L1581">
            <v>3520</v>
          </cell>
          <cell r="O1581">
            <v>62115</v>
          </cell>
        </row>
        <row r="1582">
          <cell r="H1582" t="str">
            <v>PRESTACIONES CONTRACTUALES (PS)</v>
          </cell>
          <cell r="J1582">
            <v>0</v>
          </cell>
          <cell r="K1582">
            <v>5480</v>
          </cell>
          <cell r="L1582">
            <v>7990</v>
          </cell>
          <cell r="O1582">
            <v>58690</v>
          </cell>
        </row>
        <row r="1583">
          <cell r="H1583" t="str">
            <v>ESTIMULOS</v>
          </cell>
          <cell r="J1583">
            <v>0</v>
          </cell>
          <cell r="K1583">
            <v>90000</v>
          </cell>
          <cell r="L1583">
            <v>175487.94</v>
          </cell>
          <cell r="O1583">
            <v>4512.0600000000004</v>
          </cell>
        </row>
        <row r="1584">
          <cell r="H1584" t="str">
            <v>MATERIALES Y SUMINISTROS PARA OFICINA</v>
          </cell>
          <cell r="J1584">
            <v>0</v>
          </cell>
          <cell r="K1584">
            <v>2000</v>
          </cell>
          <cell r="L1584">
            <v>3000</v>
          </cell>
          <cell r="O1584">
            <v>0</v>
          </cell>
        </row>
        <row r="1585">
          <cell r="H1585" t="str">
            <v>MATERIAL ELECTRICO</v>
          </cell>
          <cell r="J1585">
            <v>0</v>
          </cell>
          <cell r="K1585">
            <v>144253.88</v>
          </cell>
          <cell r="L1585">
            <v>28381.98</v>
          </cell>
          <cell r="O1585">
            <v>171371.9</v>
          </cell>
        </row>
        <row r="1586">
          <cell r="H1586" t="str">
            <v>FIBRAS SINTÈTICA, HULES Y DERIV</v>
          </cell>
          <cell r="J1586">
            <v>0</v>
          </cell>
          <cell r="K1586">
            <v>109.99</v>
          </cell>
          <cell r="L1586">
            <v>0</v>
          </cell>
          <cell r="O1586">
            <v>109.99</v>
          </cell>
        </row>
        <row r="1587">
          <cell r="H1587" t="str">
            <v>COMBUSTIBLES</v>
          </cell>
          <cell r="J1587">
            <v>0</v>
          </cell>
          <cell r="K1587">
            <v>195123.31</v>
          </cell>
          <cell r="L1587">
            <v>314564.59000000003</v>
          </cell>
          <cell r="O1587">
            <v>76558.720000000001</v>
          </cell>
        </row>
        <row r="1588">
          <cell r="H1588" t="str">
            <v>PRODUCTOS TEXTILES</v>
          </cell>
          <cell r="J1588">
            <v>0</v>
          </cell>
          <cell r="K1588">
            <v>353.44</v>
          </cell>
          <cell r="L1588">
            <v>0</v>
          </cell>
          <cell r="O1588">
            <v>353.44</v>
          </cell>
        </row>
        <row r="1589">
          <cell r="H1589" t="str">
            <v>HERRAMIENTAS MENORES</v>
          </cell>
          <cell r="J1589">
            <v>0</v>
          </cell>
          <cell r="K1589">
            <v>118.11</v>
          </cell>
          <cell r="L1589">
            <v>0</v>
          </cell>
          <cell r="O1589">
            <v>118.11</v>
          </cell>
        </row>
        <row r="1590">
          <cell r="H1590" t="str">
            <v>REFACC Y ACCESORIOS DE EDIFICIOS</v>
          </cell>
          <cell r="J1590">
            <v>0</v>
          </cell>
          <cell r="K1590">
            <v>60.34</v>
          </cell>
          <cell r="L1590">
            <v>0</v>
          </cell>
          <cell r="O1590">
            <v>60.34</v>
          </cell>
        </row>
        <row r="1591">
          <cell r="H1591" t="str">
            <v>REFACC Y ACCESORIOS DE EQPO DE TRANSPORT</v>
          </cell>
          <cell r="J1591">
            <v>0</v>
          </cell>
          <cell r="K1591">
            <v>2000</v>
          </cell>
          <cell r="L1591">
            <v>4000</v>
          </cell>
          <cell r="O1591">
            <v>0</v>
          </cell>
        </row>
        <row r="1592">
          <cell r="H1592" t="str">
            <v>REFACC. Y ACCES. MENORES PARA MAQUINARIA</v>
          </cell>
          <cell r="J1592">
            <v>0</v>
          </cell>
          <cell r="K1592">
            <v>10264.66</v>
          </cell>
          <cell r="L1592">
            <v>210241.38</v>
          </cell>
          <cell r="O1592">
            <v>23.28</v>
          </cell>
        </row>
        <row r="1593">
          <cell r="H1593" t="str">
            <v>MANTO Y REPARACION DE EQUIPO DE TRANS,</v>
          </cell>
          <cell r="J1593">
            <v>0</v>
          </cell>
          <cell r="K1593">
            <v>60000</v>
          </cell>
          <cell r="L1593">
            <v>90000</v>
          </cell>
          <cell r="O1593">
            <v>0</v>
          </cell>
        </row>
        <row r="1594">
          <cell r="H1594" t="str">
            <v>MANTTO. Y REP. DE EQUIPO ELECTRICO</v>
          </cell>
          <cell r="J1594">
            <v>0</v>
          </cell>
          <cell r="K1594">
            <v>458620.68</v>
          </cell>
          <cell r="L1594">
            <v>400000</v>
          </cell>
          <cell r="O1594">
            <v>258620.68</v>
          </cell>
        </row>
        <row r="1595">
          <cell r="H1595" t="str">
            <v>15% PRO-TURISMO</v>
          </cell>
          <cell r="J1595">
            <v>0</v>
          </cell>
          <cell r="K1595">
            <v>651.85</v>
          </cell>
          <cell r="L1595">
            <v>1167.19</v>
          </cell>
          <cell r="O1595">
            <v>6384.66</v>
          </cell>
        </row>
        <row r="1596">
          <cell r="H1596" t="str">
            <v>15% ECOLOGIA</v>
          </cell>
          <cell r="J1596">
            <v>0</v>
          </cell>
          <cell r="K1596">
            <v>651.85</v>
          </cell>
          <cell r="L1596">
            <v>1167.19</v>
          </cell>
          <cell r="O1596">
            <v>6384.66</v>
          </cell>
        </row>
        <row r="1597">
          <cell r="H1597" t="str">
            <v>2% S/NOMINAS</v>
          </cell>
          <cell r="J1597">
            <v>0</v>
          </cell>
          <cell r="K1597">
            <v>6345.84</v>
          </cell>
          <cell r="L1597">
            <v>11687.51</v>
          </cell>
          <cell r="O1597">
            <v>42658.33</v>
          </cell>
        </row>
        <row r="1598">
          <cell r="H1598" t="str">
            <v>15% EDUCACION Y ASISTENCIA SOCIAL</v>
          </cell>
          <cell r="J1598">
            <v>0</v>
          </cell>
          <cell r="K1598">
            <v>651.85</v>
          </cell>
          <cell r="L1598">
            <v>1167.19</v>
          </cell>
          <cell r="O1598">
            <v>6384.66</v>
          </cell>
        </row>
        <row r="1599">
          <cell r="H1599" t="str">
            <v>SUELDOS SINDICALIZADOS</v>
          </cell>
          <cell r="J1599">
            <v>0</v>
          </cell>
          <cell r="K1599">
            <v>437347.65</v>
          </cell>
          <cell r="L1599">
            <v>0</v>
          </cell>
          <cell r="O1599">
            <v>1493675.16</v>
          </cell>
        </row>
        <row r="1600">
          <cell r="H1600" t="str">
            <v>SOBRESUELDO VIDA CARA</v>
          </cell>
          <cell r="J1600">
            <v>0</v>
          </cell>
          <cell r="K1600">
            <v>426305.73</v>
          </cell>
          <cell r="L1600">
            <v>0</v>
          </cell>
          <cell r="O1600">
            <v>1482633.24</v>
          </cell>
        </row>
        <row r="1601">
          <cell r="H1601" t="str">
            <v>SUELDOS FUNCIONARIOS</v>
          </cell>
          <cell r="J1601">
            <v>0</v>
          </cell>
          <cell r="K1601">
            <v>59536.800000000003</v>
          </cell>
          <cell r="L1601">
            <v>119073.60000000001</v>
          </cell>
          <cell r="O1601">
            <v>0</v>
          </cell>
        </row>
        <row r="1602">
          <cell r="H1602" t="str">
            <v>SUELDOS CONTRATO MANUAL</v>
          </cell>
          <cell r="J1602">
            <v>0</v>
          </cell>
          <cell r="K1602">
            <v>29367.5</v>
          </cell>
          <cell r="L1602">
            <v>68636.11</v>
          </cell>
          <cell r="O1602">
            <v>323385.55</v>
          </cell>
        </row>
        <row r="1603">
          <cell r="H1603" t="str">
            <v>SUELDOS EVENTUAL</v>
          </cell>
          <cell r="J1603">
            <v>0</v>
          </cell>
          <cell r="K1603">
            <v>1293.5999999999999</v>
          </cell>
          <cell r="L1603">
            <v>2185.14</v>
          </cell>
          <cell r="O1603">
            <v>27427.68</v>
          </cell>
        </row>
        <row r="1604">
          <cell r="H1604" t="str">
            <v>QUINQUENIOS POR ANTIGÜEDAD</v>
          </cell>
          <cell r="J1604">
            <v>0</v>
          </cell>
          <cell r="K1604">
            <v>14990</v>
          </cell>
          <cell r="L1604">
            <v>12935</v>
          </cell>
          <cell r="O1604">
            <v>249735</v>
          </cell>
        </row>
        <row r="1605">
          <cell r="H1605" t="str">
            <v>PRIMA VACACIONAL</v>
          </cell>
          <cell r="J1605">
            <v>0</v>
          </cell>
          <cell r="K1605">
            <v>0</v>
          </cell>
          <cell r="L1605">
            <v>0</v>
          </cell>
          <cell r="O1605">
            <v>88710.84</v>
          </cell>
        </row>
        <row r="1606">
          <cell r="H1606" t="str">
            <v>PRIMA DOMINICAL</v>
          </cell>
          <cell r="J1606">
            <v>0</v>
          </cell>
          <cell r="K1606">
            <v>9135.0499999999993</v>
          </cell>
          <cell r="L1606">
            <v>17332.72</v>
          </cell>
          <cell r="O1606">
            <v>4776.7299999999996</v>
          </cell>
        </row>
        <row r="1607">
          <cell r="H1607" t="str">
            <v>AGUINALDO</v>
          </cell>
          <cell r="J1607">
            <v>0</v>
          </cell>
          <cell r="K1607">
            <v>0</v>
          </cell>
          <cell r="L1607">
            <v>0</v>
          </cell>
          <cell r="O1607">
            <v>945897.96</v>
          </cell>
        </row>
        <row r="1608">
          <cell r="H1608" t="str">
            <v>HORAS EXTRAS</v>
          </cell>
          <cell r="J1608">
            <v>0</v>
          </cell>
          <cell r="K1608">
            <v>26790.76</v>
          </cell>
          <cell r="L1608">
            <v>15542.01</v>
          </cell>
          <cell r="O1608">
            <v>171412.93</v>
          </cell>
        </row>
        <row r="1609">
          <cell r="H1609" t="str">
            <v>COMPENSACIONES</v>
          </cell>
          <cell r="J1609">
            <v>0</v>
          </cell>
          <cell r="K1609">
            <v>39465.42</v>
          </cell>
          <cell r="L1609">
            <v>79311.539999999994</v>
          </cell>
          <cell r="O1609">
            <v>29569.919999999998</v>
          </cell>
        </row>
        <row r="1610">
          <cell r="H1610" t="str">
            <v>APORTACIONES ISSSTE CUOTA FEDERAL</v>
          </cell>
          <cell r="J1610">
            <v>0</v>
          </cell>
          <cell r="K1610">
            <v>51444.47</v>
          </cell>
          <cell r="L1610">
            <v>48435.24</v>
          </cell>
          <cell r="O1610">
            <v>156009.23000000001</v>
          </cell>
        </row>
        <row r="1611">
          <cell r="H1611" t="str">
            <v>APORTACION ISSSPEG CUOTA GUERRERO</v>
          </cell>
          <cell r="J1611">
            <v>0</v>
          </cell>
          <cell r="K1611">
            <v>108548.05</v>
          </cell>
          <cell r="L1611">
            <v>157554.76</v>
          </cell>
          <cell r="O1611">
            <v>529693.29</v>
          </cell>
        </row>
        <row r="1612">
          <cell r="H1612" t="str">
            <v>CUOTA IMSS APORTACION EMPRESA</v>
          </cell>
          <cell r="J1612">
            <v>0</v>
          </cell>
          <cell r="K1612">
            <v>5646</v>
          </cell>
          <cell r="L1612">
            <v>11680.5</v>
          </cell>
          <cell r="O1612">
            <v>38965.5</v>
          </cell>
        </row>
        <row r="1613">
          <cell r="H1613" t="str">
            <v>FINIQUITOS E INDEMNIZACIONES</v>
          </cell>
          <cell r="J1613">
            <v>0</v>
          </cell>
          <cell r="K1613">
            <v>0</v>
          </cell>
          <cell r="L1613">
            <v>79200</v>
          </cell>
          <cell r="O1613">
            <v>0</v>
          </cell>
        </row>
        <row r="1614">
          <cell r="H1614" t="str">
            <v>PERMISOS ECONOMICOS</v>
          </cell>
          <cell r="J1614">
            <v>0</v>
          </cell>
          <cell r="K1614">
            <v>0</v>
          </cell>
          <cell r="L1614">
            <v>0</v>
          </cell>
          <cell r="O1614">
            <v>92018.19</v>
          </cell>
        </row>
        <row r="1615">
          <cell r="H1615" t="str">
            <v>VACACIONES</v>
          </cell>
          <cell r="J1615">
            <v>0</v>
          </cell>
          <cell r="K1615">
            <v>0</v>
          </cell>
          <cell r="L1615">
            <v>10290</v>
          </cell>
          <cell r="O1615">
            <v>0</v>
          </cell>
        </row>
        <row r="1616">
          <cell r="H1616" t="str">
            <v>DESPENSA</v>
          </cell>
          <cell r="J1616">
            <v>0</v>
          </cell>
          <cell r="K1616">
            <v>7190</v>
          </cell>
          <cell r="L1616">
            <v>3040</v>
          </cell>
          <cell r="O1616">
            <v>114310</v>
          </cell>
        </row>
        <row r="1617">
          <cell r="H1617" t="str">
            <v>PRESTACIONES CONTRACTUALES (PS)</v>
          </cell>
          <cell r="J1617">
            <v>0</v>
          </cell>
          <cell r="K1617">
            <v>6680</v>
          </cell>
          <cell r="L1617">
            <v>8815</v>
          </cell>
          <cell r="O1617">
            <v>108025</v>
          </cell>
        </row>
        <row r="1618">
          <cell r="H1618" t="str">
            <v>ESTIMULOS</v>
          </cell>
          <cell r="J1618">
            <v>0</v>
          </cell>
          <cell r="K1618">
            <v>62301.66</v>
          </cell>
          <cell r="L1618">
            <v>133336.1</v>
          </cell>
          <cell r="O1618">
            <v>24965.56</v>
          </cell>
        </row>
        <row r="1619">
          <cell r="H1619" t="str">
            <v>MATERIALES Y SUMINISTROS PARA OFICINA</v>
          </cell>
          <cell r="J1619">
            <v>0</v>
          </cell>
          <cell r="K1619">
            <v>2250</v>
          </cell>
          <cell r="L1619">
            <v>3952.65</v>
          </cell>
          <cell r="O1619">
            <v>547.35</v>
          </cell>
        </row>
        <row r="1620">
          <cell r="H1620" t="str">
            <v>PRODUCTOS ALIMENTICIOS</v>
          </cell>
          <cell r="J1620">
            <v>0</v>
          </cell>
          <cell r="K1620">
            <v>2960.38</v>
          </cell>
          <cell r="L1620">
            <v>2093.5700000000002</v>
          </cell>
          <cell r="O1620">
            <v>1866.81</v>
          </cell>
        </row>
        <row r="1621">
          <cell r="H1621" t="str">
            <v>MADERA Y PRODUCTOS DE MADERA</v>
          </cell>
          <cell r="J1621">
            <v>0</v>
          </cell>
          <cell r="K1621">
            <v>600</v>
          </cell>
          <cell r="L1621">
            <v>1200</v>
          </cell>
          <cell r="O1621">
            <v>0</v>
          </cell>
        </row>
        <row r="1622">
          <cell r="H1622" t="str">
            <v>MATERIAL ELECTRICO</v>
          </cell>
          <cell r="J1622">
            <v>0</v>
          </cell>
          <cell r="K1622">
            <v>13577.84</v>
          </cell>
          <cell r="L1622">
            <v>28122.880000000001</v>
          </cell>
          <cell r="O1622">
            <v>22954.959999999999</v>
          </cell>
        </row>
        <row r="1623">
          <cell r="H1623" t="str">
            <v>OTROS MATS. Y ARTS. DE CONSTUCC. Y REP.</v>
          </cell>
          <cell r="J1623">
            <v>0</v>
          </cell>
          <cell r="K1623">
            <v>57900</v>
          </cell>
          <cell r="L1623">
            <v>113430.82</v>
          </cell>
          <cell r="O1623">
            <v>4469.18</v>
          </cell>
        </row>
        <row r="1624">
          <cell r="H1624" t="str">
            <v>FIBRAS SINTÈTICA, HULES Y DERIV</v>
          </cell>
          <cell r="J1624">
            <v>0</v>
          </cell>
          <cell r="K1624">
            <v>13915.52</v>
          </cell>
          <cell r="L1624">
            <v>71087.929999999993</v>
          </cell>
          <cell r="O1624">
            <v>12727.59</v>
          </cell>
        </row>
        <row r="1625">
          <cell r="H1625" t="str">
            <v>DIVERSOS MATERIALES QUIMICOS</v>
          </cell>
          <cell r="J1625">
            <v>0</v>
          </cell>
          <cell r="K1625">
            <v>1453.5</v>
          </cell>
          <cell r="L1625">
            <v>726.75</v>
          </cell>
          <cell r="O1625">
            <v>726.75</v>
          </cell>
        </row>
        <row r="1626">
          <cell r="H1626" t="str">
            <v>OXIGENO INDUSTRIAL Y ACETILENO</v>
          </cell>
          <cell r="J1626">
            <v>0</v>
          </cell>
          <cell r="K1626">
            <v>5044.5</v>
          </cell>
          <cell r="L1626">
            <v>11543.25</v>
          </cell>
          <cell r="O1626">
            <v>2501.25</v>
          </cell>
        </row>
        <row r="1627">
          <cell r="H1627" t="str">
            <v>COMBUSTIBLES</v>
          </cell>
          <cell r="J1627">
            <v>0</v>
          </cell>
          <cell r="K1627">
            <v>547201.38</v>
          </cell>
          <cell r="L1627">
            <v>835571.69</v>
          </cell>
          <cell r="O1627">
            <v>271629.65999999997</v>
          </cell>
        </row>
        <row r="1628">
          <cell r="H1628" t="str">
            <v>LUBRICANTES</v>
          </cell>
          <cell r="J1628">
            <v>0</v>
          </cell>
          <cell r="K1628">
            <v>37876.199999999997</v>
          </cell>
          <cell r="L1628">
            <v>105435.18</v>
          </cell>
          <cell r="O1628">
            <v>37541.019999999997</v>
          </cell>
        </row>
        <row r="1629">
          <cell r="H1629" t="str">
            <v>PRENDAS DE SEGURIDAD</v>
          </cell>
          <cell r="J1629">
            <v>0</v>
          </cell>
          <cell r="K1629">
            <v>1045.69</v>
          </cell>
          <cell r="L1629">
            <v>142.24</v>
          </cell>
          <cell r="O1629">
            <v>903.45</v>
          </cell>
        </row>
        <row r="1630">
          <cell r="H1630" t="str">
            <v>HERRAMIENTAS MENORES</v>
          </cell>
          <cell r="J1630">
            <v>0</v>
          </cell>
          <cell r="K1630">
            <v>79690.320000000007</v>
          </cell>
          <cell r="L1630">
            <v>157158.38</v>
          </cell>
          <cell r="O1630">
            <v>2531.94</v>
          </cell>
        </row>
        <row r="1631">
          <cell r="H1631" t="str">
            <v>REFACC Y ACCESORIOS DE EDIFICIOS</v>
          </cell>
          <cell r="J1631">
            <v>0</v>
          </cell>
          <cell r="K1631">
            <v>60.34</v>
          </cell>
          <cell r="L1631">
            <v>991.37</v>
          </cell>
          <cell r="O1631">
            <v>68.97</v>
          </cell>
        </row>
        <row r="1632">
          <cell r="H1632" t="str">
            <v>REFACC Y ACCS DE EQPO DE COMPUTO</v>
          </cell>
          <cell r="J1632">
            <v>0</v>
          </cell>
          <cell r="K1632">
            <v>200</v>
          </cell>
          <cell r="L1632">
            <v>400</v>
          </cell>
          <cell r="O1632">
            <v>0</v>
          </cell>
        </row>
        <row r="1633">
          <cell r="H1633" t="str">
            <v>REFACC Y ACCESORIOS DE EQPO DE TRANSPORT</v>
          </cell>
          <cell r="J1633">
            <v>0</v>
          </cell>
          <cell r="K1633">
            <v>6960</v>
          </cell>
          <cell r="L1633">
            <v>17080</v>
          </cell>
          <cell r="O1633">
            <v>4880</v>
          </cell>
        </row>
        <row r="1634">
          <cell r="H1634" t="str">
            <v>REFACC. Y ACCES. MENORES PARA MAQUINARIA</v>
          </cell>
          <cell r="J1634">
            <v>0</v>
          </cell>
          <cell r="K1634">
            <v>1219257.58</v>
          </cell>
          <cell r="L1634">
            <v>1923756.12</v>
          </cell>
          <cell r="O1634">
            <v>1295501.46</v>
          </cell>
        </row>
        <row r="1635">
          <cell r="H1635" t="str">
            <v>ENERGIA ELECTRICA</v>
          </cell>
          <cell r="J1635">
            <v>0</v>
          </cell>
          <cell r="K1635">
            <v>36611</v>
          </cell>
          <cell r="L1635">
            <v>13831</v>
          </cell>
          <cell r="O1635">
            <v>107569.12</v>
          </cell>
        </row>
        <row r="1636">
          <cell r="H1636" t="str">
            <v>MANTO Y REPARACION DE EQUIPO DE TRANS,</v>
          </cell>
          <cell r="J1636">
            <v>0</v>
          </cell>
          <cell r="K1636">
            <v>24245.68</v>
          </cell>
          <cell r="L1636">
            <v>32468.52</v>
          </cell>
          <cell r="O1636">
            <v>8777.16</v>
          </cell>
        </row>
        <row r="1637">
          <cell r="H1637" t="str">
            <v>MANTO Y REP DE MAQ Y EQPO D CONSTRUCCION</v>
          </cell>
          <cell r="J1637">
            <v>0</v>
          </cell>
          <cell r="K1637">
            <v>449243.06</v>
          </cell>
          <cell r="L1637">
            <v>273766.42</v>
          </cell>
          <cell r="O1637">
            <v>475476.64</v>
          </cell>
        </row>
        <row r="1638">
          <cell r="H1638" t="str">
            <v>MANTTO. Y REP. DE MANTENIMIENTO MECANICO</v>
          </cell>
          <cell r="J1638">
            <v>0</v>
          </cell>
          <cell r="K1638">
            <v>55740.54</v>
          </cell>
          <cell r="L1638">
            <v>255740.54</v>
          </cell>
          <cell r="O1638">
            <v>0</v>
          </cell>
        </row>
        <row r="1639">
          <cell r="H1639" t="str">
            <v>PASAJES LOCALES</v>
          </cell>
          <cell r="J1639">
            <v>0</v>
          </cell>
          <cell r="K1639">
            <v>20</v>
          </cell>
          <cell r="L1639">
            <v>0</v>
          </cell>
          <cell r="O1639">
            <v>520</v>
          </cell>
        </row>
        <row r="1640">
          <cell r="H1640" t="str">
            <v>15% PRO-TURISMO</v>
          </cell>
          <cell r="J1640">
            <v>0</v>
          </cell>
          <cell r="K1640">
            <v>580.29</v>
          </cell>
          <cell r="L1640">
            <v>1021.18</v>
          </cell>
          <cell r="O1640">
            <v>12159.11</v>
          </cell>
        </row>
        <row r="1641">
          <cell r="H1641" t="str">
            <v>15% ECOLOGIA</v>
          </cell>
          <cell r="J1641">
            <v>0</v>
          </cell>
          <cell r="K1641">
            <v>580.29</v>
          </cell>
          <cell r="L1641">
            <v>1021.18</v>
          </cell>
          <cell r="O1641">
            <v>12159.11</v>
          </cell>
        </row>
        <row r="1642">
          <cell r="H1642" t="str">
            <v>2% S/NOMINAS</v>
          </cell>
          <cell r="J1642">
            <v>0</v>
          </cell>
          <cell r="K1642">
            <v>5869.07</v>
          </cell>
          <cell r="L1642">
            <v>14672.2</v>
          </cell>
          <cell r="O1642">
            <v>81196.87</v>
          </cell>
        </row>
        <row r="1643">
          <cell r="H1643" t="str">
            <v>15% EDUCACION Y ASISTENCIA SOCIAL</v>
          </cell>
          <cell r="J1643">
            <v>0</v>
          </cell>
          <cell r="K1643">
            <v>580.29</v>
          </cell>
          <cell r="L1643">
            <v>1021.18</v>
          </cell>
          <cell r="O1643">
            <v>12159.11</v>
          </cell>
        </row>
        <row r="1644">
          <cell r="H1644" t="str">
            <v>MAQUINARIA Y EQUIPO INDUSTRIAL</v>
          </cell>
          <cell r="J1644">
            <v>0</v>
          </cell>
          <cell r="K1644">
            <v>2660000</v>
          </cell>
          <cell r="L1644">
            <v>2000000</v>
          </cell>
          <cell r="O1644">
            <v>2960000</v>
          </cell>
        </row>
        <row r="1645">
          <cell r="H1645" t="str">
            <v>REFACC. Y ACCES. MENORES PARA MAQUINARIA</v>
          </cell>
          <cell r="J1645">
            <v>0</v>
          </cell>
          <cell r="K1645">
            <v>500000</v>
          </cell>
          <cell r="L1645">
            <v>1500000</v>
          </cell>
          <cell r="O1645">
            <v>0</v>
          </cell>
        </row>
        <row r="1646">
          <cell r="H1646" t="str">
            <v>SUELDOS SINDICALIZADOS</v>
          </cell>
          <cell r="J1646">
            <v>0</v>
          </cell>
          <cell r="K1646">
            <v>0</v>
          </cell>
          <cell r="L1646">
            <v>1677124.83</v>
          </cell>
          <cell r="O1646">
            <v>0</v>
          </cell>
        </row>
        <row r="1647">
          <cell r="H1647" t="str">
            <v>SOBRESUELDO VIDA CARA</v>
          </cell>
          <cell r="J1647">
            <v>0</v>
          </cell>
          <cell r="K1647">
            <v>0</v>
          </cell>
          <cell r="L1647">
            <v>1677124.83</v>
          </cell>
          <cell r="O1647">
            <v>0</v>
          </cell>
        </row>
        <row r="1648">
          <cell r="H1648" t="str">
            <v>SUELDOS FUNCIONARIOS</v>
          </cell>
          <cell r="J1648">
            <v>0</v>
          </cell>
          <cell r="K1648">
            <v>63000</v>
          </cell>
          <cell r="L1648">
            <v>126000</v>
          </cell>
          <cell r="O1648">
            <v>0</v>
          </cell>
        </row>
        <row r="1649">
          <cell r="H1649" t="str">
            <v>SUELDOS CONTRATO MANUAL</v>
          </cell>
          <cell r="J1649">
            <v>0</v>
          </cell>
          <cell r="K1649">
            <v>709560.12</v>
          </cell>
          <cell r="L1649">
            <v>1419120.24</v>
          </cell>
          <cell r="O1649">
            <v>0</v>
          </cell>
        </row>
        <row r="1650">
          <cell r="H1650" t="str">
            <v>SUELDOS EVENTUAL</v>
          </cell>
          <cell r="J1650">
            <v>0</v>
          </cell>
          <cell r="K1650">
            <v>308057.90999999997</v>
          </cell>
          <cell r="L1650">
            <v>616115.81999999995</v>
          </cell>
          <cell r="O1650">
            <v>0</v>
          </cell>
        </row>
        <row r="1651">
          <cell r="H1651" t="str">
            <v>PRIMA VACACIONAL</v>
          </cell>
          <cell r="J1651">
            <v>0</v>
          </cell>
          <cell r="K1651">
            <v>0</v>
          </cell>
          <cell r="L1651">
            <v>0</v>
          </cell>
          <cell r="O1651">
            <v>127281.75</v>
          </cell>
        </row>
        <row r="1652">
          <cell r="H1652" t="str">
            <v>PRIMA DOMINICAL</v>
          </cell>
          <cell r="J1652">
            <v>0</v>
          </cell>
          <cell r="K1652">
            <v>31122.6</v>
          </cell>
          <cell r="L1652">
            <v>62245.2</v>
          </cell>
          <cell r="O1652">
            <v>0</v>
          </cell>
        </row>
        <row r="1653">
          <cell r="H1653" t="str">
            <v>AGUINALDO</v>
          </cell>
          <cell r="J1653">
            <v>0</v>
          </cell>
          <cell r="K1653">
            <v>0</v>
          </cell>
          <cell r="L1653">
            <v>0</v>
          </cell>
          <cell r="O1653">
            <v>1090627.3799999999</v>
          </cell>
        </row>
        <row r="1654">
          <cell r="H1654" t="str">
            <v>HORAS EXTRAS</v>
          </cell>
          <cell r="J1654">
            <v>0</v>
          </cell>
          <cell r="K1654">
            <v>231409.29</v>
          </cell>
          <cell r="L1654">
            <v>462818.58</v>
          </cell>
          <cell r="O1654">
            <v>0</v>
          </cell>
        </row>
        <row r="1655">
          <cell r="H1655" t="str">
            <v>COMPENSACIONES</v>
          </cell>
          <cell r="J1655">
            <v>0</v>
          </cell>
          <cell r="K1655">
            <v>62104.74</v>
          </cell>
          <cell r="L1655">
            <v>124209.48</v>
          </cell>
          <cell r="O1655">
            <v>0</v>
          </cell>
        </row>
        <row r="1656">
          <cell r="H1656" t="str">
            <v>APORTACIONES ISSSTE CUOTA FEDERAL</v>
          </cell>
          <cell r="J1656">
            <v>0</v>
          </cell>
          <cell r="K1656">
            <v>0</v>
          </cell>
          <cell r="L1656">
            <v>90000</v>
          </cell>
          <cell r="O1656">
            <v>0</v>
          </cell>
        </row>
        <row r="1657">
          <cell r="H1657" t="str">
            <v>APORTACION ISSSPEG CUOTA GUERRERO</v>
          </cell>
          <cell r="J1657">
            <v>0</v>
          </cell>
          <cell r="K1657">
            <v>48000</v>
          </cell>
          <cell r="L1657">
            <v>192000</v>
          </cell>
          <cell r="O1657">
            <v>0</v>
          </cell>
        </row>
        <row r="1658">
          <cell r="H1658" t="str">
            <v>CUOTA IMSS APORTACION EMPRESA</v>
          </cell>
          <cell r="J1658">
            <v>0</v>
          </cell>
          <cell r="K1658">
            <v>120000</v>
          </cell>
          <cell r="L1658">
            <v>240000</v>
          </cell>
          <cell r="O1658">
            <v>0</v>
          </cell>
        </row>
        <row r="1659">
          <cell r="H1659" t="str">
            <v>FINIQUITOS E INDEMNIZACIONES</v>
          </cell>
          <cell r="J1659">
            <v>0</v>
          </cell>
          <cell r="K1659">
            <v>0</v>
          </cell>
          <cell r="L1659">
            <v>161100</v>
          </cell>
          <cell r="O1659">
            <v>0</v>
          </cell>
        </row>
        <row r="1660">
          <cell r="H1660" t="str">
            <v>PERMISOS ECONOMICOS</v>
          </cell>
          <cell r="J1660">
            <v>0</v>
          </cell>
          <cell r="K1660">
            <v>0</v>
          </cell>
          <cell r="L1660">
            <v>0</v>
          </cell>
          <cell r="O1660">
            <v>62239.86</v>
          </cell>
        </row>
        <row r="1661">
          <cell r="H1661" t="str">
            <v>VACACIONES</v>
          </cell>
          <cell r="J1661">
            <v>0</v>
          </cell>
          <cell r="K1661">
            <v>0</v>
          </cell>
          <cell r="L1661">
            <v>24150</v>
          </cell>
          <cell r="O1661">
            <v>0</v>
          </cell>
        </row>
        <row r="1662">
          <cell r="H1662" t="str">
            <v>DESPENSA</v>
          </cell>
          <cell r="J1662">
            <v>0</v>
          </cell>
          <cell r="K1662">
            <v>34000</v>
          </cell>
          <cell r="L1662">
            <v>136000</v>
          </cell>
          <cell r="O1662">
            <v>0</v>
          </cell>
        </row>
        <row r="1663">
          <cell r="H1663" t="str">
            <v>PRESTACIONES CONTRACTUALES (PS)</v>
          </cell>
          <cell r="J1663">
            <v>0</v>
          </cell>
          <cell r="K1663">
            <v>34000</v>
          </cell>
          <cell r="L1663">
            <v>136000</v>
          </cell>
          <cell r="O1663">
            <v>0</v>
          </cell>
        </row>
        <row r="1664">
          <cell r="H1664" t="str">
            <v>ESTIMULOS</v>
          </cell>
          <cell r="J1664">
            <v>0</v>
          </cell>
          <cell r="K1664">
            <v>35196</v>
          </cell>
          <cell r="L1664">
            <v>70392</v>
          </cell>
          <cell r="O1664">
            <v>0</v>
          </cell>
        </row>
        <row r="1665">
          <cell r="H1665" t="str">
            <v>MATERIALES Y SUMINISTROS PARA OFICINA</v>
          </cell>
          <cell r="J1665">
            <v>0</v>
          </cell>
          <cell r="K1665">
            <v>1580.6</v>
          </cell>
          <cell r="L1665">
            <v>1661.2</v>
          </cell>
          <cell r="O1665">
            <v>1419.4</v>
          </cell>
        </row>
        <row r="1666">
          <cell r="H1666" t="str">
            <v>MATERIAL DE COMPUTO</v>
          </cell>
          <cell r="J1666">
            <v>0</v>
          </cell>
          <cell r="K1666">
            <v>1518.76</v>
          </cell>
          <cell r="L1666">
            <v>0</v>
          </cell>
          <cell r="O1666">
            <v>1518.76</v>
          </cell>
        </row>
        <row r="1667">
          <cell r="H1667" t="str">
            <v>FIBRAS SINTÈTICA, HULES Y DERIV</v>
          </cell>
          <cell r="J1667">
            <v>0</v>
          </cell>
          <cell r="K1667">
            <v>1225.82</v>
          </cell>
          <cell r="L1667">
            <v>7451.64</v>
          </cell>
          <cell r="O1667">
            <v>774.18</v>
          </cell>
        </row>
        <row r="1668">
          <cell r="H1668" t="str">
            <v>DIVERSOS MATERIALES QUIMICOS</v>
          </cell>
          <cell r="J1668">
            <v>0</v>
          </cell>
          <cell r="K1668">
            <v>2500</v>
          </cell>
          <cell r="L1668">
            <v>5000</v>
          </cell>
          <cell r="O1668">
            <v>0</v>
          </cell>
        </row>
        <row r="1669">
          <cell r="H1669" t="str">
            <v>OXIGENO INDUSTRIAL Y ACETILENO</v>
          </cell>
          <cell r="J1669">
            <v>0</v>
          </cell>
          <cell r="K1669">
            <v>1000</v>
          </cell>
          <cell r="L1669">
            <v>2500</v>
          </cell>
          <cell r="O1669">
            <v>0</v>
          </cell>
        </row>
        <row r="1670">
          <cell r="H1670" t="str">
            <v>COMBUSTIBLES</v>
          </cell>
          <cell r="J1670">
            <v>0</v>
          </cell>
          <cell r="K1670">
            <v>10331.26</v>
          </cell>
          <cell r="L1670">
            <v>0</v>
          </cell>
          <cell r="O1670">
            <v>10331.26</v>
          </cell>
        </row>
        <row r="1671">
          <cell r="H1671" t="str">
            <v>LUBRICANTES</v>
          </cell>
          <cell r="J1671">
            <v>0</v>
          </cell>
          <cell r="K1671">
            <v>51.72</v>
          </cell>
          <cell r="L1671">
            <v>2100</v>
          </cell>
          <cell r="O1671">
            <v>51.72</v>
          </cell>
        </row>
        <row r="1672">
          <cell r="H1672" t="str">
            <v>HERRAMIENTAS MENORES</v>
          </cell>
          <cell r="J1672">
            <v>0</v>
          </cell>
          <cell r="K1672">
            <v>1000</v>
          </cell>
          <cell r="L1672">
            <v>2000</v>
          </cell>
          <cell r="O1672">
            <v>0</v>
          </cell>
        </row>
        <row r="1673">
          <cell r="H1673" t="str">
            <v>REFACC Y ACCESORIOS DE EDIFICIOS</v>
          </cell>
          <cell r="J1673">
            <v>0</v>
          </cell>
          <cell r="K1673">
            <v>250</v>
          </cell>
          <cell r="L1673">
            <v>500</v>
          </cell>
          <cell r="O1673">
            <v>0</v>
          </cell>
        </row>
        <row r="1674">
          <cell r="H1674" t="str">
            <v>REFACC Y ACCESORIOS DE EQPO DE TRANSPORT</v>
          </cell>
          <cell r="J1674">
            <v>0</v>
          </cell>
          <cell r="K1674">
            <v>867.27</v>
          </cell>
          <cell r="L1674">
            <v>0</v>
          </cell>
          <cell r="O1674">
            <v>1867.27</v>
          </cell>
        </row>
        <row r="1675">
          <cell r="H1675" t="str">
            <v>REFACC. Y ACCES. MENORES PARA MAQUINARIA</v>
          </cell>
          <cell r="J1675">
            <v>0</v>
          </cell>
          <cell r="K1675">
            <v>40501.620000000003</v>
          </cell>
          <cell r="L1675">
            <v>81003.240000000005</v>
          </cell>
          <cell r="O1675">
            <v>9498.3799999999992</v>
          </cell>
        </row>
        <row r="1676">
          <cell r="H1676" t="str">
            <v>15% PRO-TURISMO</v>
          </cell>
          <cell r="J1676">
            <v>0</v>
          </cell>
          <cell r="K1676">
            <v>3000</v>
          </cell>
          <cell r="L1676">
            <v>6000</v>
          </cell>
          <cell r="O1676">
            <v>0</v>
          </cell>
        </row>
        <row r="1677">
          <cell r="H1677" t="str">
            <v>15% ECOLOGIA</v>
          </cell>
          <cell r="J1677">
            <v>0</v>
          </cell>
          <cell r="K1677">
            <v>3000</v>
          </cell>
          <cell r="L1677">
            <v>6000</v>
          </cell>
          <cell r="O1677">
            <v>0</v>
          </cell>
        </row>
        <row r="1678">
          <cell r="H1678" t="str">
            <v>2% S/NOMINAS</v>
          </cell>
          <cell r="J1678">
            <v>0</v>
          </cell>
          <cell r="K1678">
            <v>9000</v>
          </cell>
          <cell r="L1678">
            <v>18000</v>
          </cell>
          <cell r="O1678">
            <v>0</v>
          </cell>
        </row>
        <row r="1679">
          <cell r="H1679" t="str">
            <v>15% EDUCACION Y ASISTENCIA SOCIAL</v>
          </cell>
          <cell r="J1679">
            <v>0</v>
          </cell>
          <cell r="K1679">
            <v>3000</v>
          </cell>
          <cell r="L1679">
            <v>6000</v>
          </cell>
          <cell r="O1679">
            <v>0</v>
          </cell>
        </row>
        <row r="1680">
          <cell r="H1680" t="str">
            <v>MOBILIARIO Y EQUIPO DE OFICINA</v>
          </cell>
          <cell r="J1680">
            <v>0</v>
          </cell>
          <cell r="K1680">
            <v>20000</v>
          </cell>
          <cell r="L1680">
            <v>30000</v>
          </cell>
          <cell r="O1680">
            <v>0</v>
          </cell>
        </row>
        <row r="1681">
          <cell r="H1681" t="str">
            <v>SUELDOS SINDICALIZADOS</v>
          </cell>
          <cell r="J1681">
            <v>0</v>
          </cell>
          <cell r="K1681">
            <v>15288.42</v>
          </cell>
          <cell r="L1681">
            <v>88051.61</v>
          </cell>
          <cell r="O1681">
            <v>606988.42000000004</v>
          </cell>
        </row>
        <row r="1682">
          <cell r="H1682" t="str">
            <v>SOBRESUELDO VIDA CARA</v>
          </cell>
          <cell r="J1682">
            <v>0</v>
          </cell>
          <cell r="K1682">
            <v>13235.59</v>
          </cell>
          <cell r="L1682">
            <v>68251.100000000006</v>
          </cell>
          <cell r="O1682">
            <v>624736.1</v>
          </cell>
        </row>
        <row r="1683">
          <cell r="H1683" t="str">
            <v>SUELDOS FUNCIONARIOS</v>
          </cell>
          <cell r="J1683">
            <v>0</v>
          </cell>
          <cell r="K1683">
            <v>10080.219999999999</v>
          </cell>
          <cell r="L1683">
            <v>19257.099999999999</v>
          </cell>
          <cell r="O1683">
            <v>61623.12</v>
          </cell>
        </row>
        <row r="1684">
          <cell r="H1684" t="str">
            <v>SUELDOS CONTRATO MANUAL</v>
          </cell>
          <cell r="J1684">
            <v>0</v>
          </cell>
          <cell r="K1684">
            <v>42615.71</v>
          </cell>
          <cell r="L1684">
            <v>70030.37</v>
          </cell>
          <cell r="O1684">
            <v>603357.66</v>
          </cell>
        </row>
        <row r="1685">
          <cell r="H1685" t="str">
            <v>SUELDOS EVENTUAL</v>
          </cell>
          <cell r="J1685">
            <v>0</v>
          </cell>
          <cell r="K1685">
            <v>25344.09</v>
          </cell>
          <cell r="L1685">
            <v>47592.02</v>
          </cell>
          <cell r="O1685">
            <v>260944.27</v>
          </cell>
        </row>
        <row r="1686">
          <cell r="H1686" t="str">
            <v>QUINQUENIOS POR ANTIGÜEDAD</v>
          </cell>
          <cell r="J1686">
            <v>0</v>
          </cell>
          <cell r="K1686">
            <v>5265</v>
          </cell>
          <cell r="L1686">
            <v>750</v>
          </cell>
          <cell r="O1686">
            <v>105315</v>
          </cell>
        </row>
        <row r="1687">
          <cell r="H1687" t="str">
            <v>PRIMA VACACIONAL</v>
          </cell>
          <cell r="J1687">
            <v>0</v>
          </cell>
          <cell r="K1687">
            <v>0</v>
          </cell>
          <cell r="L1687">
            <v>0</v>
          </cell>
          <cell r="O1687">
            <v>55181.37</v>
          </cell>
        </row>
        <row r="1688">
          <cell r="H1688" t="str">
            <v>PRIMA DOMINICAL</v>
          </cell>
          <cell r="J1688">
            <v>0</v>
          </cell>
          <cell r="K1688">
            <v>12451.49</v>
          </cell>
          <cell r="L1688">
            <v>25048.9</v>
          </cell>
          <cell r="O1688">
            <v>5918.89</v>
          </cell>
        </row>
        <row r="1689">
          <cell r="H1689" t="str">
            <v>AGUINALDO</v>
          </cell>
          <cell r="J1689">
            <v>0</v>
          </cell>
          <cell r="K1689">
            <v>0</v>
          </cell>
          <cell r="L1689">
            <v>0</v>
          </cell>
          <cell r="O1689">
            <v>498090.21</v>
          </cell>
        </row>
        <row r="1690">
          <cell r="H1690" t="str">
            <v>HORAS EXTRAS</v>
          </cell>
          <cell r="J1690">
            <v>0</v>
          </cell>
          <cell r="K1690">
            <v>35011.46</v>
          </cell>
          <cell r="L1690">
            <v>76618.259999999995</v>
          </cell>
          <cell r="O1690">
            <v>121506.98</v>
          </cell>
        </row>
        <row r="1691">
          <cell r="H1691" t="str">
            <v>COMPENSACIONES</v>
          </cell>
          <cell r="J1691">
            <v>0</v>
          </cell>
          <cell r="K1691">
            <v>2857.68</v>
          </cell>
          <cell r="L1691">
            <v>5715.36</v>
          </cell>
          <cell r="O1691">
            <v>52687.86</v>
          </cell>
        </row>
        <row r="1692">
          <cell r="H1692" t="str">
            <v>APORTACIONES ISSSTE CUOTA FEDERAL</v>
          </cell>
          <cell r="J1692">
            <v>0</v>
          </cell>
          <cell r="K1692">
            <v>23339.06</v>
          </cell>
          <cell r="L1692">
            <v>23645.59</v>
          </cell>
          <cell r="O1692">
            <v>75293.47</v>
          </cell>
        </row>
        <row r="1693">
          <cell r="H1693" t="str">
            <v>APORTACION ISSSPEG CUOTA GUERRERO</v>
          </cell>
          <cell r="J1693">
            <v>0</v>
          </cell>
          <cell r="K1693">
            <v>45530.06</v>
          </cell>
          <cell r="L1693">
            <v>77161.740000000005</v>
          </cell>
          <cell r="O1693">
            <v>223368.32000000001</v>
          </cell>
        </row>
        <row r="1694">
          <cell r="H1694" t="str">
            <v>CUOTA IMSS APORTACION EMPRESA</v>
          </cell>
          <cell r="J1694">
            <v>0</v>
          </cell>
          <cell r="K1694">
            <v>5290.14</v>
          </cell>
          <cell r="L1694">
            <v>0</v>
          </cell>
          <cell r="O1694">
            <v>101290.14</v>
          </cell>
        </row>
        <row r="1695">
          <cell r="H1695" t="str">
            <v>FINIQUITOS E INDEMNIZACIONES</v>
          </cell>
          <cell r="J1695">
            <v>0</v>
          </cell>
          <cell r="K1695">
            <v>0</v>
          </cell>
          <cell r="L1695">
            <v>69719.98</v>
          </cell>
          <cell r="O1695">
            <v>0</v>
          </cell>
        </row>
        <row r="1696">
          <cell r="H1696" t="str">
            <v>PERMISOS ECONOMICOS</v>
          </cell>
          <cell r="J1696">
            <v>0</v>
          </cell>
          <cell r="K1696">
            <v>0</v>
          </cell>
          <cell r="L1696">
            <v>0</v>
          </cell>
          <cell r="O1696">
            <v>37763.97</v>
          </cell>
        </row>
        <row r="1697">
          <cell r="H1697" t="str">
            <v>VACACIONES</v>
          </cell>
          <cell r="J1697">
            <v>0</v>
          </cell>
          <cell r="K1697">
            <v>0</v>
          </cell>
          <cell r="L1697">
            <v>8820</v>
          </cell>
          <cell r="O1697">
            <v>0</v>
          </cell>
        </row>
        <row r="1698">
          <cell r="H1698" t="str">
            <v>DESPENSA</v>
          </cell>
          <cell r="J1698">
            <v>0</v>
          </cell>
          <cell r="K1698">
            <v>2500</v>
          </cell>
          <cell r="L1698">
            <v>405</v>
          </cell>
          <cell r="O1698">
            <v>57175</v>
          </cell>
        </row>
        <row r="1699">
          <cell r="H1699" t="str">
            <v>PRESTACIONES CONTRACTUALES (PS)</v>
          </cell>
          <cell r="J1699">
            <v>0</v>
          </cell>
          <cell r="K1699">
            <v>2040</v>
          </cell>
          <cell r="L1699">
            <v>3035</v>
          </cell>
          <cell r="O1699">
            <v>54085</v>
          </cell>
        </row>
        <row r="1700">
          <cell r="H1700" t="str">
            <v>ESTIMULOS</v>
          </cell>
          <cell r="J1700">
            <v>0</v>
          </cell>
          <cell r="K1700">
            <v>61000</v>
          </cell>
          <cell r="L1700">
            <v>121400</v>
          </cell>
          <cell r="O1700">
            <v>38600</v>
          </cell>
        </row>
        <row r="1701">
          <cell r="H1701" t="str">
            <v>MATERIALES Y SUMINISTROS PARA OFICINA</v>
          </cell>
          <cell r="J1701">
            <v>0</v>
          </cell>
          <cell r="K1701">
            <v>5000</v>
          </cell>
          <cell r="L1701">
            <v>8500</v>
          </cell>
          <cell r="O1701">
            <v>0</v>
          </cell>
        </row>
        <row r="1702">
          <cell r="H1702" t="str">
            <v>MATERIAL DE COMPUTO</v>
          </cell>
          <cell r="J1702">
            <v>0</v>
          </cell>
          <cell r="K1702">
            <v>1270.0999999999999</v>
          </cell>
          <cell r="L1702">
            <v>1061.18</v>
          </cell>
          <cell r="O1702">
            <v>775.6</v>
          </cell>
        </row>
        <row r="1703">
          <cell r="H1703" t="str">
            <v>OTROS MATS. Y ARTS. DE CONSTUCC. Y REP.</v>
          </cell>
          <cell r="J1703">
            <v>0</v>
          </cell>
          <cell r="K1703">
            <v>1000</v>
          </cell>
          <cell r="L1703">
            <v>1500</v>
          </cell>
          <cell r="O1703">
            <v>0</v>
          </cell>
        </row>
        <row r="1704">
          <cell r="H1704" t="str">
            <v>COMBUSTIBLES</v>
          </cell>
          <cell r="J1704">
            <v>0</v>
          </cell>
          <cell r="K1704">
            <v>786724.31</v>
          </cell>
          <cell r="L1704">
            <v>1263820.6000000001</v>
          </cell>
          <cell r="O1704">
            <v>261403.68</v>
          </cell>
        </row>
        <row r="1705">
          <cell r="H1705" t="str">
            <v>LUBRICANTES</v>
          </cell>
          <cell r="J1705">
            <v>0</v>
          </cell>
          <cell r="K1705">
            <v>0</v>
          </cell>
          <cell r="L1705">
            <v>2000</v>
          </cell>
          <cell r="O1705">
            <v>0</v>
          </cell>
        </row>
        <row r="1706">
          <cell r="H1706" t="str">
            <v>NEUMATICOS</v>
          </cell>
          <cell r="J1706">
            <v>0</v>
          </cell>
          <cell r="K1706">
            <v>4137.93</v>
          </cell>
          <cell r="L1706">
            <v>0</v>
          </cell>
          <cell r="O1706">
            <v>9137.93</v>
          </cell>
        </row>
        <row r="1707">
          <cell r="H1707" t="str">
            <v>REFACC Y ACCESORIOS DE EQPO DE TRANSPORT</v>
          </cell>
          <cell r="J1707">
            <v>0</v>
          </cell>
          <cell r="K1707">
            <v>2000</v>
          </cell>
          <cell r="L1707">
            <v>20936</v>
          </cell>
          <cell r="O1707">
            <v>2064</v>
          </cell>
        </row>
        <row r="1708">
          <cell r="H1708" t="str">
            <v>ENERGIA ELECTRICA</v>
          </cell>
          <cell r="J1708">
            <v>0</v>
          </cell>
          <cell r="K1708">
            <v>7930.76</v>
          </cell>
          <cell r="L1708">
            <v>16456.53</v>
          </cell>
          <cell r="O1708">
            <v>39974.629999999997</v>
          </cell>
        </row>
        <row r="1709">
          <cell r="H1709" t="str">
            <v>RENTA DE MAQUINARIA</v>
          </cell>
          <cell r="J1709">
            <v>0</v>
          </cell>
          <cell r="K1709">
            <v>206896.55</v>
          </cell>
          <cell r="L1709">
            <v>100000</v>
          </cell>
          <cell r="O1709">
            <v>206896.55</v>
          </cell>
        </row>
        <row r="1710">
          <cell r="H1710" t="str">
            <v>MANTO Y REPARACION DE EQUIPO DE TRANS,</v>
          </cell>
          <cell r="J1710">
            <v>0</v>
          </cell>
          <cell r="K1710">
            <v>10000</v>
          </cell>
          <cell r="L1710">
            <v>15000</v>
          </cell>
          <cell r="O1710">
            <v>0</v>
          </cell>
        </row>
        <row r="1711">
          <cell r="H1711" t="str">
            <v>MANTO Y REP DE MAQ Y EQPO D CONSTRUCCION</v>
          </cell>
          <cell r="J1711">
            <v>0</v>
          </cell>
          <cell r="K1711">
            <v>130922.65</v>
          </cell>
          <cell r="L1711">
            <v>280922.65000000002</v>
          </cell>
          <cell r="O1711">
            <v>0</v>
          </cell>
        </row>
        <row r="1712">
          <cell r="H1712" t="str">
            <v>DERECHO POR DESCARGA DE AGUAS RESIDUALES</v>
          </cell>
          <cell r="J1712">
            <v>0</v>
          </cell>
          <cell r="K1712">
            <v>102205.81</v>
          </cell>
          <cell r="L1712">
            <v>602205.78</v>
          </cell>
          <cell r="O1712">
            <v>0</v>
          </cell>
        </row>
        <row r="1713">
          <cell r="H1713" t="str">
            <v>15% PRO-TURISMO</v>
          </cell>
          <cell r="J1713">
            <v>0</v>
          </cell>
          <cell r="K1713">
            <v>786.76</v>
          </cell>
          <cell r="L1713">
            <v>1544.22</v>
          </cell>
          <cell r="O1713">
            <v>7942.54</v>
          </cell>
        </row>
        <row r="1714">
          <cell r="H1714" t="str">
            <v>15% ECOLOGIA</v>
          </cell>
          <cell r="J1714">
            <v>0</v>
          </cell>
          <cell r="K1714">
            <v>786.76</v>
          </cell>
          <cell r="L1714">
            <v>1544.22</v>
          </cell>
          <cell r="O1714">
            <v>7942.54</v>
          </cell>
        </row>
        <row r="1715">
          <cell r="H1715" t="str">
            <v>2% S/NOMINAS</v>
          </cell>
          <cell r="J1715">
            <v>0</v>
          </cell>
          <cell r="K1715">
            <v>5540.67</v>
          </cell>
          <cell r="L1715">
            <v>12535.5</v>
          </cell>
          <cell r="O1715">
            <v>53005.17</v>
          </cell>
        </row>
        <row r="1716">
          <cell r="H1716" t="str">
            <v>15% EDUCACION Y ASISTENCIA SOCIAL</v>
          </cell>
          <cell r="J1716">
            <v>0</v>
          </cell>
          <cell r="K1716">
            <v>786.76</v>
          </cell>
          <cell r="L1716">
            <v>1544.22</v>
          </cell>
          <cell r="O1716">
            <v>7942.54</v>
          </cell>
        </row>
        <row r="1717">
          <cell r="H1717" t="str">
            <v>SIST. DE AIRE Y ACOND. Y CALEFACCION</v>
          </cell>
          <cell r="J1717">
            <v>0</v>
          </cell>
          <cell r="K1717">
            <v>9743.24</v>
          </cell>
          <cell r="L1717">
            <v>1.86</v>
          </cell>
          <cell r="O1717">
            <v>9741.3799999999992</v>
          </cell>
        </row>
        <row r="1718">
          <cell r="H1718" t="str">
            <v>SUELDOS SINDICALIZADOS</v>
          </cell>
          <cell r="J1718">
            <v>0</v>
          </cell>
          <cell r="K1718">
            <v>54911.66</v>
          </cell>
          <cell r="L1718">
            <v>3910.85</v>
          </cell>
          <cell r="O1718">
            <v>2293918.3199999998</v>
          </cell>
        </row>
        <row r="1719">
          <cell r="H1719" t="str">
            <v>SOBRESUELDO VIDA CARA</v>
          </cell>
          <cell r="J1719">
            <v>0</v>
          </cell>
          <cell r="K1719">
            <v>36382.730000000003</v>
          </cell>
          <cell r="L1719">
            <v>2559.25</v>
          </cell>
          <cell r="O1719">
            <v>2276740.9900000002</v>
          </cell>
        </row>
        <row r="1720">
          <cell r="H1720" t="str">
            <v>SUELDOS CONTRATO MANUAL</v>
          </cell>
          <cell r="J1720">
            <v>0</v>
          </cell>
          <cell r="K1720">
            <v>551868.25</v>
          </cell>
          <cell r="L1720">
            <v>0</v>
          </cell>
          <cell r="O1720">
            <v>1467401.5</v>
          </cell>
        </row>
        <row r="1721">
          <cell r="H1721" t="str">
            <v>SUELDOS EVENTUAL</v>
          </cell>
          <cell r="J1721">
            <v>0</v>
          </cell>
          <cell r="K1721">
            <v>49662.39</v>
          </cell>
          <cell r="L1721">
            <v>0</v>
          </cell>
          <cell r="O1721">
            <v>1041558.27</v>
          </cell>
        </row>
        <row r="1722">
          <cell r="H1722" t="str">
            <v>QUINQUENIOS POR ANTIGÜEDAD</v>
          </cell>
          <cell r="J1722">
            <v>0</v>
          </cell>
          <cell r="K1722">
            <v>24150</v>
          </cell>
          <cell r="L1722">
            <v>49670</v>
          </cell>
          <cell r="O1722">
            <v>458320</v>
          </cell>
        </row>
        <row r="1723">
          <cell r="H1723" t="str">
            <v>PRIMA VACACIONAL</v>
          </cell>
          <cell r="J1723">
            <v>0</v>
          </cell>
          <cell r="K1723">
            <v>0</v>
          </cell>
          <cell r="L1723">
            <v>0</v>
          </cell>
          <cell r="O1723">
            <v>179982.81</v>
          </cell>
        </row>
        <row r="1724">
          <cell r="H1724" t="str">
            <v>PRIMA DOMINICAL</v>
          </cell>
          <cell r="J1724">
            <v>0</v>
          </cell>
          <cell r="K1724">
            <v>37402.1</v>
          </cell>
          <cell r="L1724">
            <v>75069.87</v>
          </cell>
          <cell r="O1724">
            <v>22466.51</v>
          </cell>
        </row>
        <row r="1725">
          <cell r="H1725" t="str">
            <v>AGUINALDO</v>
          </cell>
          <cell r="J1725">
            <v>0</v>
          </cell>
          <cell r="K1725">
            <v>0</v>
          </cell>
          <cell r="L1725">
            <v>0</v>
          </cell>
          <cell r="O1725">
            <v>1682342.22</v>
          </cell>
        </row>
        <row r="1726">
          <cell r="H1726" t="str">
            <v>HORAS EXTRAS</v>
          </cell>
          <cell r="J1726">
            <v>0</v>
          </cell>
          <cell r="K1726">
            <v>88176.46</v>
          </cell>
          <cell r="L1726">
            <v>190026.55</v>
          </cell>
          <cell r="O1726">
            <v>600822.56999999995</v>
          </cell>
        </row>
        <row r="1727">
          <cell r="H1727" t="str">
            <v>COMPENSACIONES</v>
          </cell>
          <cell r="J1727">
            <v>0</v>
          </cell>
          <cell r="K1727">
            <v>16268.92</v>
          </cell>
          <cell r="L1727">
            <v>28808.52</v>
          </cell>
          <cell r="O1727">
            <v>76701.399999999994</v>
          </cell>
        </row>
        <row r="1728">
          <cell r="H1728" t="str">
            <v>APORTACIONES ISSSTE CUOTA FEDERAL</v>
          </cell>
          <cell r="J1728">
            <v>0</v>
          </cell>
          <cell r="K1728">
            <v>85725.91</v>
          </cell>
          <cell r="L1728">
            <v>82926.66</v>
          </cell>
          <cell r="O1728">
            <v>269799.25</v>
          </cell>
        </row>
        <row r="1729">
          <cell r="H1729" t="str">
            <v>APORTACION ISSSPEG CUOTA GUERRERO</v>
          </cell>
          <cell r="J1729">
            <v>0</v>
          </cell>
          <cell r="K1729">
            <v>146788.43</v>
          </cell>
          <cell r="L1729">
            <v>197851.31</v>
          </cell>
          <cell r="O1729">
            <v>813747.12</v>
          </cell>
        </row>
        <row r="1730">
          <cell r="H1730" t="str">
            <v>CUOTA IMSS APORTACION EMPRESA</v>
          </cell>
          <cell r="J1730">
            <v>0</v>
          </cell>
          <cell r="K1730">
            <v>34248.29</v>
          </cell>
          <cell r="L1730">
            <v>71800.429999999993</v>
          </cell>
          <cell r="O1730">
            <v>277447.86</v>
          </cell>
        </row>
        <row r="1731">
          <cell r="H1731" t="str">
            <v>FINIQUITOS E INDEMNIZACIONES</v>
          </cell>
          <cell r="J1731">
            <v>0</v>
          </cell>
          <cell r="K1731">
            <v>0</v>
          </cell>
          <cell r="L1731">
            <v>218700</v>
          </cell>
          <cell r="O1731">
            <v>0</v>
          </cell>
        </row>
        <row r="1732">
          <cell r="H1732" t="str">
            <v>PERMISOS ECONOMICOS</v>
          </cell>
          <cell r="J1732">
            <v>0</v>
          </cell>
          <cell r="K1732">
            <v>0</v>
          </cell>
          <cell r="L1732">
            <v>0</v>
          </cell>
          <cell r="O1732">
            <v>141273.21</v>
          </cell>
        </row>
        <row r="1733">
          <cell r="H1733" t="str">
            <v>VACACIONES</v>
          </cell>
          <cell r="J1733">
            <v>0</v>
          </cell>
          <cell r="K1733">
            <v>0</v>
          </cell>
          <cell r="L1733">
            <v>23520</v>
          </cell>
          <cell r="O1733">
            <v>0</v>
          </cell>
        </row>
        <row r="1734">
          <cell r="H1734" t="str">
            <v>DESPENSA</v>
          </cell>
          <cell r="J1734">
            <v>0</v>
          </cell>
          <cell r="K1734">
            <v>10610</v>
          </cell>
          <cell r="L1734">
            <v>6930</v>
          </cell>
          <cell r="O1734">
            <v>199520</v>
          </cell>
        </row>
        <row r="1735">
          <cell r="H1735" t="str">
            <v>PRESTACIONES CONTRACTUALES (PS)</v>
          </cell>
          <cell r="J1735">
            <v>0</v>
          </cell>
          <cell r="K1735">
            <v>13370</v>
          </cell>
          <cell r="L1735">
            <v>20575</v>
          </cell>
          <cell r="O1735">
            <v>188635</v>
          </cell>
        </row>
        <row r="1736">
          <cell r="H1736" t="str">
            <v>ESTIMULOS</v>
          </cell>
          <cell r="J1736">
            <v>0</v>
          </cell>
          <cell r="K1736">
            <v>227400</v>
          </cell>
          <cell r="L1736">
            <v>440979.32</v>
          </cell>
          <cell r="O1736">
            <v>36020.68</v>
          </cell>
        </row>
        <row r="1737">
          <cell r="H1737" t="str">
            <v>MATERIALES Y SUMINISTROS PARA OFICINA</v>
          </cell>
          <cell r="J1737">
            <v>0</v>
          </cell>
          <cell r="K1737">
            <v>7730</v>
          </cell>
          <cell r="L1737">
            <v>5865.79</v>
          </cell>
          <cell r="O1737">
            <v>3864.21</v>
          </cell>
        </row>
        <row r="1738">
          <cell r="H1738" t="str">
            <v>EQUIPOS MENORES DE OFICINA</v>
          </cell>
          <cell r="J1738">
            <v>0</v>
          </cell>
          <cell r="K1738">
            <v>5636.36</v>
          </cell>
          <cell r="L1738">
            <v>10909.08</v>
          </cell>
          <cell r="O1738">
            <v>0</v>
          </cell>
        </row>
        <row r="1739">
          <cell r="H1739" t="str">
            <v>MATERIAL DE COMPUTO</v>
          </cell>
          <cell r="J1739">
            <v>0</v>
          </cell>
          <cell r="K1739">
            <v>8096.87</v>
          </cell>
          <cell r="L1739">
            <v>4881.66</v>
          </cell>
          <cell r="O1739">
            <v>4881.87</v>
          </cell>
        </row>
        <row r="1740">
          <cell r="H1740" t="str">
            <v>ASEO Y LIMPIEZA</v>
          </cell>
          <cell r="J1740">
            <v>0</v>
          </cell>
          <cell r="K1740">
            <v>900</v>
          </cell>
          <cell r="L1740">
            <v>1800</v>
          </cell>
          <cell r="O1740">
            <v>0</v>
          </cell>
        </row>
        <row r="1741">
          <cell r="H1741" t="str">
            <v>PRODUCTOS ALIMENTICIOS</v>
          </cell>
          <cell r="J1741">
            <v>0</v>
          </cell>
          <cell r="K1741">
            <v>438.79</v>
          </cell>
          <cell r="L1741">
            <v>500</v>
          </cell>
          <cell r="O1741">
            <v>438.79</v>
          </cell>
        </row>
        <row r="1742">
          <cell r="H1742" t="str">
            <v>PRODUCTOS MINERALES NO METALICOS</v>
          </cell>
          <cell r="J1742">
            <v>0</v>
          </cell>
          <cell r="K1742">
            <v>51815.09</v>
          </cell>
          <cell r="L1742">
            <v>75272.97</v>
          </cell>
          <cell r="O1742">
            <v>64042.09</v>
          </cell>
        </row>
        <row r="1743">
          <cell r="H1743" t="str">
            <v>CEMENTO Y PRODUCTOS DE CONCRETO</v>
          </cell>
          <cell r="J1743">
            <v>0</v>
          </cell>
          <cell r="K1743">
            <v>132276.60999999999</v>
          </cell>
          <cell r="L1743">
            <v>104927.41</v>
          </cell>
          <cell r="O1743">
            <v>208599.17</v>
          </cell>
        </row>
        <row r="1744">
          <cell r="H1744" t="str">
            <v>MATERIAL ELECTRICO</v>
          </cell>
          <cell r="J1744">
            <v>0</v>
          </cell>
          <cell r="K1744">
            <v>738.1</v>
          </cell>
          <cell r="L1744">
            <v>3107.15</v>
          </cell>
          <cell r="O1744">
            <v>630.95000000000005</v>
          </cell>
        </row>
        <row r="1745">
          <cell r="H1745" t="str">
            <v>OTROS MATS. Y ARTS. DE CONSTUCC. Y REP.</v>
          </cell>
          <cell r="J1745">
            <v>0</v>
          </cell>
          <cell r="K1745">
            <v>4370.7</v>
          </cell>
          <cell r="L1745">
            <v>5071.05</v>
          </cell>
          <cell r="O1745">
            <v>2299.65</v>
          </cell>
        </row>
        <row r="1746">
          <cell r="H1746" t="str">
            <v>FIBRAS SINTÈTICA, HULES Y DERIV</v>
          </cell>
          <cell r="J1746">
            <v>0</v>
          </cell>
          <cell r="K1746">
            <v>973015.62</v>
          </cell>
          <cell r="L1746">
            <v>495264.3</v>
          </cell>
          <cell r="O1746">
            <v>637751.31999999995</v>
          </cell>
        </row>
        <row r="1747">
          <cell r="H1747" t="str">
            <v>OXIGENO INDUSTRIAL Y ACETILENO</v>
          </cell>
          <cell r="J1747">
            <v>0</v>
          </cell>
          <cell r="K1747">
            <v>1000</v>
          </cell>
          <cell r="L1747">
            <v>2000</v>
          </cell>
          <cell r="O1747">
            <v>0</v>
          </cell>
        </row>
        <row r="1748">
          <cell r="H1748" t="str">
            <v>COMBUSTIBLES</v>
          </cell>
          <cell r="J1748">
            <v>0</v>
          </cell>
          <cell r="K1748">
            <v>584077.30000000005</v>
          </cell>
          <cell r="L1748">
            <v>880333.73</v>
          </cell>
          <cell r="O1748">
            <v>263743.53999999998</v>
          </cell>
        </row>
        <row r="1749">
          <cell r="H1749" t="str">
            <v>LUBRICANTES</v>
          </cell>
          <cell r="J1749">
            <v>0</v>
          </cell>
          <cell r="K1749">
            <v>32</v>
          </cell>
          <cell r="L1749">
            <v>0</v>
          </cell>
          <cell r="O1749">
            <v>1032</v>
          </cell>
        </row>
        <row r="1750">
          <cell r="H1750" t="str">
            <v>PRENDAS DE SEGURIDAD</v>
          </cell>
          <cell r="J1750">
            <v>0</v>
          </cell>
          <cell r="K1750">
            <v>983.58</v>
          </cell>
          <cell r="L1750">
            <v>0</v>
          </cell>
          <cell r="O1750">
            <v>983.58</v>
          </cell>
        </row>
        <row r="1751">
          <cell r="H1751" t="str">
            <v>PRODUCTOS TEXTILES</v>
          </cell>
          <cell r="J1751">
            <v>0</v>
          </cell>
          <cell r="K1751">
            <v>2000</v>
          </cell>
          <cell r="L1751">
            <v>3448.28</v>
          </cell>
          <cell r="O1751">
            <v>6551.72</v>
          </cell>
        </row>
        <row r="1752">
          <cell r="H1752" t="str">
            <v>HERRAMIENTAS MENORES</v>
          </cell>
          <cell r="J1752">
            <v>0</v>
          </cell>
          <cell r="K1752">
            <v>12979.34</v>
          </cell>
          <cell r="L1752">
            <v>27201.13</v>
          </cell>
          <cell r="O1752">
            <v>5778.21</v>
          </cell>
        </row>
        <row r="1753">
          <cell r="H1753" t="str">
            <v>NEUMATICOS</v>
          </cell>
          <cell r="J1753">
            <v>0</v>
          </cell>
          <cell r="K1753">
            <v>6536.37</v>
          </cell>
          <cell r="L1753">
            <v>13217.4</v>
          </cell>
          <cell r="O1753">
            <v>3318.97</v>
          </cell>
        </row>
        <row r="1754">
          <cell r="H1754" t="str">
            <v>REFACC Y ACCESORIOS DE EQPO DE TRANSPORT</v>
          </cell>
          <cell r="J1754">
            <v>0</v>
          </cell>
          <cell r="K1754">
            <v>9621.3799999999992</v>
          </cell>
          <cell r="L1754">
            <v>16292.76</v>
          </cell>
          <cell r="O1754">
            <v>13328.62</v>
          </cell>
        </row>
        <row r="1755">
          <cell r="H1755" t="str">
            <v>REFACC. Y ACCES. MENORES PARA MAQUINARIA</v>
          </cell>
          <cell r="J1755">
            <v>0</v>
          </cell>
          <cell r="K1755">
            <v>164475.60999999999</v>
          </cell>
          <cell r="L1755">
            <v>594128.03</v>
          </cell>
          <cell r="O1755">
            <v>420347.58</v>
          </cell>
        </row>
        <row r="1756">
          <cell r="H1756" t="str">
            <v>ENERGIA ELECTRICA</v>
          </cell>
          <cell r="J1756">
            <v>0</v>
          </cell>
          <cell r="K1756">
            <v>167947.71</v>
          </cell>
          <cell r="L1756">
            <v>542432.14</v>
          </cell>
          <cell r="O1756">
            <v>1807651.64</v>
          </cell>
        </row>
        <row r="1757">
          <cell r="H1757" t="str">
            <v>RENTA DE MAQUINARIA</v>
          </cell>
          <cell r="J1757">
            <v>0</v>
          </cell>
          <cell r="K1757">
            <v>429930</v>
          </cell>
          <cell r="L1757">
            <v>15930</v>
          </cell>
          <cell r="O1757">
            <v>594000</v>
          </cell>
        </row>
        <row r="1758">
          <cell r="H1758" t="str">
            <v>MANTO Y REPARACION DE EQUIPO DE TRANS,</v>
          </cell>
          <cell r="J1758">
            <v>0</v>
          </cell>
          <cell r="K1758">
            <v>25352.48</v>
          </cell>
          <cell r="L1758">
            <v>72019.16</v>
          </cell>
          <cell r="O1758">
            <v>0</v>
          </cell>
        </row>
        <row r="1759">
          <cell r="H1759" t="str">
            <v>MANTO Y REP DE MAQ Y EQPO D CONSTRUCCION</v>
          </cell>
          <cell r="J1759">
            <v>0</v>
          </cell>
          <cell r="K1759">
            <v>169416.05</v>
          </cell>
          <cell r="L1759">
            <v>1169416.05</v>
          </cell>
          <cell r="O1759">
            <v>0</v>
          </cell>
        </row>
        <row r="1760">
          <cell r="H1760" t="str">
            <v>PARA FUNERALES</v>
          </cell>
          <cell r="J1760">
            <v>0</v>
          </cell>
          <cell r="K1760">
            <v>10345</v>
          </cell>
          <cell r="L1760">
            <v>0</v>
          </cell>
          <cell r="O1760">
            <v>10345</v>
          </cell>
        </row>
        <row r="1761">
          <cell r="H1761" t="str">
            <v>INDEMNIZACIONES POR DAÑOS A TERCEROS</v>
          </cell>
          <cell r="J1761">
            <v>0</v>
          </cell>
          <cell r="K1761">
            <v>50000</v>
          </cell>
          <cell r="L1761">
            <v>0</v>
          </cell>
          <cell r="O1761">
            <v>50000</v>
          </cell>
        </row>
        <row r="1762">
          <cell r="H1762" t="str">
            <v>15% PRO-TURISMO</v>
          </cell>
          <cell r="J1762">
            <v>0</v>
          </cell>
          <cell r="K1762">
            <v>3284.43</v>
          </cell>
          <cell r="L1762">
            <v>6786.18</v>
          </cell>
          <cell r="O1762">
            <v>26498.25</v>
          </cell>
        </row>
        <row r="1763">
          <cell r="H1763" t="str">
            <v>15% ECOLOGIA</v>
          </cell>
          <cell r="J1763">
            <v>0</v>
          </cell>
          <cell r="K1763">
            <v>3941.79</v>
          </cell>
          <cell r="L1763">
            <v>7443.54</v>
          </cell>
          <cell r="O1763">
            <v>26498.25</v>
          </cell>
        </row>
        <row r="1764">
          <cell r="H1764" t="str">
            <v>2% S/NOMINAS</v>
          </cell>
          <cell r="J1764">
            <v>0</v>
          </cell>
          <cell r="K1764">
            <v>12454.53</v>
          </cell>
          <cell r="L1764">
            <v>30548.97</v>
          </cell>
          <cell r="O1764">
            <v>176905.56</v>
          </cell>
        </row>
        <row r="1765">
          <cell r="H1765" t="str">
            <v>15% EDUCACION Y ASISTENCIA SOCIAL</v>
          </cell>
          <cell r="J1765">
            <v>0</v>
          </cell>
          <cell r="K1765">
            <v>3941.79</v>
          </cell>
          <cell r="L1765">
            <v>7443.54</v>
          </cell>
          <cell r="O1765">
            <v>26498.25</v>
          </cell>
        </row>
        <row r="1766">
          <cell r="H1766" t="str">
            <v>OTROS SERVICIOS GENERALES</v>
          </cell>
          <cell r="J1766">
            <v>0</v>
          </cell>
          <cell r="K1766">
            <v>37500</v>
          </cell>
          <cell r="L1766">
            <v>75000</v>
          </cell>
          <cell r="O1766">
            <v>0</v>
          </cell>
        </row>
        <row r="1767">
          <cell r="H1767" t="str">
            <v>SUELDOS SINDICALIZADOS</v>
          </cell>
          <cell r="J1767">
            <v>0</v>
          </cell>
          <cell r="K1767">
            <v>124066.2</v>
          </cell>
          <cell r="L1767">
            <v>0</v>
          </cell>
          <cell r="O1767">
            <v>176424.06</v>
          </cell>
        </row>
        <row r="1768">
          <cell r="H1768" t="str">
            <v>SOBRESUELDO VIDA CARA</v>
          </cell>
          <cell r="J1768">
            <v>0</v>
          </cell>
          <cell r="K1768">
            <v>122205</v>
          </cell>
          <cell r="L1768">
            <v>0</v>
          </cell>
          <cell r="O1768">
            <v>174562.86</v>
          </cell>
        </row>
        <row r="1769">
          <cell r="H1769" t="str">
            <v>SUELDOS CONTRATO MANUAL</v>
          </cell>
          <cell r="J1769">
            <v>0</v>
          </cell>
          <cell r="K1769">
            <v>193745.18</v>
          </cell>
          <cell r="L1769">
            <v>0</v>
          </cell>
          <cell r="O1769">
            <v>263191.67</v>
          </cell>
        </row>
        <row r="1770">
          <cell r="H1770" t="str">
            <v>SUELDOS EVENTUAL</v>
          </cell>
          <cell r="J1770">
            <v>0</v>
          </cell>
          <cell r="K1770">
            <v>128288.13</v>
          </cell>
          <cell r="L1770">
            <v>0</v>
          </cell>
          <cell r="O1770">
            <v>128288.13</v>
          </cell>
        </row>
        <row r="1771">
          <cell r="H1771" t="str">
            <v>QUINQUENIOS POR ANTIGÜEDAD</v>
          </cell>
          <cell r="J1771">
            <v>0</v>
          </cell>
          <cell r="K1771">
            <v>13320</v>
          </cell>
          <cell r="L1771">
            <v>0</v>
          </cell>
          <cell r="O1771">
            <v>17640</v>
          </cell>
        </row>
        <row r="1772">
          <cell r="H1772" t="str">
            <v>PRIMA VACACIONAL</v>
          </cell>
          <cell r="J1772">
            <v>0</v>
          </cell>
          <cell r="K1772">
            <v>0</v>
          </cell>
          <cell r="L1772">
            <v>0</v>
          </cell>
          <cell r="O1772">
            <v>4070.1</v>
          </cell>
        </row>
        <row r="1773">
          <cell r="H1773" t="str">
            <v>PRIMA DOMINICAL</v>
          </cell>
          <cell r="J1773">
            <v>0</v>
          </cell>
          <cell r="K1773">
            <v>1766.85</v>
          </cell>
          <cell r="L1773">
            <v>0</v>
          </cell>
          <cell r="O1773">
            <v>3834.69</v>
          </cell>
        </row>
        <row r="1774">
          <cell r="H1774" t="str">
            <v>AGUINALDO</v>
          </cell>
          <cell r="J1774">
            <v>0</v>
          </cell>
          <cell r="K1774">
            <v>0</v>
          </cell>
          <cell r="L1774">
            <v>0</v>
          </cell>
          <cell r="O1774">
            <v>38737.47</v>
          </cell>
        </row>
        <row r="1775">
          <cell r="H1775" t="str">
            <v>HORAS EXTRAS</v>
          </cell>
          <cell r="J1775">
            <v>0</v>
          </cell>
          <cell r="K1775">
            <v>3263.33</v>
          </cell>
          <cell r="L1775">
            <v>12833.91</v>
          </cell>
          <cell r="O1775">
            <v>36565.879999999997</v>
          </cell>
        </row>
        <row r="1776">
          <cell r="H1776" t="str">
            <v>COMPENSACIONES</v>
          </cell>
          <cell r="J1776">
            <v>0</v>
          </cell>
          <cell r="K1776">
            <v>13639.86</v>
          </cell>
          <cell r="L1776">
            <v>0</v>
          </cell>
          <cell r="O1776">
            <v>22639.86</v>
          </cell>
        </row>
        <row r="1777">
          <cell r="H1777" t="str">
            <v>APORTACIONES ISSSTE CUOTA FEDERAL</v>
          </cell>
          <cell r="J1777">
            <v>0</v>
          </cell>
          <cell r="K1777">
            <v>6935.19</v>
          </cell>
          <cell r="L1777">
            <v>13217.77</v>
          </cell>
          <cell r="O1777">
            <v>21717.42</v>
          </cell>
        </row>
        <row r="1778">
          <cell r="H1778" t="str">
            <v>APORTACION ISSSPEG CUOTA GUERRERO</v>
          </cell>
          <cell r="J1778">
            <v>0</v>
          </cell>
          <cell r="K1778">
            <v>21908.25</v>
          </cell>
          <cell r="L1778">
            <v>4526.2299999999996</v>
          </cell>
          <cell r="O1778">
            <v>62382.02</v>
          </cell>
        </row>
        <row r="1779">
          <cell r="H1779" t="str">
            <v>CUOTA IMSS APORTACION EMPRESA</v>
          </cell>
          <cell r="J1779">
            <v>0</v>
          </cell>
          <cell r="K1779">
            <v>12389.76</v>
          </cell>
          <cell r="L1779">
            <v>0</v>
          </cell>
          <cell r="O1779">
            <v>18989.759999999998</v>
          </cell>
        </row>
        <row r="1780">
          <cell r="H1780" t="str">
            <v>FINIQUITOS E INDEMNIZACIONES</v>
          </cell>
          <cell r="J1780">
            <v>0</v>
          </cell>
          <cell r="K1780">
            <v>0</v>
          </cell>
          <cell r="L1780">
            <v>4800</v>
          </cell>
          <cell r="O1780">
            <v>0</v>
          </cell>
        </row>
        <row r="1781">
          <cell r="H1781" t="str">
            <v>PERMISOS ECONOMICOS</v>
          </cell>
          <cell r="J1781">
            <v>0</v>
          </cell>
          <cell r="K1781">
            <v>0</v>
          </cell>
          <cell r="L1781">
            <v>0</v>
          </cell>
          <cell r="O1781">
            <v>2859.27</v>
          </cell>
        </row>
        <row r="1782">
          <cell r="H1782" t="str">
            <v>VACACIONES</v>
          </cell>
          <cell r="J1782">
            <v>0</v>
          </cell>
          <cell r="K1782">
            <v>0</v>
          </cell>
          <cell r="L1782">
            <v>420</v>
          </cell>
          <cell r="O1782">
            <v>0</v>
          </cell>
        </row>
        <row r="1783">
          <cell r="H1783" t="str">
            <v>DESPENSA</v>
          </cell>
          <cell r="J1783">
            <v>0</v>
          </cell>
          <cell r="K1783">
            <v>11250</v>
          </cell>
          <cell r="L1783">
            <v>0</v>
          </cell>
          <cell r="O1783">
            <v>15330</v>
          </cell>
        </row>
        <row r="1784">
          <cell r="H1784" t="str">
            <v>PRESTACIONES CONTRACTUALES (PS)</v>
          </cell>
          <cell r="J1784">
            <v>0</v>
          </cell>
          <cell r="K1784">
            <v>10410</v>
          </cell>
          <cell r="L1784">
            <v>0</v>
          </cell>
          <cell r="O1784">
            <v>14490</v>
          </cell>
        </row>
        <row r="1785">
          <cell r="H1785" t="str">
            <v>ESTIMULOS</v>
          </cell>
          <cell r="J1785">
            <v>0</v>
          </cell>
          <cell r="K1785">
            <v>24000</v>
          </cell>
          <cell r="L1785">
            <v>0</v>
          </cell>
          <cell r="O1785">
            <v>24000</v>
          </cell>
        </row>
        <row r="1786">
          <cell r="H1786" t="str">
            <v>MATERIALES Y SUMINISTROS PARA OFICINA</v>
          </cell>
          <cell r="J1786">
            <v>0</v>
          </cell>
          <cell r="K1786">
            <v>2000</v>
          </cell>
          <cell r="L1786">
            <v>3165.18</v>
          </cell>
          <cell r="O1786">
            <v>334.82</v>
          </cell>
        </row>
        <row r="1787">
          <cell r="H1787" t="str">
            <v>PRODUCTOS MINERALES NO METALICOS</v>
          </cell>
          <cell r="J1787">
            <v>0</v>
          </cell>
          <cell r="K1787">
            <v>10775.86</v>
          </cell>
          <cell r="L1787">
            <v>0</v>
          </cell>
          <cell r="O1787">
            <v>10775.86</v>
          </cell>
        </row>
        <row r="1788">
          <cell r="H1788" t="str">
            <v>FIBRAS SINTÈTICA, HULES Y DERIV</v>
          </cell>
          <cell r="J1788">
            <v>0</v>
          </cell>
          <cell r="K1788">
            <v>84687.85</v>
          </cell>
          <cell r="L1788">
            <v>50000</v>
          </cell>
          <cell r="O1788">
            <v>84687.85</v>
          </cell>
        </row>
        <row r="1789">
          <cell r="H1789" t="str">
            <v>OXIGENO INDUSTRIAL Y ACETILENO</v>
          </cell>
          <cell r="J1789">
            <v>0</v>
          </cell>
          <cell r="K1789">
            <v>726.77</v>
          </cell>
          <cell r="L1789">
            <v>1500.02</v>
          </cell>
          <cell r="O1789">
            <v>726.75</v>
          </cell>
        </row>
        <row r="1790">
          <cell r="H1790" t="str">
            <v>COMBUSTIBLES</v>
          </cell>
          <cell r="J1790">
            <v>0</v>
          </cell>
          <cell r="K1790">
            <v>154919.88</v>
          </cell>
          <cell r="L1790">
            <v>0</v>
          </cell>
          <cell r="O1790">
            <v>154919.88</v>
          </cell>
        </row>
        <row r="1791">
          <cell r="H1791" t="str">
            <v>LUBRICANTES</v>
          </cell>
          <cell r="J1791">
            <v>0</v>
          </cell>
          <cell r="K1791">
            <v>0</v>
          </cell>
          <cell r="L1791">
            <v>2100</v>
          </cell>
          <cell r="O1791">
            <v>0</v>
          </cell>
        </row>
        <row r="1792">
          <cell r="H1792" t="str">
            <v>PRODUCTOS TEXTILES</v>
          </cell>
          <cell r="J1792">
            <v>0</v>
          </cell>
          <cell r="K1792">
            <v>500</v>
          </cell>
          <cell r="L1792">
            <v>1000</v>
          </cell>
          <cell r="O1792">
            <v>0</v>
          </cell>
        </row>
        <row r="1793">
          <cell r="H1793" t="str">
            <v>HERRAMIENTAS MENORES</v>
          </cell>
          <cell r="J1793">
            <v>0</v>
          </cell>
          <cell r="K1793">
            <v>2057.77</v>
          </cell>
          <cell r="L1793">
            <v>1000</v>
          </cell>
          <cell r="O1793">
            <v>2057.77</v>
          </cell>
        </row>
        <row r="1794">
          <cell r="H1794" t="str">
            <v>REFACC Y ACCESORIOS DE EQPO DE TRANSPORT</v>
          </cell>
          <cell r="J1794">
            <v>0</v>
          </cell>
          <cell r="K1794">
            <v>2853.45</v>
          </cell>
          <cell r="L1794">
            <v>0</v>
          </cell>
          <cell r="O1794">
            <v>2853.45</v>
          </cell>
        </row>
        <row r="1795">
          <cell r="H1795" t="str">
            <v>REFACC. Y ACCES. MENORES PARA MAQUINARIA</v>
          </cell>
          <cell r="J1795">
            <v>0</v>
          </cell>
          <cell r="K1795">
            <v>148936.84</v>
          </cell>
          <cell r="L1795">
            <v>167203.22</v>
          </cell>
          <cell r="O1795">
            <v>81733.62</v>
          </cell>
        </row>
        <row r="1796">
          <cell r="H1796" t="str">
            <v>ENERGIA ELECTRICA</v>
          </cell>
          <cell r="J1796">
            <v>0</v>
          </cell>
          <cell r="K1796">
            <v>16702.54</v>
          </cell>
          <cell r="L1796">
            <v>3360.44</v>
          </cell>
          <cell r="O1796">
            <v>13342.1</v>
          </cell>
        </row>
        <row r="1797">
          <cell r="H1797" t="str">
            <v>MANTO Y REP DE MAQ Y EQPO D CONSTRUCCION</v>
          </cell>
          <cell r="J1797">
            <v>0</v>
          </cell>
          <cell r="K1797">
            <v>59760</v>
          </cell>
          <cell r="L1797">
            <v>0</v>
          </cell>
          <cell r="O1797">
            <v>59760</v>
          </cell>
        </row>
        <row r="1798">
          <cell r="H1798" t="str">
            <v>15% PRO-TURISMO</v>
          </cell>
          <cell r="J1798">
            <v>0</v>
          </cell>
          <cell r="K1798">
            <v>1314.61</v>
          </cell>
          <cell r="L1798">
            <v>0</v>
          </cell>
          <cell r="O1798">
            <v>2664.61</v>
          </cell>
        </row>
        <row r="1799">
          <cell r="H1799" t="str">
            <v>15% ECOLOGIA</v>
          </cell>
          <cell r="J1799">
            <v>0</v>
          </cell>
          <cell r="K1799">
            <v>1314.61</v>
          </cell>
          <cell r="L1799">
            <v>0</v>
          </cell>
          <cell r="O1799">
            <v>2664.61</v>
          </cell>
        </row>
        <row r="1800">
          <cell r="H1800" t="str">
            <v>2% S/NOMINAS</v>
          </cell>
          <cell r="J1800">
            <v>0</v>
          </cell>
          <cell r="K1800">
            <v>8774</v>
          </cell>
          <cell r="L1800">
            <v>0</v>
          </cell>
          <cell r="O1800">
            <v>17774</v>
          </cell>
        </row>
        <row r="1801">
          <cell r="H1801" t="str">
            <v>15% EDUCACION Y ASISTENCIA SOCIAL</v>
          </cell>
          <cell r="J1801">
            <v>0</v>
          </cell>
          <cell r="K1801">
            <v>1314.61</v>
          </cell>
          <cell r="L1801">
            <v>0</v>
          </cell>
          <cell r="O1801">
            <v>2664.61</v>
          </cell>
        </row>
        <row r="1802">
          <cell r="H1802" t="str">
            <v>MOBILIARIO Y EQUIPO DE OFICINA</v>
          </cell>
          <cell r="J1802">
            <v>0</v>
          </cell>
          <cell r="K1802">
            <v>20000</v>
          </cell>
          <cell r="L1802">
            <v>30000</v>
          </cell>
          <cell r="O1802">
            <v>0</v>
          </cell>
        </row>
        <row r="1803">
          <cell r="H1803" t="str">
            <v>SUELDOS SINDICALIZADOS</v>
          </cell>
          <cell r="J1803">
            <v>0</v>
          </cell>
          <cell r="K1803">
            <v>187631.17</v>
          </cell>
          <cell r="L1803">
            <v>0</v>
          </cell>
          <cell r="O1803">
            <v>1787984.44</v>
          </cell>
        </row>
        <row r="1804">
          <cell r="H1804" t="str">
            <v>SOBRESUELDO VIDA CARA</v>
          </cell>
          <cell r="J1804">
            <v>0</v>
          </cell>
          <cell r="K1804">
            <v>165436.70000000001</v>
          </cell>
          <cell r="L1804">
            <v>0</v>
          </cell>
          <cell r="O1804">
            <v>1765789.97</v>
          </cell>
        </row>
        <row r="1805">
          <cell r="H1805" t="str">
            <v>SUELDOS CONTRATO MANUAL</v>
          </cell>
          <cell r="J1805">
            <v>0</v>
          </cell>
          <cell r="K1805">
            <v>43377.04</v>
          </cell>
          <cell r="L1805">
            <v>78407.399999999994</v>
          </cell>
          <cell r="O1805">
            <v>1747713.58</v>
          </cell>
        </row>
        <row r="1806">
          <cell r="H1806" t="str">
            <v>SUELDOS EVENTUAL</v>
          </cell>
          <cell r="J1806">
            <v>0</v>
          </cell>
          <cell r="K1806">
            <v>142567.47</v>
          </cell>
          <cell r="L1806">
            <v>286350.71999999997</v>
          </cell>
          <cell r="O1806">
            <v>684367.56</v>
          </cell>
        </row>
        <row r="1807">
          <cell r="H1807" t="str">
            <v>QUINQUENIOS POR ANTIGÜEDAD</v>
          </cell>
          <cell r="J1807">
            <v>0</v>
          </cell>
          <cell r="K1807">
            <v>41235</v>
          </cell>
          <cell r="L1807">
            <v>0</v>
          </cell>
          <cell r="O1807">
            <v>293235</v>
          </cell>
        </row>
        <row r="1808">
          <cell r="H1808" t="str">
            <v>PRIMA VACACIONAL</v>
          </cell>
          <cell r="J1808">
            <v>0</v>
          </cell>
          <cell r="K1808">
            <v>0</v>
          </cell>
          <cell r="L1808">
            <v>0</v>
          </cell>
          <cell r="O1808">
            <v>137218.35</v>
          </cell>
        </row>
        <row r="1809">
          <cell r="H1809" t="str">
            <v>PRIMA DOMINICAL</v>
          </cell>
          <cell r="J1809">
            <v>0</v>
          </cell>
          <cell r="K1809">
            <v>72155.98</v>
          </cell>
          <cell r="L1809">
            <v>145279.51</v>
          </cell>
          <cell r="O1809">
            <v>57929.43</v>
          </cell>
        </row>
        <row r="1810">
          <cell r="H1810" t="str">
            <v>AGUINALDO</v>
          </cell>
          <cell r="J1810">
            <v>0</v>
          </cell>
          <cell r="K1810">
            <v>0</v>
          </cell>
          <cell r="L1810">
            <v>0</v>
          </cell>
          <cell r="O1810">
            <v>1210767.45</v>
          </cell>
        </row>
        <row r="1811">
          <cell r="H1811" t="str">
            <v>HORAS EXTRAS</v>
          </cell>
          <cell r="J1811">
            <v>0</v>
          </cell>
          <cell r="K1811">
            <v>21234.06</v>
          </cell>
          <cell r="L1811">
            <v>100463.38</v>
          </cell>
          <cell r="O1811">
            <v>968637.8</v>
          </cell>
        </row>
        <row r="1812">
          <cell r="H1812" t="str">
            <v>COMPENSACIONES</v>
          </cell>
          <cell r="J1812">
            <v>0</v>
          </cell>
          <cell r="K1812">
            <v>24213</v>
          </cell>
          <cell r="L1812">
            <v>48426</v>
          </cell>
          <cell r="O1812">
            <v>41197.56</v>
          </cell>
        </row>
        <row r="1813">
          <cell r="H1813" t="str">
            <v>APORTACIONES ISSSTE CUOTA FEDERAL</v>
          </cell>
          <cell r="J1813">
            <v>0</v>
          </cell>
          <cell r="K1813">
            <v>66274.41</v>
          </cell>
          <cell r="L1813">
            <v>65515.63</v>
          </cell>
          <cell r="O1813">
            <v>207158.78</v>
          </cell>
        </row>
        <row r="1814">
          <cell r="H1814" t="str">
            <v>APORTACION ISSSPEG CUOTA GUERRERO</v>
          </cell>
          <cell r="J1814">
            <v>0</v>
          </cell>
          <cell r="K1814">
            <v>150083.09</v>
          </cell>
          <cell r="L1814">
            <v>80498.52</v>
          </cell>
          <cell r="O1814">
            <v>631184.56999999995</v>
          </cell>
        </row>
        <row r="1815">
          <cell r="H1815" t="str">
            <v>CUOTA IMSS APORTACION EMPRESA</v>
          </cell>
          <cell r="J1815">
            <v>0</v>
          </cell>
          <cell r="K1815">
            <v>84881.35</v>
          </cell>
          <cell r="L1815">
            <v>0</v>
          </cell>
          <cell r="O1815">
            <v>269081.34999999998</v>
          </cell>
        </row>
        <row r="1816">
          <cell r="H1816" t="str">
            <v>FINIQUITOS E INDEMNIZACIONES</v>
          </cell>
          <cell r="J1816">
            <v>0</v>
          </cell>
          <cell r="K1816">
            <v>206856.17</v>
          </cell>
          <cell r="L1816">
            <v>117159.98</v>
          </cell>
          <cell r="O1816">
            <v>265436.15999999997</v>
          </cell>
        </row>
        <row r="1817">
          <cell r="H1817" t="str">
            <v>PERMISOS ECONOMICOS</v>
          </cell>
          <cell r="J1817">
            <v>0</v>
          </cell>
          <cell r="K1817">
            <v>0</v>
          </cell>
          <cell r="L1817">
            <v>0</v>
          </cell>
          <cell r="O1817">
            <v>88908.51</v>
          </cell>
        </row>
        <row r="1818">
          <cell r="H1818" t="str">
            <v>VACACIONES</v>
          </cell>
          <cell r="J1818">
            <v>0</v>
          </cell>
          <cell r="K1818">
            <v>10862.13</v>
          </cell>
          <cell r="L1818">
            <v>14700</v>
          </cell>
          <cell r="O1818">
            <v>18212.13</v>
          </cell>
        </row>
        <row r="1819">
          <cell r="H1819" t="str">
            <v>DESPENSA</v>
          </cell>
          <cell r="J1819">
            <v>0</v>
          </cell>
          <cell r="K1819">
            <v>28085</v>
          </cell>
          <cell r="L1819">
            <v>0</v>
          </cell>
          <cell r="O1819">
            <v>158645</v>
          </cell>
        </row>
        <row r="1820">
          <cell r="H1820" t="str">
            <v>PRESTACIONES CONTRACTUALES (PS)</v>
          </cell>
          <cell r="J1820">
            <v>0</v>
          </cell>
          <cell r="K1820">
            <v>19435</v>
          </cell>
          <cell r="L1820">
            <v>0</v>
          </cell>
          <cell r="O1820">
            <v>149995</v>
          </cell>
        </row>
        <row r="1821">
          <cell r="H1821" t="str">
            <v>ESTIMULOS</v>
          </cell>
          <cell r="J1821">
            <v>0</v>
          </cell>
          <cell r="K1821">
            <v>96000</v>
          </cell>
          <cell r="L1821">
            <v>192000</v>
          </cell>
          <cell r="O1821">
            <v>0</v>
          </cell>
        </row>
        <row r="1822">
          <cell r="H1822" t="str">
            <v>MATERIALES Y SUMINISTROS PARA OFICINA</v>
          </cell>
          <cell r="J1822">
            <v>0</v>
          </cell>
          <cell r="K1822">
            <v>3000</v>
          </cell>
          <cell r="L1822">
            <v>5315</v>
          </cell>
          <cell r="O1822">
            <v>185</v>
          </cell>
        </row>
        <row r="1823">
          <cell r="H1823" t="str">
            <v>MATERIAL DE COMPUTO</v>
          </cell>
          <cell r="J1823">
            <v>0</v>
          </cell>
          <cell r="K1823">
            <v>2802.59</v>
          </cell>
          <cell r="L1823">
            <v>4105.18</v>
          </cell>
          <cell r="O1823">
            <v>197.41</v>
          </cell>
        </row>
        <row r="1824">
          <cell r="H1824" t="str">
            <v>ASEO Y LIMPIEZA</v>
          </cell>
          <cell r="J1824">
            <v>0</v>
          </cell>
          <cell r="K1824">
            <v>500</v>
          </cell>
          <cell r="L1824">
            <v>1000</v>
          </cell>
          <cell r="O1824">
            <v>0</v>
          </cell>
        </row>
        <row r="1825">
          <cell r="H1825" t="str">
            <v>OTROS MATS. Y ARTS. DE CONSTUCC. Y REP.</v>
          </cell>
          <cell r="J1825">
            <v>0</v>
          </cell>
          <cell r="K1825">
            <v>96896.56</v>
          </cell>
          <cell r="L1825">
            <v>189863.83</v>
          </cell>
          <cell r="O1825">
            <v>7032.73</v>
          </cell>
        </row>
        <row r="1826">
          <cell r="H1826" t="str">
            <v>MATERIAL MEDICO</v>
          </cell>
          <cell r="J1826">
            <v>0</v>
          </cell>
          <cell r="K1826">
            <v>750</v>
          </cell>
          <cell r="L1826">
            <v>1125</v>
          </cell>
          <cell r="O1826">
            <v>0</v>
          </cell>
        </row>
        <row r="1827">
          <cell r="H1827" t="str">
            <v>MATERIAL DENTAL Y DE LABORATORIO</v>
          </cell>
          <cell r="J1827">
            <v>0</v>
          </cell>
          <cell r="K1827">
            <v>1422.41</v>
          </cell>
          <cell r="L1827">
            <v>0</v>
          </cell>
          <cell r="O1827">
            <v>1422.41</v>
          </cell>
        </row>
        <row r="1828">
          <cell r="H1828" t="str">
            <v>FIBRAS SINTÈTICA, HULES Y DERIV</v>
          </cell>
          <cell r="J1828">
            <v>0</v>
          </cell>
          <cell r="K1828">
            <v>2000</v>
          </cell>
          <cell r="L1828">
            <v>3441.38</v>
          </cell>
          <cell r="O1828">
            <v>558.62</v>
          </cell>
        </row>
        <row r="1829">
          <cell r="H1829" t="str">
            <v>COMBUSTIBLES</v>
          </cell>
          <cell r="J1829">
            <v>0</v>
          </cell>
          <cell r="K1829">
            <v>26193.439999999999</v>
          </cell>
          <cell r="L1829">
            <v>7140.64</v>
          </cell>
          <cell r="O1829">
            <v>50552.800000000003</v>
          </cell>
        </row>
        <row r="1830">
          <cell r="H1830" t="str">
            <v>LUBRICANTES</v>
          </cell>
          <cell r="J1830">
            <v>0</v>
          </cell>
          <cell r="K1830">
            <v>482.76</v>
          </cell>
          <cell r="L1830">
            <v>0</v>
          </cell>
          <cell r="O1830">
            <v>482.76</v>
          </cell>
        </row>
        <row r="1831">
          <cell r="H1831" t="str">
            <v>PRENDAS DE SEGURIDAD</v>
          </cell>
          <cell r="J1831">
            <v>0</v>
          </cell>
          <cell r="K1831">
            <v>172.4</v>
          </cell>
          <cell r="L1831">
            <v>172.4</v>
          </cell>
          <cell r="O1831">
            <v>0</v>
          </cell>
        </row>
        <row r="1832">
          <cell r="H1832" t="str">
            <v>HERRAMIENTAS MENORES</v>
          </cell>
          <cell r="J1832">
            <v>0</v>
          </cell>
          <cell r="K1832">
            <v>7951.72</v>
          </cell>
          <cell r="L1832">
            <v>15745.69</v>
          </cell>
          <cell r="O1832">
            <v>206.03</v>
          </cell>
        </row>
        <row r="1833">
          <cell r="H1833" t="str">
            <v>REFACC Y ACCESORIOS DE EQPO DE TRANSPORT</v>
          </cell>
          <cell r="J1833">
            <v>0</v>
          </cell>
          <cell r="K1833">
            <v>1930</v>
          </cell>
          <cell r="L1833">
            <v>3610</v>
          </cell>
          <cell r="O1833">
            <v>320</v>
          </cell>
        </row>
        <row r="1834">
          <cell r="H1834" t="str">
            <v>REFACC. Y ACCES. MENORES PARA MAQUINARIA</v>
          </cell>
          <cell r="J1834">
            <v>0</v>
          </cell>
          <cell r="K1834">
            <v>1876</v>
          </cell>
          <cell r="L1834">
            <v>2667.52</v>
          </cell>
          <cell r="O1834">
            <v>1208.48</v>
          </cell>
        </row>
        <row r="1835">
          <cell r="H1835" t="str">
            <v>ENERGIA ELECTRICA</v>
          </cell>
          <cell r="J1835">
            <v>0</v>
          </cell>
          <cell r="K1835">
            <v>480603.68</v>
          </cell>
          <cell r="L1835">
            <v>1160566.8500000001</v>
          </cell>
          <cell r="O1835">
            <v>2135145.6</v>
          </cell>
        </row>
        <row r="1836">
          <cell r="H1836" t="str">
            <v>ESTUDIOS Y PROYECTOS PARA AGUAS RES</v>
          </cell>
          <cell r="J1836">
            <v>0</v>
          </cell>
          <cell r="K1836">
            <v>25120.03</v>
          </cell>
          <cell r="L1836">
            <v>0</v>
          </cell>
          <cell r="O1836">
            <v>75120</v>
          </cell>
        </row>
        <row r="1837">
          <cell r="H1837" t="str">
            <v>PEAJES LOCALES</v>
          </cell>
          <cell r="J1837">
            <v>0</v>
          </cell>
          <cell r="K1837">
            <v>198.29</v>
          </cell>
          <cell r="L1837">
            <v>0</v>
          </cell>
          <cell r="O1837">
            <v>198.29</v>
          </cell>
        </row>
        <row r="1838">
          <cell r="H1838" t="str">
            <v>PARA FUNERALES</v>
          </cell>
          <cell r="J1838">
            <v>0</v>
          </cell>
          <cell r="K1838">
            <v>9500</v>
          </cell>
          <cell r="L1838">
            <v>0</v>
          </cell>
          <cell r="O1838">
            <v>9500</v>
          </cell>
        </row>
        <row r="1839">
          <cell r="H1839" t="str">
            <v>15% PRO-TURISMO</v>
          </cell>
          <cell r="J1839">
            <v>0</v>
          </cell>
          <cell r="K1839">
            <v>1564.54</v>
          </cell>
          <cell r="L1839">
            <v>0</v>
          </cell>
          <cell r="O1839">
            <v>23164.54</v>
          </cell>
        </row>
        <row r="1840">
          <cell r="H1840" t="str">
            <v>15% ECOLOGIA</v>
          </cell>
          <cell r="J1840">
            <v>0</v>
          </cell>
          <cell r="K1840">
            <v>1564.54</v>
          </cell>
          <cell r="L1840">
            <v>0</v>
          </cell>
          <cell r="O1840">
            <v>23164.54</v>
          </cell>
        </row>
        <row r="1841">
          <cell r="H1841" t="str">
            <v>2% S/NOMINAS</v>
          </cell>
          <cell r="J1841">
            <v>0</v>
          </cell>
          <cell r="K1841">
            <v>13801.07</v>
          </cell>
          <cell r="L1841">
            <v>27215.98</v>
          </cell>
          <cell r="O1841">
            <v>154585.09</v>
          </cell>
        </row>
        <row r="1842">
          <cell r="H1842" t="str">
            <v>15% EDUCACION Y ASISTENCIA SOCIAL</v>
          </cell>
          <cell r="J1842">
            <v>0</v>
          </cell>
          <cell r="K1842">
            <v>1564.54</v>
          </cell>
          <cell r="L1842">
            <v>0</v>
          </cell>
          <cell r="O1842">
            <v>23164.54</v>
          </cell>
        </row>
        <row r="1843">
          <cell r="H1843" t="str">
            <v>SUELDOS SINDICALIZADOS</v>
          </cell>
          <cell r="J1843">
            <v>0</v>
          </cell>
          <cell r="K1843">
            <v>0</v>
          </cell>
          <cell r="L1843">
            <v>156033.25</v>
          </cell>
          <cell r="O1843">
            <v>315517.13</v>
          </cell>
        </row>
        <row r="1844">
          <cell r="H1844" t="str">
            <v>SOBRESUELDO VIDA CARA</v>
          </cell>
          <cell r="J1844">
            <v>0</v>
          </cell>
          <cell r="K1844">
            <v>0</v>
          </cell>
          <cell r="L1844">
            <v>158103.32999999999</v>
          </cell>
          <cell r="O1844">
            <v>313447.05</v>
          </cell>
        </row>
        <row r="1845">
          <cell r="H1845" t="str">
            <v>SUELDOS CONTRATO MANUAL</v>
          </cell>
          <cell r="J1845">
            <v>0</v>
          </cell>
          <cell r="K1845">
            <v>315111.62</v>
          </cell>
          <cell r="L1845">
            <v>624263.30000000005</v>
          </cell>
          <cell r="O1845">
            <v>408407.22</v>
          </cell>
        </row>
        <row r="1846">
          <cell r="H1846" t="str">
            <v>SUELDOS EVENTUAL</v>
          </cell>
          <cell r="J1846">
            <v>0</v>
          </cell>
          <cell r="K1846">
            <v>285743.26</v>
          </cell>
          <cell r="L1846">
            <v>0</v>
          </cell>
          <cell r="O1846">
            <v>370700.92</v>
          </cell>
        </row>
        <row r="1847">
          <cell r="H1847" t="str">
            <v>QUINQUENIOS POR ANTIGÜEDAD</v>
          </cell>
          <cell r="J1847">
            <v>0</v>
          </cell>
          <cell r="K1847">
            <v>13025</v>
          </cell>
          <cell r="L1847">
            <v>23790</v>
          </cell>
          <cell r="O1847">
            <v>25235</v>
          </cell>
        </row>
        <row r="1848">
          <cell r="H1848" t="str">
            <v>PRIMA VACACIONAL</v>
          </cell>
          <cell r="J1848">
            <v>0</v>
          </cell>
          <cell r="K1848">
            <v>0</v>
          </cell>
          <cell r="L1848">
            <v>0</v>
          </cell>
          <cell r="O1848">
            <v>41053.08</v>
          </cell>
        </row>
        <row r="1849">
          <cell r="H1849" t="str">
            <v>PRIMA DOMINICAL</v>
          </cell>
          <cell r="J1849">
            <v>0</v>
          </cell>
          <cell r="K1849">
            <v>8609.86</v>
          </cell>
          <cell r="L1849">
            <v>17702.59</v>
          </cell>
          <cell r="O1849">
            <v>3596.13</v>
          </cell>
        </row>
        <row r="1850">
          <cell r="H1850" t="str">
            <v>AGUINALDO</v>
          </cell>
          <cell r="J1850">
            <v>0</v>
          </cell>
          <cell r="K1850">
            <v>0</v>
          </cell>
          <cell r="L1850">
            <v>0</v>
          </cell>
          <cell r="O1850">
            <v>377046.75</v>
          </cell>
        </row>
        <row r="1851">
          <cell r="H1851" t="str">
            <v>HORAS EXTRAS</v>
          </cell>
          <cell r="J1851">
            <v>0</v>
          </cell>
          <cell r="K1851">
            <v>14127.54</v>
          </cell>
          <cell r="L1851">
            <v>28925.13</v>
          </cell>
          <cell r="O1851">
            <v>20602.41</v>
          </cell>
        </row>
        <row r="1852">
          <cell r="H1852" t="str">
            <v>COMPENSACIONES</v>
          </cell>
          <cell r="J1852">
            <v>0</v>
          </cell>
          <cell r="K1852">
            <v>23083.439999999999</v>
          </cell>
          <cell r="L1852">
            <v>46166.879999999997</v>
          </cell>
          <cell r="O1852">
            <v>19704.240000000002</v>
          </cell>
        </row>
        <row r="1853">
          <cell r="H1853" t="str">
            <v>APORTACIONES ISSSTE CUOTA FEDERAL</v>
          </cell>
          <cell r="J1853">
            <v>0</v>
          </cell>
          <cell r="K1853">
            <v>13179.65</v>
          </cell>
          <cell r="L1853">
            <v>36505.11</v>
          </cell>
          <cell r="O1853">
            <v>39674.54</v>
          </cell>
        </row>
        <row r="1854">
          <cell r="H1854" t="str">
            <v>APORTACION ISSSPEG CUOTA GUERRERO</v>
          </cell>
          <cell r="J1854">
            <v>0</v>
          </cell>
          <cell r="K1854">
            <v>40534.06</v>
          </cell>
          <cell r="L1854">
            <v>105496.01</v>
          </cell>
          <cell r="O1854">
            <v>112038.05</v>
          </cell>
        </row>
        <row r="1855">
          <cell r="H1855" t="str">
            <v>CUOTA IMSS APORTACION EMPRESA</v>
          </cell>
          <cell r="J1855">
            <v>0</v>
          </cell>
          <cell r="K1855">
            <v>44307.78</v>
          </cell>
          <cell r="L1855">
            <v>88615.56</v>
          </cell>
          <cell r="O1855">
            <v>49892.22</v>
          </cell>
        </row>
        <row r="1856">
          <cell r="H1856" t="str">
            <v>FINIQUITOS E INDEMNIZACIONES</v>
          </cell>
          <cell r="J1856">
            <v>0</v>
          </cell>
          <cell r="K1856">
            <v>0</v>
          </cell>
          <cell r="L1856">
            <v>52800</v>
          </cell>
          <cell r="O1856">
            <v>0</v>
          </cell>
        </row>
        <row r="1857">
          <cell r="H1857" t="str">
            <v>PERMISOS ECONOMICOS</v>
          </cell>
          <cell r="J1857">
            <v>0</v>
          </cell>
          <cell r="K1857">
            <v>0</v>
          </cell>
          <cell r="L1857">
            <v>0</v>
          </cell>
          <cell r="O1857">
            <v>26197.23</v>
          </cell>
        </row>
        <row r="1858">
          <cell r="H1858" t="str">
            <v>VACACIONES</v>
          </cell>
          <cell r="J1858">
            <v>0</v>
          </cell>
          <cell r="K1858">
            <v>0</v>
          </cell>
          <cell r="L1858">
            <v>6510</v>
          </cell>
          <cell r="O1858">
            <v>0</v>
          </cell>
        </row>
        <row r="1859">
          <cell r="H1859" t="str">
            <v>DESPENSA</v>
          </cell>
          <cell r="J1859">
            <v>0</v>
          </cell>
          <cell r="K1859">
            <v>11250</v>
          </cell>
          <cell r="L1859">
            <v>19715</v>
          </cell>
          <cell r="O1859">
            <v>30295</v>
          </cell>
        </row>
        <row r="1860">
          <cell r="H1860" t="str">
            <v>PRESTACIONES CONTRACTUALES (PS)</v>
          </cell>
          <cell r="J1860">
            <v>0</v>
          </cell>
          <cell r="K1860">
            <v>12200</v>
          </cell>
          <cell r="L1860">
            <v>22325</v>
          </cell>
          <cell r="O1860">
            <v>28635</v>
          </cell>
        </row>
        <row r="1861">
          <cell r="H1861" t="str">
            <v>ESTIMULOS</v>
          </cell>
          <cell r="J1861">
            <v>0</v>
          </cell>
          <cell r="K1861">
            <v>30000</v>
          </cell>
          <cell r="L1861">
            <v>60000</v>
          </cell>
          <cell r="O1861">
            <v>0</v>
          </cell>
        </row>
        <row r="1862">
          <cell r="H1862" t="str">
            <v>MATERIALES Y SUMINISTROS PARA OFICINA</v>
          </cell>
          <cell r="J1862">
            <v>0</v>
          </cell>
          <cell r="K1862">
            <v>2000</v>
          </cell>
          <cell r="L1862">
            <v>3000</v>
          </cell>
          <cell r="O1862">
            <v>0</v>
          </cell>
        </row>
        <row r="1863">
          <cell r="H1863" t="str">
            <v>EQUIPOS MENORES DE OFICINA</v>
          </cell>
          <cell r="J1863">
            <v>0</v>
          </cell>
          <cell r="K1863">
            <v>3218.68</v>
          </cell>
          <cell r="L1863">
            <v>6673.25</v>
          </cell>
          <cell r="O1863">
            <v>0</v>
          </cell>
        </row>
        <row r="1864">
          <cell r="H1864" t="str">
            <v>MATERIAL DE COMPUTO</v>
          </cell>
          <cell r="J1864">
            <v>0</v>
          </cell>
          <cell r="K1864">
            <v>1703.75</v>
          </cell>
          <cell r="L1864">
            <v>2407.5</v>
          </cell>
          <cell r="O1864">
            <v>296.25</v>
          </cell>
        </row>
        <row r="1865">
          <cell r="H1865" t="str">
            <v>ASEO Y LIMPIEZA</v>
          </cell>
          <cell r="J1865">
            <v>0</v>
          </cell>
          <cell r="K1865">
            <v>175</v>
          </cell>
          <cell r="L1865">
            <v>200</v>
          </cell>
          <cell r="O1865">
            <v>375</v>
          </cell>
        </row>
        <row r="1866">
          <cell r="H1866" t="str">
            <v>PRODUCTOS MINERALES NO METALICOS</v>
          </cell>
          <cell r="J1866">
            <v>0</v>
          </cell>
          <cell r="K1866">
            <v>50431.02</v>
          </cell>
          <cell r="L1866">
            <v>70780.649999999994</v>
          </cell>
          <cell r="O1866">
            <v>42150.36</v>
          </cell>
        </row>
        <row r="1867">
          <cell r="H1867" t="str">
            <v>CEMENTO Y PRODUCTOS DE CONCRETO</v>
          </cell>
          <cell r="J1867">
            <v>0</v>
          </cell>
          <cell r="K1867">
            <v>304549.13</v>
          </cell>
          <cell r="L1867">
            <v>0</v>
          </cell>
          <cell r="O1867">
            <v>485799.1</v>
          </cell>
        </row>
        <row r="1868">
          <cell r="H1868" t="str">
            <v>MADERA Y PRODUCTOS DE MADERA</v>
          </cell>
          <cell r="J1868">
            <v>0</v>
          </cell>
          <cell r="K1868">
            <v>6863.79</v>
          </cell>
          <cell r="L1868">
            <v>12627.58</v>
          </cell>
          <cell r="O1868">
            <v>2236.21</v>
          </cell>
        </row>
        <row r="1869">
          <cell r="H1869" t="str">
            <v>OTROS MATS. Y ARTS. DE CONSTUCC. Y REP.</v>
          </cell>
          <cell r="J1869">
            <v>0</v>
          </cell>
          <cell r="K1869">
            <v>5731.02</v>
          </cell>
          <cell r="L1869">
            <v>8356.89</v>
          </cell>
          <cell r="O1869">
            <v>374.13</v>
          </cell>
        </row>
        <row r="1870">
          <cell r="H1870" t="str">
            <v>COMBUSTIBLES</v>
          </cell>
          <cell r="J1870">
            <v>0</v>
          </cell>
          <cell r="K1870">
            <v>539790.67000000004</v>
          </cell>
          <cell r="L1870">
            <v>790949.47</v>
          </cell>
          <cell r="O1870">
            <v>308841.17</v>
          </cell>
        </row>
        <row r="1871">
          <cell r="H1871" t="str">
            <v>LUBRICANTES</v>
          </cell>
          <cell r="J1871">
            <v>0</v>
          </cell>
          <cell r="K1871">
            <v>0</v>
          </cell>
          <cell r="L1871">
            <v>1500</v>
          </cell>
          <cell r="O1871">
            <v>0</v>
          </cell>
        </row>
        <row r="1872">
          <cell r="H1872" t="str">
            <v>PRODUCTOS TEXTILES</v>
          </cell>
          <cell r="J1872">
            <v>0</v>
          </cell>
          <cell r="K1872">
            <v>0</v>
          </cell>
          <cell r="L1872">
            <v>500</v>
          </cell>
          <cell r="O1872">
            <v>0</v>
          </cell>
        </row>
        <row r="1873">
          <cell r="H1873" t="str">
            <v>HERRAMIENTAS MENORES</v>
          </cell>
          <cell r="J1873">
            <v>0</v>
          </cell>
          <cell r="K1873">
            <v>31110</v>
          </cell>
          <cell r="L1873">
            <v>1399.31</v>
          </cell>
          <cell r="O1873">
            <v>32210.69</v>
          </cell>
        </row>
        <row r="1874">
          <cell r="H1874" t="str">
            <v>NEUMATICOS</v>
          </cell>
          <cell r="J1874">
            <v>0</v>
          </cell>
          <cell r="K1874">
            <v>22413.8</v>
          </cell>
          <cell r="L1874">
            <v>32413.8</v>
          </cell>
          <cell r="O1874">
            <v>0</v>
          </cell>
        </row>
        <row r="1875">
          <cell r="H1875" t="str">
            <v>REFACC Y ACCESORIOS DE EQPO DE TRANSPORT</v>
          </cell>
          <cell r="J1875">
            <v>0</v>
          </cell>
          <cell r="K1875">
            <v>4240</v>
          </cell>
          <cell r="L1875">
            <v>8480</v>
          </cell>
          <cell r="O1875">
            <v>5760</v>
          </cell>
        </row>
        <row r="1876">
          <cell r="H1876" t="str">
            <v>REFACC. Y ACCES. MENORES PARA MAQUINARIA</v>
          </cell>
          <cell r="J1876">
            <v>0</v>
          </cell>
          <cell r="K1876">
            <v>25902.97</v>
          </cell>
          <cell r="L1876">
            <v>20514.12</v>
          </cell>
          <cell r="O1876">
            <v>25388.85</v>
          </cell>
        </row>
        <row r="1877">
          <cell r="H1877" t="str">
            <v>RENTA DE MAQUINARIA</v>
          </cell>
          <cell r="J1877">
            <v>0</v>
          </cell>
          <cell r="K1877">
            <v>590214.05000000005</v>
          </cell>
          <cell r="L1877">
            <v>1590214.05</v>
          </cell>
          <cell r="O1877">
            <v>0</v>
          </cell>
        </row>
        <row r="1878">
          <cell r="H1878" t="str">
            <v>MANTO Y REPARACION DE EQUIPO DE TRANS,</v>
          </cell>
          <cell r="J1878">
            <v>0</v>
          </cell>
          <cell r="K1878">
            <v>47666.66</v>
          </cell>
          <cell r="L1878">
            <v>93333.32</v>
          </cell>
          <cell r="O1878">
            <v>1000</v>
          </cell>
        </row>
        <row r="1879">
          <cell r="H1879" t="str">
            <v>MANTO Y REP DE MAQ Y EQPO D CONSTRUCCION</v>
          </cell>
          <cell r="J1879">
            <v>0</v>
          </cell>
          <cell r="K1879">
            <v>84815.2</v>
          </cell>
          <cell r="L1879">
            <v>134815.20000000001</v>
          </cell>
          <cell r="O1879">
            <v>0</v>
          </cell>
        </row>
        <row r="1880">
          <cell r="H1880" t="str">
            <v>15% PRO-TURISMO</v>
          </cell>
          <cell r="J1880">
            <v>0</v>
          </cell>
          <cell r="K1880">
            <v>2230.14</v>
          </cell>
          <cell r="L1880">
            <v>4740.3100000000004</v>
          </cell>
          <cell r="O1880">
            <v>4689.83</v>
          </cell>
        </row>
        <row r="1881">
          <cell r="H1881" t="str">
            <v>15% ECOLOGIA</v>
          </cell>
          <cell r="J1881">
            <v>0</v>
          </cell>
          <cell r="K1881">
            <v>2614.9499999999998</v>
          </cell>
          <cell r="L1881">
            <v>5125.12</v>
          </cell>
          <cell r="O1881">
            <v>4689.83</v>
          </cell>
        </row>
        <row r="1882">
          <cell r="H1882" t="str">
            <v>2% S/NOMINAS</v>
          </cell>
          <cell r="J1882">
            <v>0</v>
          </cell>
          <cell r="K1882">
            <v>10865.54</v>
          </cell>
          <cell r="L1882">
            <v>33584.99</v>
          </cell>
          <cell r="O1882">
            <v>31280.55</v>
          </cell>
        </row>
        <row r="1883">
          <cell r="H1883" t="str">
            <v>15% EDUCACION Y ASISTENCIA SOCIAL</v>
          </cell>
          <cell r="J1883">
            <v>0</v>
          </cell>
          <cell r="K1883">
            <v>2230.14</v>
          </cell>
          <cell r="L1883">
            <v>4740.3100000000004</v>
          </cell>
          <cell r="O1883">
            <v>4689.83</v>
          </cell>
        </row>
        <row r="1884">
          <cell r="H1884" t="str">
            <v>SUELDOS SINDICALIZADOS</v>
          </cell>
          <cell r="J1884">
            <v>0</v>
          </cell>
          <cell r="K1884">
            <v>20862.07</v>
          </cell>
          <cell r="L1884">
            <v>83448.28</v>
          </cell>
          <cell r="O1884">
            <v>0</v>
          </cell>
        </row>
        <row r="1885">
          <cell r="H1885" t="str">
            <v>SOBRESUELDO VIDA CARA</v>
          </cell>
          <cell r="J1885">
            <v>0</v>
          </cell>
          <cell r="K1885">
            <v>20862.07</v>
          </cell>
          <cell r="L1885">
            <v>83448.28</v>
          </cell>
          <cell r="O1885">
            <v>0</v>
          </cell>
        </row>
        <row r="1886">
          <cell r="H1886" t="str">
            <v>SUELDOS FUNCIONARIOS</v>
          </cell>
          <cell r="J1886">
            <v>0</v>
          </cell>
          <cell r="K1886">
            <v>3487.6</v>
          </cell>
          <cell r="L1886">
            <v>5891.2</v>
          </cell>
          <cell r="O1886">
            <v>73947</v>
          </cell>
        </row>
        <row r="1887">
          <cell r="H1887" t="str">
            <v>SUELDOS CONTRATO MANUAL</v>
          </cell>
          <cell r="J1887">
            <v>0</v>
          </cell>
          <cell r="K1887">
            <v>44500.38</v>
          </cell>
          <cell r="L1887">
            <v>0</v>
          </cell>
          <cell r="O1887">
            <v>150973.41</v>
          </cell>
        </row>
        <row r="1888">
          <cell r="H1888" t="str">
            <v>SUELDOS EVENTUAL</v>
          </cell>
          <cell r="J1888">
            <v>0</v>
          </cell>
          <cell r="K1888">
            <v>7819.84</v>
          </cell>
          <cell r="L1888">
            <v>11974.5</v>
          </cell>
          <cell r="O1888">
            <v>24164.560000000001</v>
          </cell>
        </row>
        <row r="1889">
          <cell r="H1889" t="str">
            <v>QUINQUENIOS POR ANTIGÜEDAD</v>
          </cell>
          <cell r="J1889">
            <v>0</v>
          </cell>
          <cell r="K1889">
            <v>8640</v>
          </cell>
          <cell r="L1889">
            <v>17280</v>
          </cell>
          <cell r="O1889">
            <v>0</v>
          </cell>
        </row>
        <row r="1890">
          <cell r="H1890" t="str">
            <v>PRIMA VACACIONAL</v>
          </cell>
          <cell r="J1890">
            <v>0</v>
          </cell>
          <cell r="K1890">
            <v>0</v>
          </cell>
          <cell r="L1890">
            <v>0</v>
          </cell>
          <cell r="O1890">
            <v>8082.45</v>
          </cell>
        </row>
        <row r="1891">
          <cell r="H1891" t="str">
            <v>AGUINALDO</v>
          </cell>
          <cell r="J1891">
            <v>0</v>
          </cell>
          <cell r="K1891">
            <v>0</v>
          </cell>
          <cell r="L1891">
            <v>0</v>
          </cell>
          <cell r="O1891">
            <v>66862.14</v>
          </cell>
        </row>
        <row r="1892">
          <cell r="H1892" t="str">
            <v>COMPENSACIONES</v>
          </cell>
          <cell r="J1892">
            <v>0</v>
          </cell>
          <cell r="K1892">
            <v>3660</v>
          </cell>
          <cell r="L1892">
            <v>0</v>
          </cell>
          <cell r="O1892">
            <v>58691.7</v>
          </cell>
        </row>
        <row r="1893">
          <cell r="H1893" t="str">
            <v>APORTACIONES ISSSTE CUOTA FEDERAL</v>
          </cell>
          <cell r="J1893">
            <v>0</v>
          </cell>
          <cell r="K1893">
            <v>0</v>
          </cell>
          <cell r="L1893">
            <v>5100</v>
          </cell>
          <cell r="O1893">
            <v>0</v>
          </cell>
        </row>
        <row r="1894">
          <cell r="H1894" t="str">
            <v>APORTACION ISSSPEG CUOTA GUERRERO</v>
          </cell>
          <cell r="J1894">
            <v>0</v>
          </cell>
          <cell r="K1894">
            <v>6000</v>
          </cell>
          <cell r="L1894">
            <v>24000</v>
          </cell>
          <cell r="O1894">
            <v>0</v>
          </cell>
        </row>
        <row r="1895">
          <cell r="H1895" t="str">
            <v>CUOTA IMSS APORTACION EMPRESA</v>
          </cell>
          <cell r="J1895">
            <v>0</v>
          </cell>
          <cell r="K1895">
            <v>1889.92</v>
          </cell>
          <cell r="L1895">
            <v>0</v>
          </cell>
          <cell r="O1895">
            <v>7889.92</v>
          </cell>
        </row>
        <row r="1896">
          <cell r="H1896" t="str">
            <v>FINIQUITOS E INDEMNIZACIONES</v>
          </cell>
          <cell r="J1896">
            <v>0</v>
          </cell>
          <cell r="K1896">
            <v>0</v>
          </cell>
          <cell r="L1896">
            <v>7500</v>
          </cell>
          <cell r="O1896">
            <v>0</v>
          </cell>
        </row>
        <row r="1897">
          <cell r="H1897" t="str">
            <v>PERMISOS ECONOMICOS</v>
          </cell>
          <cell r="J1897">
            <v>0</v>
          </cell>
          <cell r="K1897">
            <v>0</v>
          </cell>
          <cell r="L1897">
            <v>0</v>
          </cell>
          <cell r="O1897">
            <v>3477</v>
          </cell>
        </row>
        <row r="1898">
          <cell r="H1898" t="str">
            <v>VACACIONES</v>
          </cell>
          <cell r="J1898">
            <v>0</v>
          </cell>
          <cell r="K1898">
            <v>0</v>
          </cell>
          <cell r="L1898">
            <v>840</v>
          </cell>
          <cell r="O1898">
            <v>0</v>
          </cell>
        </row>
        <row r="1899">
          <cell r="H1899" t="str">
            <v>DESPENSA</v>
          </cell>
          <cell r="J1899">
            <v>0</v>
          </cell>
          <cell r="K1899">
            <v>2040</v>
          </cell>
          <cell r="L1899">
            <v>4080</v>
          </cell>
          <cell r="O1899">
            <v>0</v>
          </cell>
        </row>
        <row r="1900">
          <cell r="H1900" t="str">
            <v>PRESTACIONES CONTRACTUALES (PS)</v>
          </cell>
          <cell r="J1900">
            <v>0</v>
          </cell>
          <cell r="K1900">
            <v>2040</v>
          </cell>
          <cell r="L1900">
            <v>4080</v>
          </cell>
          <cell r="O1900">
            <v>0</v>
          </cell>
        </row>
        <row r="1901">
          <cell r="H1901" t="str">
            <v>ESTIMULOS</v>
          </cell>
          <cell r="J1901">
            <v>0</v>
          </cell>
          <cell r="K1901">
            <v>32036.46</v>
          </cell>
          <cell r="L1901">
            <v>64072.92</v>
          </cell>
          <cell r="O1901">
            <v>30000</v>
          </cell>
        </row>
        <row r="1902">
          <cell r="H1902" t="str">
            <v>MATERIALES Y SUMINISTROS PARA OFICINA</v>
          </cell>
          <cell r="J1902">
            <v>0</v>
          </cell>
          <cell r="K1902">
            <v>276</v>
          </cell>
          <cell r="L1902">
            <v>1439</v>
          </cell>
          <cell r="O1902">
            <v>837</v>
          </cell>
        </row>
        <row r="1903">
          <cell r="H1903" t="str">
            <v>MATERIAL DE COMPUTO</v>
          </cell>
          <cell r="J1903">
            <v>0</v>
          </cell>
          <cell r="K1903">
            <v>700</v>
          </cell>
          <cell r="L1903">
            <v>800</v>
          </cell>
          <cell r="O1903">
            <v>500</v>
          </cell>
        </row>
        <row r="1904">
          <cell r="H1904" t="str">
            <v>PRODUCTOS ALIMENTICIOS</v>
          </cell>
          <cell r="J1904">
            <v>0</v>
          </cell>
          <cell r="K1904">
            <v>700</v>
          </cell>
          <cell r="L1904">
            <v>1400</v>
          </cell>
          <cell r="O1904">
            <v>0</v>
          </cell>
        </row>
        <row r="1905">
          <cell r="H1905" t="str">
            <v>MATERIAL ELECTRICO</v>
          </cell>
          <cell r="J1905">
            <v>0</v>
          </cell>
          <cell r="K1905">
            <v>981.3</v>
          </cell>
          <cell r="L1905">
            <v>600</v>
          </cell>
          <cell r="O1905">
            <v>681.3</v>
          </cell>
        </row>
        <row r="1906">
          <cell r="H1906" t="str">
            <v>OTROS MATS. Y ARTS. DE CONSTUCC. Y REP.</v>
          </cell>
          <cell r="J1906">
            <v>0</v>
          </cell>
          <cell r="K1906">
            <v>600</v>
          </cell>
          <cell r="L1906">
            <v>842.24</v>
          </cell>
          <cell r="O1906">
            <v>57.76</v>
          </cell>
        </row>
        <row r="1907">
          <cell r="H1907" t="str">
            <v>COMBUSTIBLES</v>
          </cell>
          <cell r="J1907">
            <v>0</v>
          </cell>
          <cell r="K1907">
            <v>62465.37</v>
          </cell>
          <cell r="L1907">
            <v>104600.28</v>
          </cell>
          <cell r="O1907">
            <v>3365.06</v>
          </cell>
        </row>
        <row r="1908">
          <cell r="H1908" t="str">
            <v>REFACC Y ACCS DE EQPO DE COMPUTO</v>
          </cell>
          <cell r="J1908">
            <v>0</v>
          </cell>
          <cell r="K1908">
            <v>521.55999999999995</v>
          </cell>
          <cell r="L1908">
            <v>0</v>
          </cell>
          <cell r="O1908">
            <v>521.55999999999995</v>
          </cell>
        </row>
        <row r="1909">
          <cell r="H1909" t="str">
            <v>NEUMATICOS</v>
          </cell>
          <cell r="J1909">
            <v>0</v>
          </cell>
          <cell r="K1909">
            <v>0</v>
          </cell>
          <cell r="L1909">
            <v>3500</v>
          </cell>
          <cell r="O1909">
            <v>0</v>
          </cell>
        </row>
        <row r="1910">
          <cell r="H1910" t="str">
            <v>REFACC Y ACCESORIOS DE EQPO DE TRANSPORT</v>
          </cell>
          <cell r="J1910">
            <v>0</v>
          </cell>
          <cell r="K1910">
            <v>8880</v>
          </cell>
          <cell r="L1910">
            <v>18880</v>
          </cell>
          <cell r="O1910">
            <v>0</v>
          </cell>
        </row>
        <row r="1911">
          <cell r="H1911" t="str">
            <v>REFACC. Y ACCES. MENORES PARA MAQUINARIA</v>
          </cell>
          <cell r="J1911">
            <v>0</v>
          </cell>
          <cell r="K1911">
            <v>2671.41</v>
          </cell>
          <cell r="L1911">
            <v>0</v>
          </cell>
          <cell r="O1911">
            <v>2671.41</v>
          </cell>
        </row>
        <row r="1912">
          <cell r="H1912" t="str">
            <v>ENERGIA ELECTRICA</v>
          </cell>
          <cell r="J1912">
            <v>0</v>
          </cell>
          <cell r="K1912">
            <v>17992.12</v>
          </cell>
          <cell r="L1912">
            <v>42809.32</v>
          </cell>
          <cell r="O1912">
            <v>12021</v>
          </cell>
        </row>
        <row r="1913">
          <cell r="H1913" t="str">
            <v>TELEFONOS</v>
          </cell>
          <cell r="J1913">
            <v>0</v>
          </cell>
          <cell r="K1913">
            <v>1147.3800000000001</v>
          </cell>
          <cell r="L1913">
            <v>2723.96</v>
          </cell>
          <cell r="O1913">
            <v>10882.93</v>
          </cell>
        </row>
        <row r="1914">
          <cell r="H1914" t="str">
            <v>INTERNET</v>
          </cell>
          <cell r="J1914">
            <v>0</v>
          </cell>
          <cell r="K1914">
            <v>2536.91</v>
          </cell>
          <cell r="L1914">
            <v>5073.78</v>
          </cell>
          <cell r="O1914">
            <v>29963.16</v>
          </cell>
        </row>
        <row r="1915">
          <cell r="H1915" t="str">
            <v>SERVICIOS DE APOYO ADMINISTRATIVO, FOTOC</v>
          </cell>
          <cell r="J1915">
            <v>0</v>
          </cell>
          <cell r="K1915">
            <v>2286.1999999999998</v>
          </cell>
          <cell r="L1915">
            <v>3468.99</v>
          </cell>
          <cell r="O1915">
            <v>1317.24</v>
          </cell>
        </row>
        <row r="1916">
          <cell r="H1916" t="str">
            <v>FLETES Y MANIOBRAS</v>
          </cell>
          <cell r="J1916">
            <v>0</v>
          </cell>
          <cell r="K1916">
            <v>2000</v>
          </cell>
          <cell r="L1916">
            <v>4000</v>
          </cell>
          <cell r="O1916">
            <v>0</v>
          </cell>
        </row>
        <row r="1917">
          <cell r="H1917" t="str">
            <v>MANTO Y REPARACION DE EQUIPO DE TRANS,</v>
          </cell>
          <cell r="J1917">
            <v>0</v>
          </cell>
          <cell r="K1917">
            <v>2000</v>
          </cell>
          <cell r="L1917">
            <v>3000</v>
          </cell>
          <cell r="O1917">
            <v>0</v>
          </cell>
        </row>
        <row r="1918">
          <cell r="H1918" t="str">
            <v>MANTO Y REPARACION DE EQPO. INGENIERIA</v>
          </cell>
          <cell r="J1918">
            <v>0</v>
          </cell>
          <cell r="K1918">
            <v>47146.54</v>
          </cell>
          <cell r="L1918">
            <v>97146.54</v>
          </cell>
          <cell r="O1918">
            <v>0</v>
          </cell>
        </row>
        <row r="1919">
          <cell r="H1919" t="str">
            <v>PASAJES LOCALES</v>
          </cell>
          <cell r="J1919">
            <v>0</v>
          </cell>
          <cell r="K1919">
            <v>4025</v>
          </cell>
          <cell r="L1919">
            <v>3650</v>
          </cell>
          <cell r="O1919">
            <v>3000</v>
          </cell>
        </row>
        <row r="1920">
          <cell r="H1920" t="str">
            <v>PEAJES LOCALES</v>
          </cell>
          <cell r="J1920">
            <v>0</v>
          </cell>
          <cell r="K1920">
            <v>344.84</v>
          </cell>
          <cell r="L1920">
            <v>995.73</v>
          </cell>
          <cell r="O1920">
            <v>349.11</v>
          </cell>
        </row>
        <row r="1921">
          <cell r="H1921" t="str">
            <v>PASAJES FORANEOS (AUTOBUS)</v>
          </cell>
          <cell r="J1921">
            <v>0</v>
          </cell>
          <cell r="K1921">
            <v>300</v>
          </cell>
          <cell r="L1921">
            <v>450</v>
          </cell>
          <cell r="O1921">
            <v>0</v>
          </cell>
        </row>
        <row r="1922">
          <cell r="H1922" t="str">
            <v>PEAJE FORANEOS</v>
          </cell>
          <cell r="J1922">
            <v>0</v>
          </cell>
          <cell r="K1922">
            <v>250</v>
          </cell>
          <cell r="L1922">
            <v>375</v>
          </cell>
          <cell r="O1922">
            <v>0</v>
          </cell>
        </row>
        <row r="1923">
          <cell r="H1923" t="str">
            <v>ALIMENTACION</v>
          </cell>
          <cell r="J1923">
            <v>0</v>
          </cell>
          <cell r="K1923">
            <v>200</v>
          </cell>
          <cell r="L1923">
            <v>400</v>
          </cell>
          <cell r="O1923">
            <v>0</v>
          </cell>
        </row>
        <row r="1924">
          <cell r="H1924" t="str">
            <v>PARA FUNERALES</v>
          </cell>
          <cell r="J1924">
            <v>0</v>
          </cell>
          <cell r="K1924">
            <v>5000</v>
          </cell>
          <cell r="L1924">
            <v>15000</v>
          </cell>
          <cell r="O1924">
            <v>0</v>
          </cell>
        </row>
        <row r="1925">
          <cell r="H1925" t="str">
            <v>15% PRO-TURISMO</v>
          </cell>
          <cell r="J1925">
            <v>0</v>
          </cell>
          <cell r="K1925">
            <v>799.64</v>
          </cell>
          <cell r="L1925">
            <v>1560.26</v>
          </cell>
          <cell r="O1925">
            <v>1039.3800000000001</v>
          </cell>
        </row>
        <row r="1926">
          <cell r="H1926" t="str">
            <v>15% ECOLOGIA</v>
          </cell>
          <cell r="J1926">
            <v>0</v>
          </cell>
          <cell r="K1926">
            <v>799.64</v>
          </cell>
          <cell r="L1926">
            <v>1560.26</v>
          </cell>
          <cell r="O1926">
            <v>1039.3800000000001</v>
          </cell>
        </row>
        <row r="1927">
          <cell r="H1927" t="str">
            <v>2% S/NOMINAS</v>
          </cell>
          <cell r="J1927">
            <v>0</v>
          </cell>
          <cell r="K1927">
            <v>7945.97</v>
          </cell>
          <cell r="L1927">
            <v>16016.54</v>
          </cell>
          <cell r="O1927">
            <v>6929.43</v>
          </cell>
        </row>
        <row r="1928">
          <cell r="H1928" t="str">
            <v>15% EDUCACION Y ASISTENCIA SOCIAL</v>
          </cell>
          <cell r="J1928">
            <v>0</v>
          </cell>
          <cell r="K1928">
            <v>799.64</v>
          </cell>
          <cell r="L1928">
            <v>1560.26</v>
          </cell>
          <cell r="O1928">
            <v>1039.3800000000001</v>
          </cell>
        </row>
        <row r="1929">
          <cell r="H1929" t="str">
            <v>MOBILIARIO Y EQUIPO DE OFICINA</v>
          </cell>
          <cell r="J1929">
            <v>0</v>
          </cell>
          <cell r="K1929">
            <v>15767.26</v>
          </cell>
          <cell r="L1929">
            <v>25767.26</v>
          </cell>
          <cell r="O1929">
            <v>0</v>
          </cell>
        </row>
        <row r="1930">
          <cell r="H1930" t="str">
            <v>Mobiliario y Equipo de Computo</v>
          </cell>
          <cell r="J1930">
            <v>0</v>
          </cell>
          <cell r="K1930">
            <v>16666.599999999999</v>
          </cell>
          <cell r="L1930">
            <v>33333.199999999997</v>
          </cell>
          <cell r="O1930">
            <v>0</v>
          </cell>
        </row>
        <row r="1931">
          <cell r="H1931" t="str">
            <v>SIST. DE AIRE Y ACOND. Y CALEFACCION</v>
          </cell>
          <cell r="J1931">
            <v>0</v>
          </cell>
          <cell r="K1931">
            <v>10000</v>
          </cell>
          <cell r="L1931">
            <v>20000</v>
          </cell>
          <cell r="O1931">
            <v>0</v>
          </cell>
        </row>
        <row r="1932">
          <cell r="H1932" t="str">
            <v>CONSTRUCCIÓN DE OBRAS EN PROCESO</v>
          </cell>
          <cell r="J1932">
            <v>0</v>
          </cell>
          <cell r="K1932">
            <v>2784306.93</v>
          </cell>
          <cell r="L1932">
            <v>2543669.91</v>
          </cell>
          <cell r="O1932">
            <v>2740637.05</v>
          </cell>
        </row>
        <row r="1933">
          <cell r="H1933" t="str">
            <v>CONSTRUCCIÓN DE OBRAS EN PROCESO</v>
          </cell>
          <cell r="J1933">
            <v>0</v>
          </cell>
          <cell r="K1933">
            <v>2784306.93</v>
          </cell>
          <cell r="L1933">
            <v>2543669.91</v>
          </cell>
          <cell r="O1933">
            <v>2740637.05</v>
          </cell>
        </row>
        <row r="1934">
          <cell r="H1934" t="str">
            <v>SUELDOS SINDICALIZADOS</v>
          </cell>
          <cell r="J1934">
            <v>0</v>
          </cell>
          <cell r="K1934">
            <v>8024.82</v>
          </cell>
          <cell r="L1934">
            <v>13503.06</v>
          </cell>
          <cell r="O1934">
            <v>174059.34</v>
          </cell>
        </row>
        <row r="1935">
          <cell r="H1935" t="str">
            <v>SOBRESUELDO VIDA CARA</v>
          </cell>
          <cell r="J1935">
            <v>0</v>
          </cell>
          <cell r="K1935">
            <v>8362.02</v>
          </cell>
          <cell r="L1935">
            <v>14177.46</v>
          </cell>
          <cell r="O1935">
            <v>173722.14</v>
          </cell>
        </row>
        <row r="1936">
          <cell r="H1936" t="str">
            <v>SUELDOS FUNCIONARIOS</v>
          </cell>
          <cell r="J1936">
            <v>0</v>
          </cell>
          <cell r="K1936">
            <v>58048.9</v>
          </cell>
          <cell r="L1936">
            <v>115194.46</v>
          </cell>
          <cell r="O1936">
            <v>61623.12</v>
          </cell>
        </row>
        <row r="1937">
          <cell r="H1937" t="str">
            <v>SUELDOS CONTRATO MANUAL</v>
          </cell>
          <cell r="J1937">
            <v>0</v>
          </cell>
          <cell r="K1937">
            <v>5526.66</v>
          </cell>
          <cell r="L1937">
            <v>9097.64</v>
          </cell>
          <cell r="O1937">
            <v>30495.67</v>
          </cell>
        </row>
        <row r="1938">
          <cell r="H1938" t="str">
            <v>QUINQUENIOS POR ANTIGÜEDAD</v>
          </cell>
          <cell r="J1938">
            <v>0</v>
          </cell>
          <cell r="K1938">
            <v>880</v>
          </cell>
          <cell r="L1938">
            <v>550</v>
          </cell>
          <cell r="O1938">
            <v>16170</v>
          </cell>
        </row>
        <row r="1939">
          <cell r="H1939" t="str">
            <v>PRIMA VACACIONAL</v>
          </cell>
          <cell r="J1939">
            <v>0</v>
          </cell>
          <cell r="K1939">
            <v>0</v>
          </cell>
          <cell r="L1939">
            <v>0</v>
          </cell>
          <cell r="O1939">
            <v>12086.79</v>
          </cell>
        </row>
        <row r="1940">
          <cell r="H1940" t="str">
            <v>AGUINALDO</v>
          </cell>
          <cell r="J1940">
            <v>0</v>
          </cell>
          <cell r="K1940">
            <v>0</v>
          </cell>
          <cell r="L1940">
            <v>0</v>
          </cell>
          <cell r="O1940">
            <v>120228.51</v>
          </cell>
        </row>
        <row r="1941">
          <cell r="H1941" t="str">
            <v>COMPENSACIONES</v>
          </cell>
          <cell r="J1941">
            <v>0</v>
          </cell>
          <cell r="K1941">
            <v>11224.56</v>
          </cell>
          <cell r="L1941">
            <v>22449.119999999999</v>
          </cell>
          <cell r="O1941">
            <v>41531.1</v>
          </cell>
        </row>
        <row r="1942">
          <cell r="H1942" t="str">
            <v>APORTACIONES ISSSTE CUOTA FEDERAL</v>
          </cell>
          <cell r="J1942">
            <v>0</v>
          </cell>
          <cell r="K1942">
            <v>5376.66</v>
          </cell>
          <cell r="L1942">
            <v>10193.85</v>
          </cell>
          <cell r="O1942">
            <v>16182.81</v>
          </cell>
        </row>
        <row r="1943">
          <cell r="H1943" t="str">
            <v>APORTACION ISSSPEG CUOTA GUERRERO</v>
          </cell>
          <cell r="J1943">
            <v>0</v>
          </cell>
          <cell r="K1943">
            <v>12076.67</v>
          </cell>
          <cell r="L1943">
            <v>17495.07</v>
          </cell>
          <cell r="O1943">
            <v>62081.599999999999</v>
          </cell>
        </row>
        <row r="1944">
          <cell r="H1944" t="str">
            <v>CUOTA IMSS APORTACION EMPRESA</v>
          </cell>
          <cell r="J1944">
            <v>0</v>
          </cell>
          <cell r="K1944">
            <v>4500</v>
          </cell>
          <cell r="L1944">
            <v>9000</v>
          </cell>
          <cell r="O1944">
            <v>0</v>
          </cell>
        </row>
        <row r="1945">
          <cell r="H1945" t="str">
            <v>FINIQUITOS E INDEMNIZACIONES</v>
          </cell>
          <cell r="J1945">
            <v>0</v>
          </cell>
          <cell r="K1945">
            <v>0</v>
          </cell>
          <cell r="L1945">
            <v>9600</v>
          </cell>
          <cell r="O1945">
            <v>0</v>
          </cell>
        </row>
        <row r="1946">
          <cell r="H1946" t="str">
            <v>PERMISOS ECONOMICOS</v>
          </cell>
          <cell r="J1946">
            <v>0</v>
          </cell>
          <cell r="K1946">
            <v>0</v>
          </cell>
          <cell r="L1946">
            <v>0</v>
          </cell>
          <cell r="O1946">
            <v>9974.31</v>
          </cell>
        </row>
        <row r="1947">
          <cell r="H1947" t="str">
            <v>VACACIONES</v>
          </cell>
          <cell r="J1947">
            <v>0</v>
          </cell>
          <cell r="K1947">
            <v>0</v>
          </cell>
          <cell r="L1947">
            <v>630</v>
          </cell>
          <cell r="O1947">
            <v>0</v>
          </cell>
        </row>
        <row r="1948">
          <cell r="H1948" t="str">
            <v>DESPENSA</v>
          </cell>
          <cell r="J1948">
            <v>0</v>
          </cell>
          <cell r="K1948">
            <v>825</v>
          </cell>
          <cell r="L1948">
            <v>75</v>
          </cell>
          <cell r="O1948">
            <v>10950</v>
          </cell>
        </row>
        <row r="1949">
          <cell r="H1949" t="str">
            <v>PRESTACIONES CONTRACTUALES (PS)</v>
          </cell>
          <cell r="J1949">
            <v>0</v>
          </cell>
          <cell r="K1949">
            <v>400</v>
          </cell>
          <cell r="L1949">
            <v>250</v>
          </cell>
          <cell r="O1949">
            <v>10350</v>
          </cell>
        </row>
        <row r="1950">
          <cell r="H1950" t="str">
            <v>ESTIMULOS</v>
          </cell>
          <cell r="J1950">
            <v>0</v>
          </cell>
          <cell r="K1950">
            <v>6000</v>
          </cell>
          <cell r="L1950">
            <v>12000</v>
          </cell>
          <cell r="O1950">
            <v>0</v>
          </cell>
        </row>
        <row r="1951">
          <cell r="H1951" t="str">
            <v>MATERIALES Y SUMINISTROS PARA OFICINA</v>
          </cell>
          <cell r="J1951">
            <v>0</v>
          </cell>
          <cell r="K1951">
            <v>2120.86</v>
          </cell>
          <cell r="L1951">
            <v>2241.7199999999998</v>
          </cell>
          <cell r="O1951">
            <v>1879.14</v>
          </cell>
        </row>
        <row r="1952">
          <cell r="H1952" t="str">
            <v>MATERIAL DE COMPUTO</v>
          </cell>
          <cell r="J1952">
            <v>0</v>
          </cell>
          <cell r="K1952">
            <v>530</v>
          </cell>
          <cell r="L1952">
            <v>1060</v>
          </cell>
          <cell r="O1952">
            <v>270</v>
          </cell>
        </row>
        <row r="1953">
          <cell r="H1953" t="str">
            <v>OTROS MATS. Y ARTS. DE CONSTUCC. Y REP.</v>
          </cell>
          <cell r="J1953">
            <v>0</v>
          </cell>
          <cell r="K1953">
            <v>1000</v>
          </cell>
          <cell r="L1953">
            <v>1500</v>
          </cell>
          <cell r="O1953">
            <v>0</v>
          </cell>
        </row>
        <row r="1954">
          <cell r="H1954" t="str">
            <v>COMBUSTIBLES</v>
          </cell>
          <cell r="J1954">
            <v>0</v>
          </cell>
          <cell r="K1954">
            <v>10558.59</v>
          </cell>
          <cell r="L1954">
            <v>2858.27</v>
          </cell>
          <cell r="O1954">
            <v>14700.31</v>
          </cell>
        </row>
        <row r="1955">
          <cell r="H1955" t="str">
            <v>REFACC Y ACCESORIOS DE EQPO DE TRANSPORT</v>
          </cell>
          <cell r="J1955">
            <v>0</v>
          </cell>
          <cell r="K1955">
            <v>3736</v>
          </cell>
          <cell r="L1955">
            <v>0</v>
          </cell>
          <cell r="O1955">
            <v>3736</v>
          </cell>
        </row>
        <row r="1956">
          <cell r="H1956" t="str">
            <v>MANTO Y REPARACION DE EQUIPO DE TRANS,</v>
          </cell>
          <cell r="J1956">
            <v>0</v>
          </cell>
          <cell r="K1956">
            <v>12000</v>
          </cell>
          <cell r="L1956">
            <v>18000</v>
          </cell>
          <cell r="O1956">
            <v>0</v>
          </cell>
        </row>
        <row r="1957">
          <cell r="H1957" t="str">
            <v>PASAJES LOCALES</v>
          </cell>
          <cell r="J1957">
            <v>0</v>
          </cell>
          <cell r="K1957">
            <v>500</v>
          </cell>
          <cell r="L1957">
            <v>1000</v>
          </cell>
          <cell r="O1957">
            <v>0</v>
          </cell>
        </row>
        <row r="1958">
          <cell r="H1958" t="str">
            <v>15% PRO-TURISMO</v>
          </cell>
          <cell r="J1958">
            <v>0</v>
          </cell>
          <cell r="K1958">
            <v>560.98</v>
          </cell>
          <cell r="L1958">
            <v>1098.07</v>
          </cell>
          <cell r="O1958">
            <v>1562.91</v>
          </cell>
        </row>
        <row r="1959">
          <cell r="H1959" t="str">
            <v>15% ECOLOGIA</v>
          </cell>
          <cell r="J1959">
            <v>0</v>
          </cell>
          <cell r="K1959">
            <v>560.98</v>
          </cell>
          <cell r="L1959">
            <v>1098.07</v>
          </cell>
          <cell r="O1959">
            <v>1562.91</v>
          </cell>
        </row>
        <row r="1960">
          <cell r="H1960" t="str">
            <v>2% S/NOMINAS</v>
          </cell>
          <cell r="J1960">
            <v>0</v>
          </cell>
          <cell r="K1960">
            <v>7240.2</v>
          </cell>
          <cell r="L1960">
            <v>14812.17</v>
          </cell>
          <cell r="O1960">
            <v>10428.030000000001</v>
          </cell>
        </row>
        <row r="1961">
          <cell r="H1961" t="str">
            <v>15% EDUCACION Y ASISTENCIA SOCIAL</v>
          </cell>
          <cell r="J1961">
            <v>0</v>
          </cell>
          <cell r="K1961">
            <v>560.98</v>
          </cell>
          <cell r="L1961">
            <v>1098.07</v>
          </cell>
          <cell r="O1961">
            <v>1562.91</v>
          </cell>
        </row>
        <row r="1962">
          <cell r="H1962" t="str">
            <v>SUELDOS SINDICALIZADOS</v>
          </cell>
          <cell r="J1962">
            <v>0</v>
          </cell>
          <cell r="K1962">
            <v>13391.2</v>
          </cell>
          <cell r="L1962">
            <v>22582.29</v>
          </cell>
          <cell r="O1962">
            <v>339693.91</v>
          </cell>
        </row>
        <row r="1963">
          <cell r="H1963" t="str">
            <v>SOBRESUELDO VIDA CARA</v>
          </cell>
          <cell r="J1963">
            <v>0</v>
          </cell>
          <cell r="K1963">
            <v>7527.34</v>
          </cell>
          <cell r="L1963">
            <v>22773.16</v>
          </cell>
          <cell r="O1963">
            <v>333639.18</v>
          </cell>
        </row>
        <row r="1964">
          <cell r="H1964" t="str">
            <v>SUELDOS FUNCIONARIOS</v>
          </cell>
          <cell r="J1964">
            <v>0</v>
          </cell>
          <cell r="K1964">
            <v>2445.54</v>
          </cell>
          <cell r="L1964">
            <v>4130.99</v>
          </cell>
          <cell r="O1964">
            <v>51851.35</v>
          </cell>
        </row>
        <row r="1965">
          <cell r="H1965" t="str">
            <v>SUELDOS CONTRATO MANUAL</v>
          </cell>
          <cell r="J1965">
            <v>0</v>
          </cell>
          <cell r="K1965">
            <v>50788.160000000003</v>
          </cell>
          <cell r="L1965">
            <v>0</v>
          </cell>
          <cell r="O1965">
            <v>251636.42</v>
          </cell>
        </row>
        <row r="1966">
          <cell r="H1966" t="str">
            <v>QUINQUENIOS POR ANTIGÜEDAD</v>
          </cell>
          <cell r="J1966">
            <v>0</v>
          </cell>
          <cell r="K1966">
            <v>2820</v>
          </cell>
          <cell r="L1966">
            <v>450</v>
          </cell>
          <cell r="O1966">
            <v>45570</v>
          </cell>
        </row>
        <row r="1967">
          <cell r="H1967" t="str">
            <v>PRIMA VACACIONAL</v>
          </cell>
          <cell r="J1967">
            <v>0</v>
          </cell>
          <cell r="K1967">
            <v>0</v>
          </cell>
          <cell r="L1967">
            <v>0</v>
          </cell>
          <cell r="O1967">
            <v>22481.43</v>
          </cell>
        </row>
        <row r="1968">
          <cell r="H1968" t="str">
            <v>AGUINALDO</v>
          </cell>
          <cell r="J1968">
            <v>0</v>
          </cell>
          <cell r="K1968">
            <v>0</v>
          </cell>
          <cell r="L1968">
            <v>0</v>
          </cell>
          <cell r="O1968">
            <v>226531.26</v>
          </cell>
        </row>
        <row r="1969">
          <cell r="H1969" t="str">
            <v>COMPENSACIONES</v>
          </cell>
          <cell r="J1969">
            <v>0</v>
          </cell>
          <cell r="K1969">
            <v>1752</v>
          </cell>
          <cell r="L1969">
            <v>3504</v>
          </cell>
          <cell r="O1969">
            <v>26386.62</v>
          </cell>
        </row>
        <row r="1970">
          <cell r="H1970" t="str">
            <v>APORTACIONES ISSSTE CUOTA FEDERAL</v>
          </cell>
          <cell r="J1970">
            <v>0</v>
          </cell>
          <cell r="K1970">
            <v>10408.780000000001</v>
          </cell>
          <cell r="L1970">
            <v>15106.94</v>
          </cell>
          <cell r="O1970">
            <v>31301.84</v>
          </cell>
        </row>
        <row r="1971">
          <cell r="H1971" t="str">
            <v>APORTACION ISSSPEG CUOTA GUERRERO</v>
          </cell>
          <cell r="J1971">
            <v>0</v>
          </cell>
          <cell r="K1971">
            <v>22981.65</v>
          </cell>
          <cell r="L1971">
            <v>32751.9</v>
          </cell>
          <cell r="O1971">
            <v>119229.75</v>
          </cell>
        </row>
        <row r="1972">
          <cell r="H1972" t="str">
            <v>CUOTA IMSS APORTACION EMPRESA</v>
          </cell>
          <cell r="J1972">
            <v>0</v>
          </cell>
          <cell r="K1972">
            <v>879</v>
          </cell>
          <cell r="L1972">
            <v>0</v>
          </cell>
          <cell r="O1972">
            <v>8379</v>
          </cell>
        </row>
        <row r="1973">
          <cell r="H1973" t="str">
            <v>FINIQUITOS E INDEMNIZACIONES</v>
          </cell>
          <cell r="J1973">
            <v>0</v>
          </cell>
          <cell r="K1973">
            <v>0</v>
          </cell>
          <cell r="L1973">
            <v>16800</v>
          </cell>
          <cell r="O1973">
            <v>0</v>
          </cell>
        </row>
        <row r="1974">
          <cell r="H1974" t="str">
            <v>PERMISOS ECONOMICOS</v>
          </cell>
          <cell r="J1974">
            <v>0</v>
          </cell>
          <cell r="K1974">
            <v>0</v>
          </cell>
          <cell r="L1974">
            <v>0</v>
          </cell>
          <cell r="O1974">
            <v>19382.490000000002</v>
          </cell>
        </row>
        <row r="1975">
          <cell r="H1975" t="str">
            <v>VACACIONES</v>
          </cell>
          <cell r="J1975">
            <v>0</v>
          </cell>
          <cell r="K1975">
            <v>0</v>
          </cell>
          <cell r="L1975">
            <v>2310</v>
          </cell>
          <cell r="O1975">
            <v>0</v>
          </cell>
        </row>
        <row r="1976">
          <cell r="H1976" t="str">
            <v>DESPENSA</v>
          </cell>
          <cell r="J1976">
            <v>0</v>
          </cell>
          <cell r="K1976">
            <v>1485</v>
          </cell>
          <cell r="L1976">
            <v>135</v>
          </cell>
          <cell r="O1976">
            <v>19710</v>
          </cell>
        </row>
        <row r="1977">
          <cell r="H1977" t="str">
            <v>PRESTACIONES CONTRACTUALES (PS)</v>
          </cell>
          <cell r="J1977">
            <v>0</v>
          </cell>
          <cell r="K1977">
            <v>720</v>
          </cell>
          <cell r="L1977">
            <v>450</v>
          </cell>
          <cell r="O1977">
            <v>18630</v>
          </cell>
        </row>
        <row r="1978">
          <cell r="H1978" t="str">
            <v>ESTIMULOS</v>
          </cell>
          <cell r="J1978">
            <v>0</v>
          </cell>
          <cell r="K1978">
            <v>18000</v>
          </cell>
          <cell r="L1978">
            <v>36000</v>
          </cell>
          <cell r="O1978">
            <v>0</v>
          </cell>
        </row>
        <row r="1979">
          <cell r="H1979" t="str">
            <v>MATERIALES Y SUMINISTROS PARA OFICINA</v>
          </cell>
          <cell r="J1979">
            <v>0</v>
          </cell>
          <cell r="K1979">
            <v>2209.1799999999998</v>
          </cell>
          <cell r="L1979">
            <v>4418.3599999999997</v>
          </cell>
          <cell r="O1979">
            <v>1790.82</v>
          </cell>
        </row>
        <row r="1980">
          <cell r="H1980" t="str">
            <v>MATERIAL ELECTRICO</v>
          </cell>
          <cell r="J1980">
            <v>0</v>
          </cell>
          <cell r="K1980">
            <v>6000</v>
          </cell>
          <cell r="L1980">
            <v>12000</v>
          </cell>
          <cell r="O1980">
            <v>0</v>
          </cell>
        </row>
        <row r="1981">
          <cell r="H1981" t="str">
            <v>OTROS MATS. Y ARTS. DE CONSTUCC. Y REP.</v>
          </cell>
          <cell r="J1981">
            <v>0</v>
          </cell>
          <cell r="K1981">
            <v>2000</v>
          </cell>
          <cell r="L1981">
            <v>3000</v>
          </cell>
          <cell r="O1981">
            <v>0</v>
          </cell>
        </row>
        <row r="1982">
          <cell r="H1982" t="str">
            <v>COMBUSTIBLES</v>
          </cell>
          <cell r="J1982">
            <v>0</v>
          </cell>
          <cell r="K1982">
            <v>65671.95</v>
          </cell>
          <cell r="L1982">
            <v>118171.95</v>
          </cell>
          <cell r="O1982">
            <v>0</v>
          </cell>
        </row>
        <row r="1983">
          <cell r="H1983" t="str">
            <v>HERRAMIENTAS MENORES</v>
          </cell>
          <cell r="J1983">
            <v>0</v>
          </cell>
          <cell r="K1983">
            <v>26538</v>
          </cell>
          <cell r="L1983">
            <v>26538</v>
          </cell>
          <cell r="O1983">
            <v>0</v>
          </cell>
        </row>
        <row r="1984">
          <cell r="H1984" t="str">
            <v>REFACC. Y ACCES. MENORES PARA MAQUINARIA</v>
          </cell>
          <cell r="J1984">
            <v>0</v>
          </cell>
          <cell r="K1984">
            <v>1000</v>
          </cell>
          <cell r="L1984">
            <v>2000</v>
          </cell>
          <cell r="O1984">
            <v>0</v>
          </cell>
        </row>
        <row r="1985">
          <cell r="H1985" t="str">
            <v>15% PRO-TURISMO</v>
          </cell>
          <cell r="J1985">
            <v>0</v>
          </cell>
          <cell r="K1985">
            <v>359.96</v>
          </cell>
          <cell r="L1985">
            <v>670.99</v>
          </cell>
          <cell r="O1985">
            <v>3288.97</v>
          </cell>
        </row>
        <row r="1986">
          <cell r="H1986" t="str">
            <v>15% ECOLOGIA</v>
          </cell>
          <cell r="J1986">
            <v>0</v>
          </cell>
          <cell r="K1986">
            <v>359.96</v>
          </cell>
          <cell r="L1986">
            <v>670.99</v>
          </cell>
          <cell r="O1986">
            <v>3288.97</v>
          </cell>
        </row>
        <row r="1987">
          <cell r="H1987" t="str">
            <v>2% S/NOMINAS</v>
          </cell>
          <cell r="J1987">
            <v>0</v>
          </cell>
          <cell r="K1987">
            <v>4899.62</v>
          </cell>
          <cell r="L1987">
            <v>9948.2199999999993</v>
          </cell>
          <cell r="O1987">
            <v>21951.4</v>
          </cell>
        </row>
        <row r="1988">
          <cell r="H1988" t="str">
            <v>15% EDUCACION Y ASISTENCIA SOCIAL</v>
          </cell>
          <cell r="J1988">
            <v>0</v>
          </cell>
          <cell r="K1988">
            <v>359.96</v>
          </cell>
          <cell r="L1988">
            <v>670.99</v>
          </cell>
          <cell r="O1988">
            <v>3288.97</v>
          </cell>
        </row>
        <row r="1989">
          <cell r="H1989" t="str">
            <v>SUELDOS SINDICALIZADOS</v>
          </cell>
          <cell r="J1989">
            <v>0</v>
          </cell>
          <cell r="K1989">
            <v>646.79</v>
          </cell>
          <cell r="L1989">
            <v>1092.56</v>
          </cell>
          <cell r="O1989">
            <v>13713.36</v>
          </cell>
        </row>
        <row r="1990">
          <cell r="H1990" t="str">
            <v>SOBRESUELDO VIDA CARA</v>
          </cell>
          <cell r="J1990">
            <v>0</v>
          </cell>
          <cell r="K1990">
            <v>646.79</v>
          </cell>
          <cell r="L1990">
            <v>1092.56</v>
          </cell>
          <cell r="O1990">
            <v>13713.36</v>
          </cell>
        </row>
        <row r="1991">
          <cell r="H1991" t="str">
            <v>SUELDOS FUNCIONARIOS</v>
          </cell>
          <cell r="J1991">
            <v>0</v>
          </cell>
          <cell r="K1991">
            <v>11908.74</v>
          </cell>
          <cell r="L1991">
            <v>23057.39</v>
          </cell>
          <cell r="O1991">
            <v>51851.35</v>
          </cell>
        </row>
        <row r="1992">
          <cell r="H1992" t="str">
            <v>SUELDOS CONTRATO MANUAL</v>
          </cell>
          <cell r="J1992">
            <v>0</v>
          </cell>
          <cell r="K1992">
            <v>1517.49</v>
          </cell>
          <cell r="L1992">
            <v>2563.3200000000002</v>
          </cell>
          <cell r="O1992">
            <v>32175.18</v>
          </cell>
        </row>
        <row r="1993">
          <cell r="H1993" t="str">
            <v>PRIMA VACACIONAL</v>
          </cell>
          <cell r="J1993">
            <v>0</v>
          </cell>
          <cell r="K1993">
            <v>0</v>
          </cell>
          <cell r="L1993">
            <v>0</v>
          </cell>
          <cell r="O1993">
            <v>2754.99</v>
          </cell>
        </row>
        <row r="1994">
          <cell r="H1994" t="str">
            <v>AGUINALDO</v>
          </cell>
          <cell r="J1994">
            <v>0</v>
          </cell>
          <cell r="K1994">
            <v>0</v>
          </cell>
          <cell r="L1994">
            <v>0</v>
          </cell>
          <cell r="O1994">
            <v>22200.12</v>
          </cell>
        </row>
        <row r="1995">
          <cell r="H1995" t="str">
            <v>COMPENSACIONES</v>
          </cell>
          <cell r="J1995">
            <v>0</v>
          </cell>
          <cell r="K1995">
            <v>8959.68</v>
          </cell>
          <cell r="L1995">
            <v>0</v>
          </cell>
          <cell r="O1995">
            <v>18793.439999999999</v>
          </cell>
        </row>
        <row r="1996">
          <cell r="H1996" t="str">
            <v>APORTACIONES ISSSTE CUOTA FEDERAL</v>
          </cell>
          <cell r="J1996">
            <v>0</v>
          </cell>
          <cell r="K1996">
            <v>852.44</v>
          </cell>
          <cell r="L1996">
            <v>4044.02</v>
          </cell>
          <cell r="O1996">
            <v>2808.42</v>
          </cell>
        </row>
        <row r="1997">
          <cell r="H1997" t="str">
            <v>APORTACION ISSSPEG CUOTA GUERRERO</v>
          </cell>
          <cell r="J1997">
            <v>0</v>
          </cell>
          <cell r="K1997">
            <v>4177.2</v>
          </cell>
          <cell r="L1997">
            <v>14276.58</v>
          </cell>
          <cell r="O1997">
            <v>4900.62</v>
          </cell>
        </row>
        <row r="1998">
          <cell r="H1998" t="str">
            <v>CUOTA IMSS APORTACION EMPRESA</v>
          </cell>
          <cell r="J1998">
            <v>0</v>
          </cell>
          <cell r="K1998">
            <v>4500</v>
          </cell>
          <cell r="L1998">
            <v>9000</v>
          </cell>
          <cell r="O1998">
            <v>0</v>
          </cell>
        </row>
        <row r="1999">
          <cell r="H1999" t="str">
            <v>FINIQUITOS E INDEMNIZACIONES</v>
          </cell>
          <cell r="J1999">
            <v>0</v>
          </cell>
          <cell r="K1999">
            <v>0</v>
          </cell>
          <cell r="L1999">
            <v>3600</v>
          </cell>
          <cell r="O1999">
            <v>0</v>
          </cell>
        </row>
        <row r="2000">
          <cell r="H2000" t="str">
            <v>PERMISOS ECONOMICOS</v>
          </cell>
          <cell r="J2000">
            <v>0</v>
          </cell>
          <cell r="K2000">
            <v>0</v>
          </cell>
          <cell r="L2000">
            <v>0</v>
          </cell>
          <cell r="O2000">
            <v>786.63</v>
          </cell>
        </row>
        <row r="2001">
          <cell r="H2001" t="str">
            <v>VACACIONES</v>
          </cell>
          <cell r="J2001">
            <v>0</v>
          </cell>
          <cell r="K2001">
            <v>0</v>
          </cell>
          <cell r="L2001">
            <v>420</v>
          </cell>
          <cell r="O2001">
            <v>0</v>
          </cell>
        </row>
        <row r="2002">
          <cell r="H2002" t="str">
            <v>DESPENSA</v>
          </cell>
          <cell r="J2002">
            <v>0</v>
          </cell>
          <cell r="K2002">
            <v>165</v>
          </cell>
          <cell r="L2002">
            <v>15</v>
          </cell>
          <cell r="O2002">
            <v>2190</v>
          </cell>
        </row>
        <row r="2003">
          <cell r="H2003" t="str">
            <v>PRESTACIONES CONTRACTUALES (PS)</v>
          </cell>
          <cell r="J2003">
            <v>0</v>
          </cell>
          <cell r="K2003">
            <v>80</v>
          </cell>
          <cell r="L2003">
            <v>50</v>
          </cell>
          <cell r="O2003">
            <v>2070</v>
          </cell>
        </row>
        <row r="2004">
          <cell r="H2004" t="str">
            <v>MATERIALES Y SUMINISTROS PARA OFICINA</v>
          </cell>
          <cell r="J2004">
            <v>0</v>
          </cell>
          <cell r="K2004">
            <v>5000</v>
          </cell>
          <cell r="L2004">
            <v>7500</v>
          </cell>
          <cell r="O2004">
            <v>0</v>
          </cell>
        </row>
        <row r="2005">
          <cell r="H2005" t="str">
            <v>15% PRO-TURISMO</v>
          </cell>
          <cell r="J2005">
            <v>0</v>
          </cell>
          <cell r="K2005">
            <v>502.02</v>
          </cell>
          <cell r="L2005">
            <v>998.51</v>
          </cell>
          <cell r="O2005">
            <v>403.51</v>
          </cell>
        </row>
        <row r="2006">
          <cell r="H2006" t="str">
            <v>15% ECOLOGIA</v>
          </cell>
          <cell r="J2006">
            <v>0</v>
          </cell>
          <cell r="K2006">
            <v>502.02</v>
          </cell>
          <cell r="L2006">
            <v>998.51</v>
          </cell>
          <cell r="O2006">
            <v>403.51</v>
          </cell>
        </row>
        <row r="2007">
          <cell r="H2007" t="str">
            <v>2% S/NOMINAS</v>
          </cell>
          <cell r="J2007">
            <v>0</v>
          </cell>
          <cell r="K2007">
            <v>7346.78</v>
          </cell>
          <cell r="L2007">
            <v>16656.68</v>
          </cell>
          <cell r="O2007">
            <v>2690.1</v>
          </cell>
        </row>
        <row r="2008">
          <cell r="H2008" t="str">
            <v>15% EDUCACION Y ASISTENCIA SOCIAL</v>
          </cell>
          <cell r="J2008">
            <v>0</v>
          </cell>
          <cell r="K2008">
            <v>502.02</v>
          </cell>
          <cell r="L2008">
            <v>998.51</v>
          </cell>
          <cell r="O2008">
            <v>403.51</v>
          </cell>
        </row>
        <row r="2009">
          <cell r="H2009" t="str">
            <v>SUELDOS FUNCIONARIOS</v>
          </cell>
          <cell r="J2009">
            <v>0</v>
          </cell>
          <cell r="K2009">
            <v>8445.5400000000009</v>
          </cell>
          <cell r="L2009">
            <v>16130.99</v>
          </cell>
          <cell r="O2009">
            <v>51851.35</v>
          </cell>
        </row>
        <row r="2010">
          <cell r="H2010" t="str">
            <v>PRIMA VACACIONAL</v>
          </cell>
          <cell r="J2010">
            <v>0</v>
          </cell>
          <cell r="K2010">
            <v>0</v>
          </cell>
          <cell r="L2010">
            <v>0</v>
          </cell>
          <cell r="O2010">
            <v>1264.05</v>
          </cell>
        </row>
        <row r="2011">
          <cell r="H2011" t="str">
            <v>AGUINALDO</v>
          </cell>
          <cell r="J2011">
            <v>0</v>
          </cell>
          <cell r="K2011">
            <v>0</v>
          </cell>
          <cell r="L2011">
            <v>0</v>
          </cell>
          <cell r="O2011">
            <v>17922.810000000001</v>
          </cell>
        </row>
        <row r="2012">
          <cell r="H2012" t="str">
            <v>COMPENSACIONES</v>
          </cell>
          <cell r="J2012">
            <v>0</v>
          </cell>
          <cell r="K2012">
            <v>0</v>
          </cell>
          <cell r="L2012">
            <v>0</v>
          </cell>
          <cell r="O2012">
            <v>30873.24</v>
          </cell>
        </row>
        <row r="2013">
          <cell r="H2013" t="str">
            <v>CUOTA IMSS APORTACION EMPRESA</v>
          </cell>
          <cell r="J2013">
            <v>0</v>
          </cell>
          <cell r="K2013">
            <v>2331</v>
          </cell>
          <cell r="L2013">
            <v>0</v>
          </cell>
          <cell r="O2013">
            <v>2331</v>
          </cell>
        </row>
        <row r="2014">
          <cell r="H2014" t="str">
            <v>VACACIONES</v>
          </cell>
          <cell r="J2014">
            <v>0</v>
          </cell>
          <cell r="K2014">
            <v>0</v>
          </cell>
          <cell r="L2014">
            <v>300</v>
          </cell>
          <cell r="O2014">
            <v>0</v>
          </cell>
        </row>
        <row r="2015">
          <cell r="H2015" t="str">
            <v>ESTIMULOS</v>
          </cell>
          <cell r="J2015">
            <v>0</v>
          </cell>
          <cell r="K2015">
            <v>0</v>
          </cell>
          <cell r="L2015">
            <v>0</v>
          </cell>
          <cell r="O2015">
            <v>6000</v>
          </cell>
        </row>
        <row r="2016">
          <cell r="H2016" t="str">
            <v>PASAJES LOCALES</v>
          </cell>
          <cell r="J2016">
            <v>0</v>
          </cell>
          <cell r="K2016">
            <v>1000</v>
          </cell>
          <cell r="L2016">
            <v>1500</v>
          </cell>
          <cell r="O2016">
            <v>0</v>
          </cell>
        </row>
        <row r="2017">
          <cell r="H2017" t="str">
            <v>PASAJES FORANEOS (AUTOBUS)</v>
          </cell>
          <cell r="J2017">
            <v>0</v>
          </cell>
          <cell r="K2017">
            <v>300</v>
          </cell>
          <cell r="L2017">
            <v>450</v>
          </cell>
          <cell r="O2017">
            <v>0</v>
          </cell>
        </row>
        <row r="2018">
          <cell r="H2018" t="str">
            <v>15% PRO-TURISMO</v>
          </cell>
          <cell r="J2018">
            <v>0</v>
          </cell>
          <cell r="K2018">
            <v>36.119999999999997</v>
          </cell>
          <cell r="L2018">
            <v>68.790000000000006</v>
          </cell>
          <cell r="O2018">
            <v>267.33</v>
          </cell>
        </row>
        <row r="2019">
          <cell r="H2019" t="str">
            <v>15% ECOLOGIA</v>
          </cell>
          <cell r="J2019">
            <v>0</v>
          </cell>
          <cell r="K2019">
            <v>36.119999999999997</v>
          </cell>
          <cell r="L2019">
            <v>68.790000000000006</v>
          </cell>
          <cell r="O2019">
            <v>267.33</v>
          </cell>
        </row>
        <row r="2020">
          <cell r="H2020" t="str">
            <v>2% S/NOMINAS</v>
          </cell>
          <cell r="J2020">
            <v>0</v>
          </cell>
          <cell r="K2020">
            <v>7240.7</v>
          </cell>
          <cell r="L2020">
            <v>17458.43</v>
          </cell>
          <cell r="O2020">
            <v>1782.27</v>
          </cell>
        </row>
        <row r="2021">
          <cell r="H2021" t="str">
            <v>15% EDUCACION Y ASISTENCIA SOCIAL</v>
          </cell>
          <cell r="J2021">
            <v>0</v>
          </cell>
          <cell r="K2021">
            <v>36.119999999999997</v>
          </cell>
          <cell r="L2021">
            <v>68.790000000000006</v>
          </cell>
          <cell r="O2021">
            <v>267.33</v>
          </cell>
        </row>
        <row r="2022">
          <cell r="H2022" t="str">
            <v>SUELDOS SINDICALIZADOS</v>
          </cell>
          <cell r="J2022">
            <v>0</v>
          </cell>
          <cell r="K2022">
            <v>672</v>
          </cell>
          <cell r="L2022">
            <v>1062.5999999999999</v>
          </cell>
          <cell r="O2022">
            <v>19662.78</v>
          </cell>
        </row>
        <row r="2023">
          <cell r="H2023" t="str">
            <v>SOBRESUELDO VIDA CARA</v>
          </cell>
          <cell r="J2023">
            <v>0</v>
          </cell>
          <cell r="K2023">
            <v>1138.68</v>
          </cell>
          <cell r="L2023">
            <v>1995.96</v>
          </cell>
          <cell r="O2023">
            <v>19196.099999999999</v>
          </cell>
        </row>
        <row r="2024">
          <cell r="H2024" t="str">
            <v>SUELDOS FUNCIONARIOS</v>
          </cell>
          <cell r="J2024">
            <v>0</v>
          </cell>
          <cell r="K2024">
            <v>51851.35</v>
          </cell>
          <cell r="L2024">
            <v>0</v>
          </cell>
          <cell r="O2024">
            <v>51851.35</v>
          </cell>
        </row>
        <row r="2025">
          <cell r="H2025" t="str">
            <v>QUINQUENIOS POR ANTIGÜEDAD</v>
          </cell>
          <cell r="J2025">
            <v>0</v>
          </cell>
          <cell r="K2025">
            <v>160</v>
          </cell>
          <cell r="L2025">
            <v>100</v>
          </cell>
          <cell r="O2025">
            <v>2940</v>
          </cell>
        </row>
        <row r="2026">
          <cell r="H2026" t="str">
            <v>PRIMA VACACIONAL</v>
          </cell>
          <cell r="J2026">
            <v>0</v>
          </cell>
          <cell r="K2026">
            <v>0</v>
          </cell>
          <cell r="L2026">
            <v>0</v>
          </cell>
          <cell r="O2026">
            <v>946.98</v>
          </cell>
        </row>
        <row r="2027">
          <cell r="H2027" t="str">
            <v>AGUINALDO</v>
          </cell>
          <cell r="J2027">
            <v>0</v>
          </cell>
          <cell r="K2027">
            <v>0</v>
          </cell>
          <cell r="L2027">
            <v>0</v>
          </cell>
          <cell r="O2027">
            <v>15081.3</v>
          </cell>
        </row>
        <row r="2028">
          <cell r="H2028" t="str">
            <v>COMPENSACIONES</v>
          </cell>
          <cell r="J2028">
            <v>0</v>
          </cell>
          <cell r="K2028">
            <v>11091.78</v>
          </cell>
          <cell r="L2028">
            <v>0</v>
          </cell>
          <cell r="O2028">
            <v>11091.78</v>
          </cell>
        </row>
        <row r="2029">
          <cell r="H2029" t="str">
            <v>APORTACIONES ISSSTE CUOTA FEDERAL</v>
          </cell>
          <cell r="J2029">
            <v>0</v>
          </cell>
          <cell r="K2029">
            <v>852.44</v>
          </cell>
          <cell r="L2029">
            <v>3206.96</v>
          </cell>
          <cell r="O2029">
            <v>2745.48</v>
          </cell>
        </row>
        <row r="2030">
          <cell r="H2030" t="str">
            <v>APORTACION ISSSPEG CUOTA GUERRERO</v>
          </cell>
          <cell r="J2030">
            <v>0</v>
          </cell>
          <cell r="K2030">
            <v>3848.23</v>
          </cell>
          <cell r="L2030">
            <v>11988.27</v>
          </cell>
          <cell r="O2030">
            <v>6859.96</v>
          </cell>
        </row>
        <row r="2031">
          <cell r="H2031" t="str">
            <v>CUOTA IMSS APORTACION EMPRESA</v>
          </cell>
          <cell r="J2031">
            <v>0</v>
          </cell>
          <cell r="K2031">
            <v>1779.54</v>
          </cell>
          <cell r="L2031">
            <v>3559.08</v>
          </cell>
          <cell r="O2031">
            <v>2720.46</v>
          </cell>
        </row>
        <row r="2032">
          <cell r="H2032" t="str">
            <v>FINIQUITOS E INDEMNIZACIONES</v>
          </cell>
          <cell r="J2032">
            <v>0</v>
          </cell>
          <cell r="K2032">
            <v>0</v>
          </cell>
          <cell r="L2032">
            <v>1200</v>
          </cell>
          <cell r="O2032">
            <v>0</v>
          </cell>
        </row>
        <row r="2033">
          <cell r="H2033" t="str">
            <v>PERMISOS ECONOMICOS</v>
          </cell>
          <cell r="J2033">
            <v>0</v>
          </cell>
          <cell r="K2033">
            <v>0</v>
          </cell>
          <cell r="L2033">
            <v>0</v>
          </cell>
          <cell r="O2033">
            <v>1114.08</v>
          </cell>
        </row>
        <row r="2034">
          <cell r="H2034" t="str">
            <v>VACACIONES</v>
          </cell>
          <cell r="J2034">
            <v>0</v>
          </cell>
          <cell r="K2034">
            <v>0</v>
          </cell>
          <cell r="L2034">
            <v>210</v>
          </cell>
          <cell r="O2034">
            <v>0</v>
          </cell>
        </row>
        <row r="2035">
          <cell r="H2035" t="str">
            <v>DESPENSA</v>
          </cell>
          <cell r="J2035">
            <v>0</v>
          </cell>
          <cell r="K2035">
            <v>165</v>
          </cell>
          <cell r="L2035">
            <v>15</v>
          </cell>
          <cell r="O2035">
            <v>2190</v>
          </cell>
        </row>
        <row r="2036">
          <cell r="H2036" t="str">
            <v>PRESTACIONES CONTRACTUALES (PS)</v>
          </cell>
          <cell r="J2036">
            <v>0</v>
          </cell>
          <cell r="K2036">
            <v>80</v>
          </cell>
          <cell r="L2036">
            <v>50</v>
          </cell>
          <cell r="O2036">
            <v>2070</v>
          </cell>
        </row>
        <row r="2037">
          <cell r="H2037" t="str">
            <v>15% PRO-TURISMO</v>
          </cell>
          <cell r="J2037">
            <v>0</v>
          </cell>
          <cell r="K2037">
            <v>28.12</v>
          </cell>
          <cell r="L2037">
            <v>0</v>
          </cell>
          <cell r="O2037">
            <v>328.12</v>
          </cell>
        </row>
        <row r="2038">
          <cell r="H2038" t="str">
            <v>15% ECOLOGIA</v>
          </cell>
          <cell r="J2038">
            <v>0</v>
          </cell>
          <cell r="K2038">
            <v>28.12</v>
          </cell>
          <cell r="L2038">
            <v>0</v>
          </cell>
          <cell r="O2038">
            <v>328.12</v>
          </cell>
        </row>
        <row r="2039">
          <cell r="H2039" t="str">
            <v>2% S/NOMINAS</v>
          </cell>
          <cell r="J2039">
            <v>0</v>
          </cell>
          <cell r="K2039">
            <v>7853.82</v>
          </cell>
          <cell r="L2039">
            <v>17664.71</v>
          </cell>
          <cell r="O2039">
            <v>2189.11</v>
          </cell>
        </row>
        <row r="2040">
          <cell r="H2040" t="str">
            <v>15% EDUCACION Y ASISTENCIA SOCIAL</v>
          </cell>
          <cell r="J2040">
            <v>0</v>
          </cell>
          <cell r="K2040">
            <v>28.12</v>
          </cell>
          <cell r="L2040">
            <v>0</v>
          </cell>
          <cell r="O2040">
            <v>328.12</v>
          </cell>
        </row>
        <row r="2041">
          <cell r="H2041" t="str">
            <v>SUELDOS FUNCIONARIOS</v>
          </cell>
          <cell r="J2041">
            <v>0</v>
          </cell>
          <cell r="K2041">
            <v>2906.38</v>
          </cell>
          <cell r="L2041">
            <v>4909.42</v>
          </cell>
          <cell r="O2041">
            <v>61623.12</v>
          </cell>
        </row>
        <row r="2042">
          <cell r="H2042" t="str">
            <v>PRIMA VACACIONAL</v>
          </cell>
          <cell r="J2042">
            <v>0</v>
          </cell>
          <cell r="K2042">
            <v>0</v>
          </cell>
          <cell r="L2042">
            <v>0</v>
          </cell>
          <cell r="O2042">
            <v>1502.28</v>
          </cell>
        </row>
        <row r="2043">
          <cell r="H2043" t="str">
            <v>AGUINALDO</v>
          </cell>
          <cell r="J2043">
            <v>0</v>
          </cell>
          <cell r="K2043">
            <v>0</v>
          </cell>
          <cell r="L2043">
            <v>0</v>
          </cell>
          <cell r="O2043">
            <v>16604.37</v>
          </cell>
        </row>
        <row r="2044">
          <cell r="H2044" t="str">
            <v>COMPENSACIONES</v>
          </cell>
          <cell r="J2044">
            <v>0</v>
          </cell>
          <cell r="K2044">
            <v>0</v>
          </cell>
          <cell r="L2044">
            <v>0</v>
          </cell>
          <cell r="O2044">
            <v>40510.68</v>
          </cell>
        </row>
        <row r="2045">
          <cell r="H2045" t="str">
            <v>CUOTA IMSS APORTACION EMPRESA</v>
          </cell>
          <cell r="J2045">
            <v>0</v>
          </cell>
          <cell r="K2045">
            <v>4500</v>
          </cell>
          <cell r="L2045">
            <v>9000</v>
          </cell>
          <cell r="O2045">
            <v>0</v>
          </cell>
        </row>
        <row r="2046">
          <cell r="H2046" t="str">
            <v>COMBUSTIBLES</v>
          </cell>
          <cell r="J2046">
            <v>0</v>
          </cell>
          <cell r="K2046">
            <v>31784.85</v>
          </cell>
          <cell r="L2046">
            <v>46904.43</v>
          </cell>
          <cell r="O2046">
            <v>12880.41</v>
          </cell>
        </row>
        <row r="2047">
          <cell r="H2047" t="str">
            <v>REFACC Y ACCESORIOS DE EQPO DE TRANSPORT</v>
          </cell>
          <cell r="J2047">
            <v>0</v>
          </cell>
          <cell r="K2047">
            <v>2352</v>
          </cell>
          <cell r="L2047">
            <v>0</v>
          </cell>
          <cell r="O2047">
            <v>2352</v>
          </cell>
        </row>
        <row r="2048">
          <cell r="H2048" t="str">
            <v>MANTO Y REPARACION DE EQUIPO DE TRANS,</v>
          </cell>
          <cell r="J2048">
            <v>0</v>
          </cell>
          <cell r="K2048">
            <v>10000</v>
          </cell>
          <cell r="L2048">
            <v>15000</v>
          </cell>
          <cell r="O2048">
            <v>0</v>
          </cell>
        </row>
        <row r="2049">
          <cell r="H2049" t="str">
            <v>15% PRO-TURISMO</v>
          </cell>
          <cell r="J2049">
            <v>0</v>
          </cell>
          <cell r="K2049">
            <v>296.3</v>
          </cell>
          <cell r="L2049">
            <v>589.88</v>
          </cell>
          <cell r="O2049">
            <v>306.42</v>
          </cell>
        </row>
        <row r="2050">
          <cell r="H2050" t="str">
            <v>15% ECOLOGIA</v>
          </cell>
          <cell r="J2050">
            <v>0</v>
          </cell>
          <cell r="K2050">
            <v>296.3</v>
          </cell>
          <cell r="L2050">
            <v>589.88</v>
          </cell>
          <cell r="O2050">
            <v>306.42</v>
          </cell>
        </row>
        <row r="2051">
          <cell r="H2051" t="str">
            <v>2% S/NOMINAS</v>
          </cell>
          <cell r="J2051">
            <v>0</v>
          </cell>
          <cell r="K2051">
            <v>9975.3799999999992</v>
          </cell>
          <cell r="L2051">
            <v>19932.689999999999</v>
          </cell>
          <cell r="O2051">
            <v>2042.69</v>
          </cell>
        </row>
        <row r="2052">
          <cell r="H2052" t="str">
            <v>15% EDUCACION Y ASISTENCIA SOCIAL</v>
          </cell>
          <cell r="J2052">
            <v>0</v>
          </cell>
          <cell r="K2052">
            <v>296.3</v>
          </cell>
          <cell r="L2052">
            <v>589.88</v>
          </cell>
          <cell r="O2052">
            <v>306.42</v>
          </cell>
        </row>
        <row r="2053">
          <cell r="H2053" t="str">
            <v>SUELDOS SINDICALIZADOS</v>
          </cell>
          <cell r="J2053">
            <v>0</v>
          </cell>
          <cell r="K2053">
            <v>3608.69</v>
          </cell>
          <cell r="L2053">
            <v>5088.5200000000004</v>
          </cell>
          <cell r="O2053">
            <v>155828.79999999999</v>
          </cell>
        </row>
        <row r="2054">
          <cell r="H2054" t="str">
            <v>SOBRESUELDO VIDA CARA</v>
          </cell>
          <cell r="J2054">
            <v>0</v>
          </cell>
          <cell r="K2054">
            <v>10345.27</v>
          </cell>
          <cell r="L2054">
            <v>18504.16</v>
          </cell>
          <cell r="O2054">
            <v>149149.74</v>
          </cell>
        </row>
        <row r="2055">
          <cell r="H2055" t="str">
            <v>SUELDOS CONTRATO MANUAL</v>
          </cell>
          <cell r="J2055">
            <v>0</v>
          </cell>
          <cell r="K2055">
            <v>7336</v>
          </cell>
          <cell r="L2055">
            <v>0</v>
          </cell>
          <cell r="O2055">
            <v>7336</v>
          </cell>
        </row>
        <row r="2056">
          <cell r="H2056" t="str">
            <v>QUINQUENIOS POR ANTIGÜEDAD</v>
          </cell>
          <cell r="J2056">
            <v>0</v>
          </cell>
          <cell r="K2056">
            <v>1740</v>
          </cell>
          <cell r="L2056">
            <v>0</v>
          </cell>
          <cell r="O2056">
            <v>14700</v>
          </cell>
        </row>
        <row r="2057">
          <cell r="H2057" t="str">
            <v>PRIMA VACACIONAL</v>
          </cell>
          <cell r="J2057">
            <v>0</v>
          </cell>
          <cell r="K2057">
            <v>0</v>
          </cell>
          <cell r="L2057">
            <v>0</v>
          </cell>
          <cell r="O2057">
            <v>7428.45</v>
          </cell>
        </row>
        <row r="2058">
          <cell r="H2058" t="str">
            <v>AGUINALDO</v>
          </cell>
          <cell r="J2058">
            <v>0</v>
          </cell>
          <cell r="K2058">
            <v>0</v>
          </cell>
          <cell r="L2058">
            <v>0</v>
          </cell>
          <cell r="O2058">
            <v>83023.98</v>
          </cell>
        </row>
        <row r="2059">
          <cell r="H2059" t="str">
            <v>COMPENSACIONES</v>
          </cell>
          <cell r="J2059">
            <v>0</v>
          </cell>
          <cell r="K2059">
            <v>300</v>
          </cell>
          <cell r="L2059">
            <v>0</v>
          </cell>
          <cell r="O2059">
            <v>18300</v>
          </cell>
        </row>
        <row r="2060">
          <cell r="H2060" t="str">
            <v>APORTACIONES ISSSTE CUOTA FEDERAL</v>
          </cell>
          <cell r="J2060">
            <v>0</v>
          </cell>
          <cell r="K2060">
            <v>4474.4799999999996</v>
          </cell>
          <cell r="L2060">
            <v>9146.39</v>
          </cell>
          <cell r="O2060">
            <v>13328.09</v>
          </cell>
        </row>
        <row r="2061">
          <cell r="H2061" t="str">
            <v>APORTACION ISSSPEG CUOTA GUERRERO</v>
          </cell>
          <cell r="J2061">
            <v>0</v>
          </cell>
          <cell r="K2061">
            <v>9951.0300000000007</v>
          </cell>
          <cell r="L2061">
            <v>13350.74</v>
          </cell>
          <cell r="O2061">
            <v>53300.29</v>
          </cell>
        </row>
        <row r="2062">
          <cell r="H2062" t="str">
            <v>CUOTA IMSS APORTACION EMPRESA</v>
          </cell>
          <cell r="J2062">
            <v>0</v>
          </cell>
          <cell r="K2062">
            <v>3837.92</v>
          </cell>
          <cell r="L2062">
            <v>7675.84</v>
          </cell>
          <cell r="O2062">
            <v>662.08</v>
          </cell>
        </row>
        <row r="2063">
          <cell r="H2063" t="str">
            <v>FINIQUITOS E INDEMNIZACIONES</v>
          </cell>
          <cell r="J2063">
            <v>0</v>
          </cell>
          <cell r="K2063">
            <v>0</v>
          </cell>
          <cell r="L2063">
            <v>3600</v>
          </cell>
          <cell r="O2063">
            <v>0</v>
          </cell>
        </row>
        <row r="2064">
          <cell r="H2064" t="str">
            <v>PERMISOS ECONOMICOS</v>
          </cell>
          <cell r="J2064">
            <v>0</v>
          </cell>
          <cell r="K2064">
            <v>0</v>
          </cell>
          <cell r="L2064">
            <v>0</v>
          </cell>
          <cell r="O2064">
            <v>8739.36</v>
          </cell>
        </row>
        <row r="2065">
          <cell r="H2065" t="str">
            <v>VACACIONES</v>
          </cell>
          <cell r="J2065">
            <v>0</v>
          </cell>
          <cell r="K2065">
            <v>0</v>
          </cell>
          <cell r="L2065">
            <v>630</v>
          </cell>
          <cell r="O2065">
            <v>0</v>
          </cell>
        </row>
        <row r="2066">
          <cell r="H2066" t="str">
            <v>DESPENSA</v>
          </cell>
          <cell r="J2066">
            <v>0</v>
          </cell>
          <cell r="K2066">
            <v>495</v>
          </cell>
          <cell r="L2066">
            <v>45</v>
          </cell>
          <cell r="O2066">
            <v>6570</v>
          </cell>
        </row>
        <row r="2067">
          <cell r="H2067" t="str">
            <v>PRESTACIONES CONTRACTUALES (PS)</v>
          </cell>
          <cell r="J2067">
            <v>0</v>
          </cell>
          <cell r="K2067">
            <v>240</v>
          </cell>
          <cell r="L2067">
            <v>150</v>
          </cell>
          <cell r="O2067">
            <v>6210</v>
          </cell>
        </row>
        <row r="2068">
          <cell r="H2068" t="str">
            <v>MATERIALES Y SUMINISTROS PARA OFICINA</v>
          </cell>
          <cell r="J2068">
            <v>0</v>
          </cell>
          <cell r="K2068">
            <v>4000</v>
          </cell>
          <cell r="L2068">
            <v>6000</v>
          </cell>
          <cell r="O2068">
            <v>0</v>
          </cell>
        </row>
        <row r="2069">
          <cell r="H2069" t="str">
            <v>MATERIAL DE COMPUTO</v>
          </cell>
          <cell r="J2069">
            <v>0</v>
          </cell>
          <cell r="K2069">
            <v>1964</v>
          </cell>
          <cell r="L2069">
            <v>2856</v>
          </cell>
          <cell r="O2069">
            <v>308</v>
          </cell>
        </row>
        <row r="2070">
          <cell r="H2070" t="str">
            <v>PRODUCTOS ALIMENTICIOS</v>
          </cell>
          <cell r="J2070">
            <v>0</v>
          </cell>
          <cell r="K2070">
            <v>379.31</v>
          </cell>
          <cell r="L2070">
            <v>200</v>
          </cell>
          <cell r="O2070">
            <v>379.31</v>
          </cell>
        </row>
        <row r="2071">
          <cell r="H2071" t="str">
            <v>COMBUSTIBLES</v>
          </cell>
          <cell r="J2071">
            <v>0</v>
          </cell>
          <cell r="K2071">
            <v>687.04</v>
          </cell>
          <cell r="L2071">
            <v>0</v>
          </cell>
          <cell r="O2071">
            <v>687.04</v>
          </cell>
        </row>
        <row r="2072">
          <cell r="H2072" t="str">
            <v>SERVICIOS DE APOYO ADMINISTRATIVO, FOTOC</v>
          </cell>
          <cell r="J2072">
            <v>0</v>
          </cell>
          <cell r="K2072">
            <v>100</v>
          </cell>
          <cell r="L2072">
            <v>0</v>
          </cell>
          <cell r="O2072">
            <v>100</v>
          </cell>
        </row>
        <row r="2073">
          <cell r="H2073" t="str">
            <v>PASAJES LOCALES</v>
          </cell>
          <cell r="J2073">
            <v>0</v>
          </cell>
          <cell r="K2073">
            <v>1100</v>
          </cell>
          <cell r="L2073">
            <v>1400</v>
          </cell>
          <cell r="O2073">
            <v>200</v>
          </cell>
        </row>
        <row r="2074">
          <cell r="H2074" t="str">
            <v>PEAJES LOCALES</v>
          </cell>
          <cell r="J2074">
            <v>0</v>
          </cell>
          <cell r="K2074">
            <v>649.15</v>
          </cell>
          <cell r="L2074">
            <v>750</v>
          </cell>
          <cell r="O2074">
            <v>649.15</v>
          </cell>
        </row>
        <row r="2075">
          <cell r="H2075" t="str">
            <v>PASAJES FORANEOS (AUTOBUS)</v>
          </cell>
          <cell r="J2075">
            <v>0</v>
          </cell>
          <cell r="K2075">
            <v>227.58</v>
          </cell>
          <cell r="L2075">
            <v>0</v>
          </cell>
          <cell r="O2075">
            <v>227.58</v>
          </cell>
        </row>
        <row r="2076">
          <cell r="H2076" t="str">
            <v>ALIMENTACION</v>
          </cell>
          <cell r="J2076">
            <v>0</v>
          </cell>
          <cell r="K2076">
            <v>125</v>
          </cell>
          <cell r="L2076">
            <v>0</v>
          </cell>
          <cell r="O2076">
            <v>125</v>
          </cell>
        </row>
        <row r="2077">
          <cell r="H2077" t="str">
            <v>15% PRO-TURISMO</v>
          </cell>
          <cell r="J2077">
            <v>0</v>
          </cell>
          <cell r="K2077">
            <v>735.45</v>
          </cell>
          <cell r="L2077">
            <v>1458.62</v>
          </cell>
          <cell r="O2077">
            <v>1076.83</v>
          </cell>
        </row>
        <row r="2078">
          <cell r="H2078" t="str">
            <v>15% ECOLOGIA</v>
          </cell>
          <cell r="J2078">
            <v>0</v>
          </cell>
          <cell r="K2078">
            <v>735.45</v>
          </cell>
          <cell r="L2078">
            <v>1458.62</v>
          </cell>
          <cell r="O2078">
            <v>1076.83</v>
          </cell>
        </row>
        <row r="2079">
          <cell r="H2079" t="str">
            <v>2% S/NOMINAS</v>
          </cell>
          <cell r="J2079">
            <v>0</v>
          </cell>
          <cell r="K2079">
            <v>4902.9799999999996</v>
          </cell>
          <cell r="L2079">
            <v>9716.07</v>
          </cell>
          <cell r="O2079">
            <v>7186.91</v>
          </cell>
        </row>
        <row r="2080">
          <cell r="H2080" t="str">
            <v>15% EDUCACION Y ASISTENCIA SOCIAL</v>
          </cell>
          <cell r="J2080">
            <v>0</v>
          </cell>
          <cell r="K2080">
            <v>735.45</v>
          </cell>
          <cell r="L2080">
            <v>1458.62</v>
          </cell>
          <cell r="O2080">
            <v>1076.83</v>
          </cell>
        </row>
        <row r="2081">
          <cell r="H2081" t="str">
            <v>SUELDOS SINDICALIZADOS</v>
          </cell>
          <cell r="J2081">
            <v>0</v>
          </cell>
          <cell r="K2081">
            <v>6329.33</v>
          </cell>
          <cell r="L2081">
            <v>11277.68</v>
          </cell>
          <cell r="O2081">
            <v>180752.82</v>
          </cell>
        </row>
        <row r="2082">
          <cell r="H2082" t="str">
            <v>SOBRESUELDO VIDA CARA</v>
          </cell>
          <cell r="J2082">
            <v>0</v>
          </cell>
          <cell r="K2082">
            <v>10447.85</v>
          </cell>
          <cell r="L2082">
            <v>18288.439999999999</v>
          </cell>
          <cell r="O2082">
            <v>177860.58</v>
          </cell>
        </row>
        <row r="2083">
          <cell r="H2083" t="str">
            <v>QUINQUENIOS POR ANTIGÜEDAD</v>
          </cell>
          <cell r="J2083">
            <v>0</v>
          </cell>
          <cell r="K2083">
            <v>3300</v>
          </cell>
          <cell r="L2083">
            <v>0</v>
          </cell>
          <cell r="O2083">
            <v>20580</v>
          </cell>
        </row>
        <row r="2084">
          <cell r="H2084" t="str">
            <v>PRIMA VACACIONAL</v>
          </cell>
          <cell r="J2084">
            <v>0</v>
          </cell>
          <cell r="K2084">
            <v>0</v>
          </cell>
          <cell r="L2084">
            <v>0</v>
          </cell>
          <cell r="O2084">
            <v>8769.2099999999991</v>
          </cell>
        </row>
        <row r="2085">
          <cell r="H2085" t="str">
            <v>AGUINALDO</v>
          </cell>
          <cell r="J2085">
            <v>0</v>
          </cell>
          <cell r="K2085">
            <v>0</v>
          </cell>
          <cell r="L2085">
            <v>0</v>
          </cell>
          <cell r="O2085">
            <v>98008.95</v>
          </cell>
        </row>
        <row r="2086">
          <cell r="H2086" t="str">
            <v>APORTACIONES ISSSTE CUOTA FEDERAL</v>
          </cell>
          <cell r="J2086">
            <v>0</v>
          </cell>
          <cell r="K2086">
            <v>5442.14</v>
          </cell>
          <cell r="L2086">
            <v>10100.469999999999</v>
          </cell>
          <cell r="O2086">
            <v>16341.67</v>
          </cell>
        </row>
        <row r="2087">
          <cell r="H2087" t="str">
            <v>APORTACION ISSSPEG CUOTA GUERRERO</v>
          </cell>
          <cell r="J2087">
            <v>0</v>
          </cell>
          <cell r="K2087">
            <v>12228.37</v>
          </cell>
          <cell r="L2087">
            <v>17367.89</v>
          </cell>
          <cell r="O2087">
            <v>63560.480000000003</v>
          </cell>
        </row>
        <row r="2088">
          <cell r="H2088" t="str">
            <v>CUOTA IMSS APORTACION EMPRESA</v>
          </cell>
          <cell r="J2088">
            <v>0</v>
          </cell>
          <cell r="K2088">
            <v>4500</v>
          </cell>
          <cell r="L2088">
            <v>9000</v>
          </cell>
          <cell r="O2088">
            <v>0</v>
          </cell>
        </row>
        <row r="2089">
          <cell r="H2089" t="str">
            <v>FINIQUITOS E INDEMNIZACIONES</v>
          </cell>
          <cell r="J2089">
            <v>0</v>
          </cell>
          <cell r="K2089">
            <v>0</v>
          </cell>
          <cell r="L2089">
            <v>6000</v>
          </cell>
          <cell r="O2089">
            <v>0</v>
          </cell>
        </row>
        <row r="2090">
          <cell r="H2090" t="str">
            <v>PERMISOS ECONOMICOS</v>
          </cell>
          <cell r="J2090">
            <v>0</v>
          </cell>
          <cell r="K2090">
            <v>0</v>
          </cell>
          <cell r="L2090">
            <v>0</v>
          </cell>
          <cell r="O2090">
            <v>10316.73</v>
          </cell>
        </row>
        <row r="2091">
          <cell r="H2091" t="str">
            <v>VACACIONES</v>
          </cell>
          <cell r="J2091">
            <v>0</v>
          </cell>
          <cell r="K2091">
            <v>0</v>
          </cell>
          <cell r="L2091">
            <v>210</v>
          </cell>
          <cell r="O2091">
            <v>0</v>
          </cell>
        </row>
        <row r="2092">
          <cell r="H2092" t="str">
            <v>DESPENSA</v>
          </cell>
          <cell r="J2092">
            <v>0</v>
          </cell>
          <cell r="K2092">
            <v>825</v>
          </cell>
          <cell r="L2092">
            <v>75</v>
          </cell>
          <cell r="O2092">
            <v>10950</v>
          </cell>
        </row>
        <row r="2093">
          <cell r="H2093" t="str">
            <v>PRESTACIONES CONTRACTUALES (PS)</v>
          </cell>
          <cell r="J2093">
            <v>0</v>
          </cell>
          <cell r="K2093">
            <v>400</v>
          </cell>
          <cell r="L2093">
            <v>250</v>
          </cell>
          <cell r="O2093">
            <v>10350</v>
          </cell>
        </row>
        <row r="2094">
          <cell r="H2094" t="str">
            <v>COMBUSTIBLES</v>
          </cell>
          <cell r="J2094">
            <v>0</v>
          </cell>
          <cell r="K2094">
            <v>69476.149999999994</v>
          </cell>
          <cell r="L2094">
            <v>115143.92</v>
          </cell>
          <cell r="O2094">
            <v>13132.23</v>
          </cell>
        </row>
        <row r="2095">
          <cell r="H2095" t="str">
            <v>REFACC Y ACCESORIOS DE EQPO DE TRANSPORT</v>
          </cell>
          <cell r="J2095">
            <v>0</v>
          </cell>
          <cell r="K2095">
            <v>3017.24</v>
          </cell>
          <cell r="L2095">
            <v>4280</v>
          </cell>
          <cell r="O2095">
            <v>3737.24</v>
          </cell>
        </row>
        <row r="2096">
          <cell r="H2096" t="str">
            <v>15% PRO-TURISMO</v>
          </cell>
          <cell r="J2096">
            <v>0</v>
          </cell>
          <cell r="K2096">
            <v>616.98</v>
          </cell>
          <cell r="L2096">
            <v>1213.48</v>
          </cell>
          <cell r="O2096">
            <v>1203.5</v>
          </cell>
        </row>
        <row r="2097">
          <cell r="H2097" t="str">
            <v>15% ECOLOGIA</v>
          </cell>
          <cell r="J2097">
            <v>0</v>
          </cell>
          <cell r="K2097">
            <v>616.98</v>
          </cell>
          <cell r="L2097">
            <v>1213.48</v>
          </cell>
          <cell r="O2097">
            <v>1203.5</v>
          </cell>
        </row>
        <row r="2098">
          <cell r="H2098" t="str">
            <v>2% S/NOMINAS</v>
          </cell>
          <cell r="J2098">
            <v>0</v>
          </cell>
          <cell r="K2098">
            <v>4113.32</v>
          </cell>
          <cell r="L2098">
            <v>8078.96</v>
          </cell>
          <cell r="O2098">
            <v>8034.36</v>
          </cell>
        </row>
        <row r="2099">
          <cell r="H2099" t="str">
            <v>15% EDUCACION Y ASISTENCIA SOCIAL</v>
          </cell>
          <cell r="J2099">
            <v>0</v>
          </cell>
          <cell r="K2099">
            <v>616.98</v>
          </cell>
          <cell r="L2099">
            <v>1213.48</v>
          </cell>
          <cell r="O2099">
            <v>1203.5</v>
          </cell>
        </row>
        <row r="2100">
          <cell r="H2100" t="str">
            <v>SUELDOS SINDICALIZADOS</v>
          </cell>
          <cell r="J2100">
            <v>0</v>
          </cell>
          <cell r="K2100">
            <v>9029.16</v>
          </cell>
          <cell r="L2100">
            <v>36116.639999999999</v>
          </cell>
          <cell r="O2100">
            <v>0</v>
          </cell>
        </row>
        <row r="2101">
          <cell r="H2101" t="str">
            <v>SOBRESUELDO VIDA CARA</v>
          </cell>
          <cell r="J2101">
            <v>0</v>
          </cell>
          <cell r="K2101">
            <v>9029.16</v>
          </cell>
          <cell r="L2101">
            <v>36116.639999999999</v>
          </cell>
          <cell r="O2101">
            <v>0</v>
          </cell>
        </row>
        <row r="2102">
          <cell r="H2102" t="str">
            <v>SUELDOS FUNCIONARIOS</v>
          </cell>
          <cell r="J2102">
            <v>0</v>
          </cell>
          <cell r="K2102">
            <v>2445.54</v>
          </cell>
          <cell r="L2102">
            <v>4130.99</v>
          </cell>
          <cell r="O2102">
            <v>51851.35</v>
          </cell>
        </row>
        <row r="2103">
          <cell r="H2103" t="str">
            <v>SUELDOS CONTRATO MANUAL</v>
          </cell>
          <cell r="J2103">
            <v>0</v>
          </cell>
          <cell r="K2103">
            <v>2170.9899999999998</v>
          </cell>
          <cell r="L2103">
            <v>4336.25</v>
          </cell>
          <cell r="O2103">
            <v>86581.01</v>
          </cell>
        </row>
        <row r="2104">
          <cell r="H2104" t="str">
            <v>QUINQUENIOS POR ANTIGÜEDAD</v>
          </cell>
          <cell r="J2104">
            <v>0</v>
          </cell>
          <cell r="K2104">
            <v>2880</v>
          </cell>
          <cell r="L2104">
            <v>5760</v>
          </cell>
          <cell r="O2104">
            <v>0</v>
          </cell>
        </row>
        <row r="2105">
          <cell r="H2105" t="str">
            <v>PRIMA VACACIONAL</v>
          </cell>
          <cell r="J2105">
            <v>0</v>
          </cell>
          <cell r="K2105">
            <v>0</v>
          </cell>
          <cell r="L2105">
            <v>0</v>
          </cell>
          <cell r="O2105">
            <v>4638.6000000000004</v>
          </cell>
        </row>
        <row r="2106">
          <cell r="H2106" t="str">
            <v>PRIMA DOMINICAL</v>
          </cell>
          <cell r="J2106">
            <v>0</v>
          </cell>
          <cell r="K2106">
            <v>770.9</v>
          </cell>
          <cell r="L2106">
            <v>1455.35</v>
          </cell>
          <cell r="O2106">
            <v>249.09</v>
          </cell>
        </row>
        <row r="2107">
          <cell r="H2107" t="str">
            <v>AGUINALDO</v>
          </cell>
          <cell r="J2107">
            <v>0</v>
          </cell>
          <cell r="K2107">
            <v>0</v>
          </cell>
          <cell r="L2107">
            <v>0</v>
          </cell>
          <cell r="O2107">
            <v>38010</v>
          </cell>
        </row>
        <row r="2108">
          <cell r="H2108" t="str">
            <v>COMPENSACIONES</v>
          </cell>
          <cell r="J2108">
            <v>0</v>
          </cell>
          <cell r="K2108">
            <v>5356.86</v>
          </cell>
          <cell r="L2108">
            <v>10713.72</v>
          </cell>
          <cell r="O2108">
            <v>19390.2</v>
          </cell>
        </row>
        <row r="2109">
          <cell r="H2109" t="str">
            <v>APORTACIONES ISSSTE CUOTA FEDERAL</v>
          </cell>
          <cell r="J2109">
            <v>0</v>
          </cell>
          <cell r="K2109">
            <v>0</v>
          </cell>
          <cell r="L2109">
            <v>9000</v>
          </cell>
          <cell r="O2109">
            <v>0</v>
          </cell>
        </row>
        <row r="2110">
          <cell r="H2110" t="str">
            <v>APORTACION ISSSPEG CUOTA GUERRERO</v>
          </cell>
          <cell r="J2110">
            <v>0</v>
          </cell>
          <cell r="K2110">
            <v>6000</v>
          </cell>
          <cell r="L2110">
            <v>24000</v>
          </cell>
          <cell r="O2110">
            <v>0</v>
          </cell>
        </row>
        <row r="2111">
          <cell r="H2111" t="str">
            <v>CUOTA IMSS APORTACION EMPRESA</v>
          </cell>
          <cell r="J2111">
            <v>0</v>
          </cell>
          <cell r="K2111">
            <v>553.67999999999995</v>
          </cell>
          <cell r="L2111">
            <v>0</v>
          </cell>
          <cell r="O2111">
            <v>21553.68</v>
          </cell>
        </row>
        <row r="2112">
          <cell r="H2112" t="str">
            <v>FINIQUITOS E INDEMNIZACIONES</v>
          </cell>
          <cell r="J2112">
            <v>0</v>
          </cell>
          <cell r="K2112">
            <v>0</v>
          </cell>
          <cell r="L2112">
            <v>6000</v>
          </cell>
          <cell r="O2112">
            <v>0</v>
          </cell>
        </row>
        <row r="2113">
          <cell r="H2113" t="str">
            <v>PERMISOS ECONOMICOS</v>
          </cell>
          <cell r="J2113">
            <v>0</v>
          </cell>
          <cell r="K2113">
            <v>0</v>
          </cell>
          <cell r="L2113">
            <v>0</v>
          </cell>
          <cell r="O2113">
            <v>1504.86</v>
          </cell>
        </row>
        <row r="2114">
          <cell r="H2114" t="str">
            <v>VACACIONES</v>
          </cell>
          <cell r="J2114">
            <v>0</v>
          </cell>
          <cell r="K2114">
            <v>0</v>
          </cell>
          <cell r="L2114">
            <v>840</v>
          </cell>
          <cell r="O2114">
            <v>0</v>
          </cell>
        </row>
        <row r="2115">
          <cell r="H2115" t="str">
            <v>DESPENSA</v>
          </cell>
          <cell r="J2115">
            <v>0</v>
          </cell>
          <cell r="K2115">
            <v>2040</v>
          </cell>
          <cell r="L2115">
            <v>4080</v>
          </cell>
          <cell r="O2115">
            <v>0</v>
          </cell>
        </row>
        <row r="2116">
          <cell r="H2116" t="str">
            <v>PRESTACIONES CONTRACTUALES (PS)</v>
          </cell>
          <cell r="J2116">
            <v>0</v>
          </cell>
          <cell r="K2116">
            <v>2040</v>
          </cell>
          <cell r="L2116">
            <v>4080</v>
          </cell>
          <cell r="O2116">
            <v>0</v>
          </cell>
        </row>
        <row r="2117">
          <cell r="H2117" t="str">
            <v>COMBUSTIBLES</v>
          </cell>
          <cell r="J2117">
            <v>0</v>
          </cell>
          <cell r="K2117">
            <v>17825.53</v>
          </cell>
          <cell r="L2117">
            <v>0</v>
          </cell>
          <cell r="O2117">
            <v>17825.53</v>
          </cell>
        </row>
        <row r="2118">
          <cell r="H2118" t="str">
            <v>REFACC Y ACCESORIOS DE EQPO DE TRANSPORT</v>
          </cell>
          <cell r="J2118">
            <v>0</v>
          </cell>
          <cell r="K2118">
            <v>0</v>
          </cell>
          <cell r="L2118">
            <v>3000</v>
          </cell>
          <cell r="O2118">
            <v>0</v>
          </cell>
        </row>
        <row r="2119">
          <cell r="H2119" t="str">
            <v>ENERGIA ELECTRICA</v>
          </cell>
          <cell r="J2119">
            <v>0</v>
          </cell>
          <cell r="K2119">
            <v>1383</v>
          </cell>
          <cell r="L2119">
            <v>1084.22</v>
          </cell>
          <cell r="O2119">
            <v>19769.2</v>
          </cell>
        </row>
        <row r="2120">
          <cell r="H2120" t="str">
            <v>MANTO Y REPARACION DE EQUIPO DE TRANS,</v>
          </cell>
          <cell r="J2120">
            <v>0</v>
          </cell>
          <cell r="K2120">
            <v>8200</v>
          </cell>
          <cell r="L2120">
            <v>0</v>
          </cell>
          <cell r="O2120">
            <v>8200</v>
          </cell>
        </row>
        <row r="2121">
          <cell r="H2121" t="str">
            <v>15% PRO-TURISMO</v>
          </cell>
          <cell r="J2121">
            <v>0</v>
          </cell>
          <cell r="K2121">
            <v>726.45</v>
          </cell>
          <cell r="L2121">
            <v>1439.58</v>
          </cell>
          <cell r="O2121">
            <v>486.87</v>
          </cell>
        </row>
        <row r="2122">
          <cell r="H2122" t="str">
            <v>15% ECOLOGIA</v>
          </cell>
          <cell r="J2122">
            <v>0</v>
          </cell>
          <cell r="K2122">
            <v>726.45</v>
          </cell>
          <cell r="L2122">
            <v>1439.58</v>
          </cell>
          <cell r="O2122">
            <v>486.87</v>
          </cell>
        </row>
        <row r="2123">
          <cell r="H2123" t="str">
            <v>2% S/NOMINAS</v>
          </cell>
          <cell r="J2123">
            <v>0</v>
          </cell>
          <cell r="K2123">
            <v>5791.44</v>
          </cell>
          <cell r="L2123">
            <v>17545.349999999999</v>
          </cell>
          <cell r="O2123">
            <v>3246.09</v>
          </cell>
        </row>
        <row r="2124">
          <cell r="H2124" t="str">
            <v>15% EDUCACION Y ASISTENCIA SOCIAL</v>
          </cell>
          <cell r="J2124">
            <v>0</v>
          </cell>
          <cell r="K2124">
            <v>726.45</v>
          </cell>
          <cell r="L2124">
            <v>1439.58</v>
          </cell>
          <cell r="O2124">
            <v>486.87</v>
          </cell>
        </row>
        <row r="2125">
          <cell r="H2125" t="str">
            <v>SUELDOS SINDICALIZADOS</v>
          </cell>
          <cell r="J2125">
            <v>0</v>
          </cell>
          <cell r="K2125">
            <v>6921.67</v>
          </cell>
          <cell r="L2125">
            <v>26199.4</v>
          </cell>
          <cell r="O2125">
            <v>69699</v>
          </cell>
        </row>
        <row r="2126">
          <cell r="H2126" t="str">
            <v>SOBRESUELDO VIDA CARA</v>
          </cell>
          <cell r="J2126">
            <v>0</v>
          </cell>
          <cell r="K2126">
            <v>7608.45</v>
          </cell>
          <cell r="L2126">
            <v>28946.52</v>
          </cell>
          <cell r="O2126">
            <v>67638.66</v>
          </cell>
        </row>
        <row r="2127">
          <cell r="H2127" t="str">
            <v>SUELDOS FUNCIONARIOS</v>
          </cell>
          <cell r="J2127">
            <v>0</v>
          </cell>
          <cell r="K2127">
            <v>3487.6</v>
          </cell>
          <cell r="L2127">
            <v>5891.2</v>
          </cell>
          <cell r="O2127">
            <v>73947</v>
          </cell>
        </row>
        <row r="2128">
          <cell r="H2128" t="str">
            <v>SUELDOS CONTRATO MANUAL</v>
          </cell>
          <cell r="J2128">
            <v>0</v>
          </cell>
          <cell r="K2128">
            <v>93385.25</v>
          </cell>
          <cell r="L2128">
            <v>0</v>
          </cell>
          <cell r="O2128">
            <v>93385.25</v>
          </cell>
        </row>
        <row r="2129">
          <cell r="H2129" t="str">
            <v>QUINQUENIOS POR ANTIGÜEDAD</v>
          </cell>
          <cell r="J2129">
            <v>0</v>
          </cell>
          <cell r="K2129">
            <v>400</v>
          </cell>
          <cell r="L2129">
            <v>250</v>
          </cell>
          <cell r="O2129">
            <v>7350</v>
          </cell>
        </row>
        <row r="2130">
          <cell r="H2130" t="str">
            <v>PRIMA VACACIONAL</v>
          </cell>
          <cell r="J2130">
            <v>0</v>
          </cell>
          <cell r="K2130">
            <v>0</v>
          </cell>
          <cell r="L2130">
            <v>0</v>
          </cell>
          <cell r="O2130">
            <v>6004.41</v>
          </cell>
        </row>
        <row r="2131">
          <cell r="H2131" t="str">
            <v>AGUINALDO</v>
          </cell>
          <cell r="J2131">
            <v>0</v>
          </cell>
          <cell r="K2131">
            <v>0</v>
          </cell>
          <cell r="L2131">
            <v>0</v>
          </cell>
          <cell r="O2131">
            <v>59685.03</v>
          </cell>
        </row>
        <row r="2132">
          <cell r="H2132" t="str">
            <v>COMPENSACIONES</v>
          </cell>
          <cell r="J2132">
            <v>0</v>
          </cell>
          <cell r="K2132">
            <v>17958.5</v>
          </cell>
          <cell r="L2132">
            <v>0</v>
          </cell>
          <cell r="O2132">
            <v>70350.2</v>
          </cell>
        </row>
        <row r="2133">
          <cell r="H2133" t="str">
            <v>APORTACIONES ISSSTE CUOTA FEDERAL</v>
          </cell>
          <cell r="J2133">
            <v>0</v>
          </cell>
          <cell r="K2133">
            <v>2302.3000000000002</v>
          </cell>
          <cell r="L2133">
            <v>10241.200000000001</v>
          </cell>
          <cell r="O2133">
            <v>7061.1</v>
          </cell>
        </row>
        <row r="2134">
          <cell r="H2134" t="str">
            <v>APORTACION ISSSPEG CUOTA GUERRERO</v>
          </cell>
          <cell r="J2134">
            <v>0</v>
          </cell>
          <cell r="K2134">
            <v>6841.68</v>
          </cell>
          <cell r="L2134">
            <v>15370.23</v>
          </cell>
          <cell r="O2134">
            <v>24171.45</v>
          </cell>
        </row>
        <row r="2135">
          <cell r="H2135" t="str">
            <v>CUOTA IMSS APORTACION EMPRESA</v>
          </cell>
          <cell r="J2135">
            <v>0</v>
          </cell>
          <cell r="K2135">
            <v>4500</v>
          </cell>
          <cell r="L2135">
            <v>9000</v>
          </cell>
          <cell r="O2135">
            <v>0</v>
          </cell>
        </row>
        <row r="2136">
          <cell r="H2136" t="str">
            <v>FINIQUITOS E INDEMNIZACIONES</v>
          </cell>
          <cell r="J2136">
            <v>0</v>
          </cell>
          <cell r="K2136">
            <v>0</v>
          </cell>
          <cell r="L2136">
            <v>4800</v>
          </cell>
          <cell r="O2136">
            <v>0</v>
          </cell>
        </row>
        <row r="2137">
          <cell r="H2137" t="str">
            <v>PERMISOS ECONOMICOS</v>
          </cell>
          <cell r="J2137">
            <v>0</v>
          </cell>
          <cell r="K2137">
            <v>0</v>
          </cell>
          <cell r="L2137">
            <v>0</v>
          </cell>
          <cell r="O2137">
            <v>4943.16</v>
          </cell>
        </row>
        <row r="2138">
          <cell r="H2138" t="str">
            <v>VACACIONES</v>
          </cell>
          <cell r="J2138">
            <v>0</v>
          </cell>
          <cell r="K2138">
            <v>0</v>
          </cell>
          <cell r="L2138">
            <v>630</v>
          </cell>
          <cell r="O2138">
            <v>0</v>
          </cell>
        </row>
        <row r="2139">
          <cell r="H2139" t="str">
            <v>DESPENSA</v>
          </cell>
          <cell r="J2139">
            <v>0</v>
          </cell>
          <cell r="K2139">
            <v>2000</v>
          </cell>
          <cell r="L2139">
            <v>3740</v>
          </cell>
          <cell r="O2139">
            <v>4380</v>
          </cell>
        </row>
        <row r="2140">
          <cell r="H2140" t="str">
            <v>GUARDERIA</v>
          </cell>
          <cell r="J2140">
            <v>0</v>
          </cell>
          <cell r="K2140">
            <v>600</v>
          </cell>
          <cell r="L2140">
            <v>1200</v>
          </cell>
          <cell r="O2140">
            <v>3600</v>
          </cell>
        </row>
        <row r="2141">
          <cell r="H2141" t="str">
            <v>PRESTACIONES CONTRACTUALES (PS)</v>
          </cell>
          <cell r="J2141">
            <v>0</v>
          </cell>
          <cell r="K2141">
            <v>2140</v>
          </cell>
          <cell r="L2141">
            <v>4120</v>
          </cell>
          <cell r="O2141">
            <v>4140</v>
          </cell>
        </row>
        <row r="2142">
          <cell r="H2142" t="str">
            <v>ESTIMULOS</v>
          </cell>
          <cell r="J2142">
            <v>0</v>
          </cell>
          <cell r="K2142">
            <v>6000</v>
          </cell>
          <cell r="L2142">
            <v>12000</v>
          </cell>
          <cell r="O2142">
            <v>0</v>
          </cell>
        </row>
        <row r="2143">
          <cell r="H2143" t="str">
            <v>MATERIALES Y SUMINISTROS PARA OFICINA</v>
          </cell>
          <cell r="J2143">
            <v>0</v>
          </cell>
          <cell r="K2143">
            <v>2511</v>
          </cell>
          <cell r="L2143">
            <v>2000</v>
          </cell>
          <cell r="O2143">
            <v>2511</v>
          </cell>
        </row>
        <row r="2144">
          <cell r="H2144" t="str">
            <v>MATERIAL DE COMPUTO</v>
          </cell>
          <cell r="J2144">
            <v>0</v>
          </cell>
          <cell r="K2144">
            <v>2000</v>
          </cell>
          <cell r="L2144">
            <v>3000</v>
          </cell>
          <cell r="O2144">
            <v>0</v>
          </cell>
        </row>
        <row r="2145">
          <cell r="H2145" t="str">
            <v>COMBUSTIBLES</v>
          </cell>
          <cell r="J2145">
            <v>0</v>
          </cell>
          <cell r="K2145">
            <v>96555.77</v>
          </cell>
          <cell r="L2145">
            <v>137967.53</v>
          </cell>
          <cell r="O2145">
            <v>42588.24</v>
          </cell>
        </row>
        <row r="2146">
          <cell r="H2146" t="str">
            <v>REFACC Y ACCESORIOS DE EQPO DE TRANSPORT</v>
          </cell>
          <cell r="J2146">
            <v>0</v>
          </cell>
          <cell r="K2146">
            <v>0</v>
          </cell>
          <cell r="L2146">
            <v>4000</v>
          </cell>
          <cell r="O2146">
            <v>0</v>
          </cell>
        </row>
        <row r="2147">
          <cell r="H2147" t="str">
            <v>ENERGIA ELECTRICA</v>
          </cell>
          <cell r="J2147">
            <v>0</v>
          </cell>
          <cell r="K2147">
            <v>6194.72</v>
          </cell>
          <cell r="L2147">
            <v>31012.58</v>
          </cell>
          <cell r="O2147">
            <v>12020.34</v>
          </cell>
        </row>
        <row r="2148">
          <cell r="H2148" t="str">
            <v>TELEFONOS</v>
          </cell>
          <cell r="J2148">
            <v>0</v>
          </cell>
          <cell r="K2148">
            <v>1222.17</v>
          </cell>
          <cell r="L2148">
            <v>2873.54</v>
          </cell>
          <cell r="O2148">
            <v>13869.94</v>
          </cell>
        </row>
        <row r="2149">
          <cell r="H2149" t="str">
            <v>INTERNET</v>
          </cell>
          <cell r="J2149">
            <v>0</v>
          </cell>
          <cell r="K2149">
            <v>2536.89</v>
          </cell>
          <cell r="L2149">
            <v>5073.78</v>
          </cell>
          <cell r="O2149">
            <v>29963.1</v>
          </cell>
        </row>
        <row r="2150">
          <cell r="H2150" t="str">
            <v>PASAJES LOCALES</v>
          </cell>
          <cell r="J2150">
            <v>0</v>
          </cell>
          <cell r="K2150">
            <v>13550.11</v>
          </cell>
          <cell r="L2150">
            <v>12500.1</v>
          </cell>
          <cell r="O2150">
            <v>5800</v>
          </cell>
        </row>
        <row r="2151">
          <cell r="H2151" t="str">
            <v>PARA FUNERALES</v>
          </cell>
          <cell r="J2151">
            <v>0</v>
          </cell>
          <cell r="K2151">
            <v>5000</v>
          </cell>
          <cell r="L2151">
            <v>15000</v>
          </cell>
          <cell r="O2151">
            <v>0</v>
          </cell>
        </row>
        <row r="2152">
          <cell r="H2152" t="str">
            <v>15% PRO-TURISMO</v>
          </cell>
          <cell r="J2152">
            <v>0</v>
          </cell>
          <cell r="K2152">
            <v>409.3</v>
          </cell>
          <cell r="L2152">
            <v>720.14</v>
          </cell>
          <cell r="O2152">
            <v>1189.1600000000001</v>
          </cell>
        </row>
        <row r="2153">
          <cell r="H2153" t="str">
            <v>15% ECOLOGIA</v>
          </cell>
          <cell r="J2153">
            <v>0</v>
          </cell>
          <cell r="K2153">
            <v>409.3</v>
          </cell>
          <cell r="L2153">
            <v>720.14</v>
          </cell>
          <cell r="O2153">
            <v>1189.1600000000001</v>
          </cell>
        </row>
        <row r="2154">
          <cell r="H2154" t="str">
            <v>2% S/NOMINAS</v>
          </cell>
          <cell r="J2154">
            <v>0</v>
          </cell>
          <cell r="K2154">
            <v>4728.4799999999996</v>
          </cell>
          <cell r="L2154">
            <v>8796.58</v>
          </cell>
          <cell r="O2154">
            <v>7931.9</v>
          </cell>
        </row>
        <row r="2155">
          <cell r="H2155" t="str">
            <v>15% EDUCACION Y ASISTENCIA SOCIAL</v>
          </cell>
          <cell r="J2155">
            <v>0</v>
          </cell>
          <cell r="K2155">
            <v>409.3</v>
          </cell>
          <cell r="L2155">
            <v>720.14</v>
          </cell>
          <cell r="O2155">
            <v>1189.1600000000001</v>
          </cell>
        </row>
        <row r="2156">
          <cell r="H2156" t="str">
            <v>Mobiliario y Equipo de Computo</v>
          </cell>
          <cell r="J2156">
            <v>0</v>
          </cell>
          <cell r="K2156">
            <v>20000</v>
          </cell>
          <cell r="L2156">
            <v>40000</v>
          </cell>
          <cell r="O2156">
            <v>0</v>
          </cell>
        </row>
        <row r="2157">
          <cell r="H2157" t="str">
            <v>SIST. DE AIRE Y ACOND. Y CALEFACCION</v>
          </cell>
          <cell r="J2157">
            <v>0</v>
          </cell>
          <cell r="K2157">
            <v>10000</v>
          </cell>
          <cell r="L2157">
            <v>20000</v>
          </cell>
          <cell r="O2157">
            <v>0</v>
          </cell>
        </row>
        <row r="2158">
          <cell r="H2158" t="str">
            <v>SUELDOS FUNCIONARIOS</v>
          </cell>
          <cell r="J2158">
            <v>0</v>
          </cell>
          <cell r="K2158">
            <v>1623.12</v>
          </cell>
          <cell r="L2158">
            <v>0</v>
          </cell>
          <cell r="O2158">
            <v>61623.12</v>
          </cell>
        </row>
        <row r="2159">
          <cell r="H2159" t="str">
            <v>AGUINALDO</v>
          </cell>
          <cell r="J2159">
            <v>0</v>
          </cell>
          <cell r="K2159">
            <v>0</v>
          </cell>
          <cell r="L2159">
            <v>0</v>
          </cell>
          <cell r="O2159">
            <v>9999.99</v>
          </cell>
        </row>
        <row r="2160">
          <cell r="H2160" t="str">
            <v>COMPENSACIONES</v>
          </cell>
          <cell r="J2160">
            <v>0</v>
          </cell>
          <cell r="K2160">
            <v>1489.5</v>
          </cell>
          <cell r="L2160">
            <v>2979</v>
          </cell>
          <cell r="O2160">
            <v>40510.5</v>
          </cell>
        </row>
        <row r="2161">
          <cell r="H2161" t="str">
            <v>ESTIMULOS</v>
          </cell>
          <cell r="J2161">
            <v>0</v>
          </cell>
          <cell r="K2161">
            <v>3000</v>
          </cell>
          <cell r="L2161">
            <v>6000</v>
          </cell>
          <cell r="O2161">
            <v>0</v>
          </cell>
        </row>
        <row r="2162">
          <cell r="H2162" t="str">
            <v>15% PRO-TURISMO</v>
          </cell>
          <cell r="J2162">
            <v>0</v>
          </cell>
          <cell r="K2162">
            <v>2696.3</v>
          </cell>
          <cell r="L2162">
            <v>5389.88</v>
          </cell>
          <cell r="O2162">
            <v>306.42</v>
          </cell>
        </row>
        <row r="2163">
          <cell r="H2163" t="str">
            <v>15% ECOLOGIA</v>
          </cell>
          <cell r="J2163">
            <v>0</v>
          </cell>
          <cell r="K2163">
            <v>2696.3</v>
          </cell>
          <cell r="L2163">
            <v>5389.88</v>
          </cell>
          <cell r="O2163">
            <v>306.42</v>
          </cell>
        </row>
        <row r="2164">
          <cell r="H2164" t="str">
            <v>2% S/NOMINAS</v>
          </cell>
          <cell r="J2164">
            <v>0</v>
          </cell>
          <cell r="K2164">
            <v>6975.38</v>
          </cell>
          <cell r="L2164">
            <v>13932.69</v>
          </cell>
          <cell r="O2164">
            <v>2042.69</v>
          </cell>
        </row>
        <row r="2165">
          <cell r="H2165" t="str">
            <v>15% EDUCACION Y ASISTENCIA SOCIAL</v>
          </cell>
          <cell r="J2165">
            <v>0</v>
          </cell>
          <cell r="K2165">
            <v>2696.3</v>
          </cell>
          <cell r="L2165">
            <v>5389.88</v>
          </cell>
          <cell r="O2165">
            <v>306.42</v>
          </cell>
        </row>
        <row r="2166">
          <cell r="H2166" t="str">
            <v>SUELDOS FUNCIONARIOS</v>
          </cell>
          <cell r="J2166">
            <v>0</v>
          </cell>
          <cell r="K2166">
            <v>45000</v>
          </cell>
          <cell r="L2166">
            <v>90000</v>
          </cell>
          <cell r="O2166">
            <v>0</v>
          </cell>
        </row>
        <row r="2167">
          <cell r="H2167" t="str">
            <v>AGUINALDO</v>
          </cell>
          <cell r="J2167">
            <v>0</v>
          </cell>
          <cell r="K2167">
            <v>0</v>
          </cell>
          <cell r="L2167">
            <v>0</v>
          </cell>
          <cell r="O2167">
            <v>7500</v>
          </cell>
        </row>
        <row r="2168">
          <cell r="H2168" t="str">
            <v>COMPENSACIONES</v>
          </cell>
          <cell r="J2168">
            <v>0</v>
          </cell>
          <cell r="K2168">
            <v>3000</v>
          </cell>
          <cell r="L2168">
            <v>6000</v>
          </cell>
          <cell r="O2168">
            <v>0</v>
          </cell>
        </row>
        <row r="2169">
          <cell r="H2169" t="str">
            <v>15% PRO-TURISMO</v>
          </cell>
          <cell r="J2169">
            <v>0</v>
          </cell>
          <cell r="K2169">
            <v>3000</v>
          </cell>
          <cell r="L2169">
            <v>6000</v>
          </cell>
          <cell r="O2169">
            <v>0</v>
          </cell>
        </row>
        <row r="2170">
          <cell r="H2170" t="str">
            <v>15% ECOLOGIA</v>
          </cell>
          <cell r="J2170">
            <v>0</v>
          </cell>
          <cell r="K2170">
            <v>3000</v>
          </cell>
          <cell r="L2170">
            <v>6000</v>
          </cell>
          <cell r="O2170">
            <v>0</v>
          </cell>
        </row>
        <row r="2171">
          <cell r="H2171" t="str">
            <v>2% S/NOMINAS</v>
          </cell>
          <cell r="J2171">
            <v>0</v>
          </cell>
          <cell r="K2171">
            <v>6000</v>
          </cell>
          <cell r="L2171">
            <v>15000</v>
          </cell>
          <cell r="O2171">
            <v>0</v>
          </cell>
        </row>
        <row r="2172">
          <cell r="H2172" t="str">
            <v>15% EDUCACION Y ASISTENCIA SOCIAL</v>
          </cell>
          <cell r="J2172">
            <v>0</v>
          </cell>
          <cell r="K2172">
            <v>3000</v>
          </cell>
          <cell r="L2172">
            <v>6000</v>
          </cell>
          <cell r="O2172">
            <v>0</v>
          </cell>
        </row>
        <row r="2173">
          <cell r="H2173" t="str">
            <v>SUELDOS SINDICALIZADOS</v>
          </cell>
          <cell r="J2173">
            <v>0</v>
          </cell>
          <cell r="K2173">
            <v>107488.58</v>
          </cell>
          <cell r="L2173">
            <v>0</v>
          </cell>
          <cell r="O2173">
            <v>223825.94</v>
          </cell>
        </row>
        <row r="2174">
          <cell r="H2174" t="str">
            <v>SOBRESUELDO VIDA CARA</v>
          </cell>
          <cell r="J2174">
            <v>0</v>
          </cell>
          <cell r="K2174">
            <v>103595.51</v>
          </cell>
          <cell r="L2174">
            <v>0</v>
          </cell>
          <cell r="O2174">
            <v>219932.87</v>
          </cell>
        </row>
        <row r="2175">
          <cell r="H2175" t="str">
            <v>SUELDOS FUNCIONARIOS</v>
          </cell>
          <cell r="J2175">
            <v>0</v>
          </cell>
          <cell r="K2175">
            <v>11908.74</v>
          </cell>
          <cell r="L2175">
            <v>40721.22</v>
          </cell>
          <cell r="O2175">
            <v>34187.519999999997</v>
          </cell>
        </row>
        <row r="2176">
          <cell r="H2176" t="str">
            <v>SUELDOS CONTRATO MANUAL</v>
          </cell>
          <cell r="J2176">
            <v>0</v>
          </cell>
          <cell r="K2176">
            <v>125760.4</v>
          </cell>
          <cell r="L2176">
            <v>254451.6</v>
          </cell>
          <cell r="O2176">
            <v>144313.48000000001</v>
          </cell>
        </row>
        <row r="2177">
          <cell r="H2177" t="str">
            <v>SUELDOS EVENTUAL</v>
          </cell>
          <cell r="J2177">
            <v>0</v>
          </cell>
          <cell r="K2177">
            <v>12190</v>
          </cell>
          <cell r="L2177">
            <v>0</v>
          </cell>
          <cell r="O2177">
            <v>12190</v>
          </cell>
        </row>
        <row r="2178">
          <cell r="H2178" t="str">
            <v>QUINQUENIOS POR ANTIGÜEDAD</v>
          </cell>
          <cell r="J2178">
            <v>0</v>
          </cell>
          <cell r="K2178">
            <v>6180</v>
          </cell>
          <cell r="L2178">
            <v>0</v>
          </cell>
          <cell r="O2178">
            <v>20580</v>
          </cell>
        </row>
        <row r="2179">
          <cell r="H2179" t="str">
            <v>PRIMA VACACIONAL</v>
          </cell>
          <cell r="J2179">
            <v>0</v>
          </cell>
          <cell r="K2179">
            <v>0</v>
          </cell>
          <cell r="L2179">
            <v>0</v>
          </cell>
          <cell r="O2179">
            <v>13203.72</v>
          </cell>
        </row>
        <row r="2180">
          <cell r="H2180" t="str">
            <v>PRIMA DOMINICAL</v>
          </cell>
          <cell r="J2180">
            <v>0</v>
          </cell>
          <cell r="K2180">
            <v>2514.9299999999998</v>
          </cell>
          <cell r="L2180">
            <v>4953.67</v>
          </cell>
          <cell r="O2180">
            <v>533.29999999999995</v>
          </cell>
        </row>
        <row r="2181">
          <cell r="H2181" t="str">
            <v>AGUINALDO</v>
          </cell>
          <cell r="J2181">
            <v>0</v>
          </cell>
          <cell r="K2181">
            <v>0</v>
          </cell>
          <cell r="L2181">
            <v>0</v>
          </cell>
          <cell r="O2181">
            <v>115823.85</v>
          </cell>
        </row>
        <row r="2182">
          <cell r="H2182" t="str">
            <v>COMPENSACIONES</v>
          </cell>
          <cell r="J2182">
            <v>0</v>
          </cell>
          <cell r="K2182">
            <v>2090.2199999999998</v>
          </cell>
          <cell r="L2182">
            <v>10643.84</v>
          </cell>
          <cell r="O2182">
            <v>18257.32</v>
          </cell>
        </row>
        <row r="2183">
          <cell r="H2183" t="str">
            <v>APORTACIONES ISSSTE CUOTA FEDERAL</v>
          </cell>
          <cell r="J2183">
            <v>0</v>
          </cell>
          <cell r="K2183">
            <v>9393.27</v>
          </cell>
          <cell r="L2183">
            <v>3875.28</v>
          </cell>
          <cell r="O2183">
            <v>28017.99</v>
          </cell>
        </row>
        <row r="2184">
          <cell r="H2184" t="str">
            <v>APORTACION ISSSPEG CUOTA GUERRERO</v>
          </cell>
          <cell r="J2184">
            <v>0</v>
          </cell>
          <cell r="K2184">
            <v>31844.25</v>
          </cell>
          <cell r="L2184">
            <v>3304.97</v>
          </cell>
          <cell r="O2184">
            <v>78639.28</v>
          </cell>
        </row>
        <row r="2185">
          <cell r="H2185" t="str">
            <v>CUOTA IMSS APORTACION EMPRESA</v>
          </cell>
          <cell r="J2185">
            <v>0</v>
          </cell>
          <cell r="K2185">
            <v>9900</v>
          </cell>
          <cell r="L2185">
            <v>19800</v>
          </cell>
          <cell r="O2185">
            <v>0</v>
          </cell>
        </row>
        <row r="2186">
          <cell r="H2186" t="str">
            <v>FINIQUITOS E INDEMNIZACIONES</v>
          </cell>
          <cell r="J2186">
            <v>0</v>
          </cell>
          <cell r="K2186">
            <v>0</v>
          </cell>
          <cell r="L2186">
            <v>15600</v>
          </cell>
          <cell r="O2186">
            <v>0</v>
          </cell>
        </row>
        <row r="2187">
          <cell r="H2187" t="str">
            <v>PERMISOS ECONOMICOS</v>
          </cell>
          <cell r="J2187">
            <v>0</v>
          </cell>
          <cell r="K2187">
            <v>0</v>
          </cell>
          <cell r="L2187">
            <v>0</v>
          </cell>
          <cell r="O2187">
            <v>6463.2</v>
          </cell>
        </row>
        <row r="2188">
          <cell r="H2188" t="str">
            <v>VACACIONES</v>
          </cell>
          <cell r="J2188">
            <v>0</v>
          </cell>
          <cell r="K2188">
            <v>0</v>
          </cell>
          <cell r="L2188">
            <v>2100</v>
          </cell>
          <cell r="O2188">
            <v>0</v>
          </cell>
        </row>
        <row r="2189">
          <cell r="H2189" t="str">
            <v>DESPENSA</v>
          </cell>
          <cell r="J2189">
            <v>0</v>
          </cell>
          <cell r="K2189">
            <v>9140</v>
          </cell>
          <cell r="L2189">
            <v>0</v>
          </cell>
          <cell r="O2189">
            <v>19340</v>
          </cell>
        </row>
        <row r="2190">
          <cell r="H2190" t="str">
            <v>PRESTACIONES CONTRACTUALES (PS)</v>
          </cell>
          <cell r="J2190">
            <v>0</v>
          </cell>
          <cell r="K2190">
            <v>8085</v>
          </cell>
          <cell r="L2190">
            <v>0</v>
          </cell>
          <cell r="O2190">
            <v>18285</v>
          </cell>
        </row>
        <row r="2191">
          <cell r="H2191" t="str">
            <v>ESTIMULOS</v>
          </cell>
          <cell r="J2191">
            <v>0</v>
          </cell>
          <cell r="K2191">
            <v>6000</v>
          </cell>
          <cell r="L2191">
            <v>12000</v>
          </cell>
          <cell r="O2191">
            <v>0</v>
          </cell>
        </row>
        <row r="2192">
          <cell r="H2192" t="str">
            <v>MATERIALES Y SUMINISTROS PARA OFICINA</v>
          </cell>
          <cell r="J2192">
            <v>0</v>
          </cell>
          <cell r="K2192">
            <v>0</v>
          </cell>
          <cell r="L2192">
            <v>1500</v>
          </cell>
          <cell r="O2192">
            <v>0</v>
          </cell>
        </row>
        <row r="2193">
          <cell r="H2193" t="str">
            <v>15% PRO-TURISMO</v>
          </cell>
          <cell r="J2193">
            <v>0</v>
          </cell>
          <cell r="K2193">
            <v>1145.7</v>
          </cell>
          <cell r="L2193">
            <v>2284.9</v>
          </cell>
          <cell r="O2193">
            <v>2160.8000000000002</v>
          </cell>
        </row>
        <row r="2194">
          <cell r="H2194" t="str">
            <v>15% ECOLOGIA</v>
          </cell>
          <cell r="J2194">
            <v>0</v>
          </cell>
          <cell r="K2194">
            <v>1145.7</v>
          </cell>
          <cell r="L2194">
            <v>2284.9</v>
          </cell>
          <cell r="O2194">
            <v>2160.8000000000002</v>
          </cell>
        </row>
        <row r="2195">
          <cell r="H2195" t="str">
            <v>2% S/NOMINAS</v>
          </cell>
          <cell r="J2195">
            <v>0</v>
          </cell>
          <cell r="K2195">
            <v>6637.9</v>
          </cell>
          <cell r="L2195">
            <v>16221.21</v>
          </cell>
          <cell r="O2195">
            <v>14416.69</v>
          </cell>
        </row>
        <row r="2196">
          <cell r="H2196" t="str">
            <v>15% EDUCACION Y ASISTENCIA SOCIAL</v>
          </cell>
          <cell r="J2196">
            <v>0</v>
          </cell>
          <cell r="K2196">
            <v>1145.7</v>
          </cell>
          <cell r="L2196">
            <v>2284.9</v>
          </cell>
          <cell r="O2196">
            <v>2160.8000000000002</v>
          </cell>
        </row>
        <row r="2197">
          <cell r="H2197" t="str">
            <v>SIST. DE AIRE Y ACOND. Y CALEFACCION</v>
          </cell>
          <cell r="J2197">
            <v>0</v>
          </cell>
          <cell r="K2197">
            <v>19482.759999999998</v>
          </cell>
          <cell r="L2197">
            <v>9741.3799999999992</v>
          </cell>
          <cell r="O2197">
            <v>9741.3799999999992</v>
          </cell>
        </row>
        <row r="2198">
          <cell r="H2198" t="str">
            <v>SUELDOS SINDICALIZADOS</v>
          </cell>
          <cell r="J2198">
            <v>0</v>
          </cell>
          <cell r="K2198">
            <v>3588.9</v>
          </cell>
          <cell r="L2198">
            <v>6062.34</v>
          </cell>
          <cell r="O2198">
            <v>76094.28</v>
          </cell>
        </row>
        <row r="2199">
          <cell r="H2199" t="str">
            <v>SOBRESUELDO VIDA CARA</v>
          </cell>
          <cell r="J2199">
            <v>0</v>
          </cell>
          <cell r="K2199">
            <v>3588.9</v>
          </cell>
          <cell r="L2199">
            <v>6062.34</v>
          </cell>
          <cell r="O2199">
            <v>76094.28</v>
          </cell>
        </row>
        <row r="2200">
          <cell r="H2200" t="str">
            <v>SUELDOS FUNCIONARIOS</v>
          </cell>
          <cell r="J2200">
            <v>0</v>
          </cell>
          <cell r="K2200">
            <v>42670.11</v>
          </cell>
          <cell r="L2200">
            <v>92841.98</v>
          </cell>
          <cell r="O2200">
            <v>60113.2</v>
          </cell>
        </row>
        <row r="2201">
          <cell r="H2201" t="str">
            <v>SUELDOS CONTRATO MANUAL</v>
          </cell>
          <cell r="J2201">
            <v>0</v>
          </cell>
          <cell r="K2201">
            <v>51903.82</v>
          </cell>
          <cell r="L2201">
            <v>103028.5</v>
          </cell>
          <cell r="O2201">
            <v>53150.52</v>
          </cell>
        </row>
        <row r="2202">
          <cell r="H2202" t="str">
            <v>QUINQUENIOS POR ANTIGÜEDAD</v>
          </cell>
          <cell r="J2202">
            <v>0</v>
          </cell>
          <cell r="K2202">
            <v>320</v>
          </cell>
          <cell r="L2202">
            <v>200</v>
          </cell>
          <cell r="O2202">
            <v>5880</v>
          </cell>
        </row>
        <row r="2203">
          <cell r="H2203" t="str">
            <v>PRIMA VACACIONAL</v>
          </cell>
          <cell r="J2203">
            <v>0</v>
          </cell>
          <cell r="K2203">
            <v>0</v>
          </cell>
          <cell r="L2203">
            <v>0</v>
          </cell>
          <cell r="O2203">
            <v>8776.14</v>
          </cell>
        </row>
        <row r="2204">
          <cell r="H2204" t="str">
            <v>AGUINALDO</v>
          </cell>
          <cell r="J2204">
            <v>0</v>
          </cell>
          <cell r="K2204">
            <v>0</v>
          </cell>
          <cell r="L2204">
            <v>0</v>
          </cell>
          <cell r="O2204">
            <v>77226.36</v>
          </cell>
        </row>
        <row r="2205">
          <cell r="H2205" t="str">
            <v>COMPENSACIONES</v>
          </cell>
          <cell r="J2205">
            <v>0</v>
          </cell>
          <cell r="K2205">
            <v>11439.7</v>
          </cell>
          <cell r="L2205">
            <v>26111.25</v>
          </cell>
          <cell r="O2205">
            <v>32012.05</v>
          </cell>
        </row>
        <row r="2206">
          <cell r="H2206" t="str">
            <v>APORTACIONES ISSSTE CUOTA FEDERAL</v>
          </cell>
          <cell r="J2206">
            <v>0</v>
          </cell>
          <cell r="K2206">
            <v>2282.8200000000002</v>
          </cell>
          <cell r="L2206">
            <v>5984.55</v>
          </cell>
          <cell r="O2206">
            <v>6798.27</v>
          </cell>
        </row>
        <row r="2207">
          <cell r="H2207" t="str">
            <v>APORTACION ISSSPEG CUOTA GUERRERO</v>
          </cell>
          <cell r="J2207">
            <v>0</v>
          </cell>
          <cell r="K2207">
            <v>4634.34</v>
          </cell>
          <cell r="L2207">
            <v>5041.17</v>
          </cell>
          <cell r="O2207">
            <v>27193.17</v>
          </cell>
        </row>
        <row r="2208">
          <cell r="H2208" t="str">
            <v>CUOTA IMSS APORTACION EMPRESA</v>
          </cell>
          <cell r="J2208">
            <v>0</v>
          </cell>
          <cell r="K2208">
            <v>8700</v>
          </cell>
          <cell r="L2208">
            <v>17400</v>
          </cell>
          <cell r="O2208">
            <v>0</v>
          </cell>
        </row>
        <row r="2209">
          <cell r="H2209" t="str">
            <v>FINIQUITOS E INDEMNIZACIONES</v>
          </cell>
          <cell r="J2209">
            <v>0</v>
          </cell>
          <cell r="K2209">
            <v>0</v>
          </cell>
          <cell r="L2209">
            <v>6000</v>
          </cell>
          <cell r="O2209">
            <v>0</v>
          </cell>
        </row>
        <row r="2210">
          <cell r="H2210" t="str">
            <v>PERMISOS ECONOMICOS</v>
          </cell>
          <cell r="J2210">
            <v>0</v>
          </cell>
          <cell r="K2210">
            <v>0</v>
          </cell>
          <cell r="L2210">
            <v>0</v>
          </cell>
          <cell r="O2210">
            <v>4364.88</v>
          </cell>
        </row>
        <row r="2211">
          <cell r="H2211" t="str">
            <v>VACACIONES</v>
          </cell>
          <cell r="J2211">
            <v>0</v>
          </cell>
          <cell r="K2211">
            <v>0</v>
          </cell>
          <cell r="L2211">
            <v>630</v>
          </cell>
          <cell r="O2211">
            <v>0</v>
          </cell>
        </row>
        <row r="2212">
          <cell r="H2212" t="str">
            <v>DESPENSA</v>
          </cell>
          <cell r="J2212">
            <v>0</v>
          </cell>
          <cell r="K2212">
            <v>165</v>
          </cell>
          <cell r="L2212">
            <v>15</v>
          </cell>
          <cell r="O2212">
            <v>2190</v>
          </cell>
        </row>
        <row r="2213">
          <cell r="H2213" t="str">
            <v>PRESTACIONES CONTRACTUALES (PS)</v>
          </cell>
          <cell r="J2213">
            <v>0</v>
          </cell>
          <cell r="K2213">
            <v>80</v>
          </cell>
          <cell r="L2213">
            <v>50</v>
          </cell>
          <cell r="O2213">
            <v>2070</v>
          </cell>
        </row>
        <row r="2214">
          <cell r="H2214" t="str">
            <v>15% PRO-TURISMO</v>
          </cell>
          <cell r="J2214">
            <v>0</v>
          </cell>
          <cell r="K2214">
            <v>1155.58</v>
          </cell>
          <cell r="L2214">
            <v>2333.2199999999998</v>
          </cell>
          <cell r="O2214">
            <v>922.36</v>
          </cell>
        </row>
        <row r="2215">
          <cell r="H2215" t="str">
            <v>15% ECOLOGIA</v>
          </cell>
          <cell r="J2215">
            <v>0</v>
          </cell>
          <cell r="K2215">
            <v>1155.58</v>
          </cell>
          <cell r="L2215">
            <v>2333.2199999999998</v>
          </cell>
          <cell r="O2215">
            <v>922.36</v>
          </cell>
        </row>
        <row r="2216">
          <cell r="H2216" t="str">
            <v>2% S/NOMINAS</v>
          </cell>
          <cell r="J2216">
            <v>0</v>
          </cell>
          <cell r="K2216">
            <v>7704.08</v>
          </cell>
          <cell r="L2216">
            <v>19552.03</v>
          </cell>
          <cell r="O2216">
            <v>6152.05</v>
          </cell>
        </row>
        <row r="2217">
          <cell r="H2217" t="str">
            <v>15% EDUCACION Y ASISTENCIA SOCIAL</v>
          </cell>
          <cell r="J2217">
            <v>0</v>
          </cell>
          <cell r="K2217">
            <v>1155.58</v>
          </cell>
          <cell r="L2217">
            <v>2333.2199999999998</v>
          </cell>
          <cell r="O2217">
            <v>922.36</v>
          </cell>
        </row>
        <row r="2218">
          <cell r="H2218" t="str">
            <v>SUELDOS SINDICALIZADOS</v>
          </cell>
          <cell r="J2218">
            <v>0</v>
          </cell>
          <cell r="K2218">
            <v>10943.53</v>
          </cell>
          <cell r="L2218">
            <v>17939.169999999998</v>
          </cell>
          <cell r="O2218">
            <v>193556.88</v>
          </cell>
        </row>
        <row r="2219">
          <cell r="H2219" t="str">
            <v>SOBRESUELDO VIDA CARA</v>
          </cell>
          <cell r="J2219">
            <v>0</v>
          </cell>
          <cell r="K2219">
            <v>9875.4599999999991</v>
          </cell>
          <cell r="L2219">
            <v>16914.18</v>
          </cell>
          <cell r="O2219">
            <v>193513.8</v>
          </cell>
        </row>
        <row r="2220">
          <cell r="H2220" t="str">
            <v>SUELDOS CONTRATO MANUAL</v>
          </cell>
          <cell r="J2220">
            <v>0</v>
          </cell>
          <cell r="K2220">
            <v>4888.6000000000004</v>
          </cell>
          <cell r="L2220">
            <v>6655.55</v>
          </cell>
          <cell r="O2220">
            <v>168301.82</v>
          </cell>
        </row>
        <row r="2221">
          <cell r="H2221" t="str">
            <v>QUINQUENIOS POR ANTIGÜEDAD</v>
          </cell>
          <cell r="J2221">
            <v>0</v>
          </cell>
          <cell r="K2221">
            <v>800</v>
          </cell>
          <cell r="L2221">
            <v>500</v>
          </cell>
          <cell r="O2221">
            <v>14700</v>
          </cell>
        </row>
        <row r="2222">
          <cell r="H2222" t="str">
            <v>PRIMA VACACIONAL</v>
          </cell>
          <cell r="J2222">
            <v>0</v>
          </cell>
          <cell r="K2222">
            <v>0</v>
          </cell>
          <cell r="L2222">
            <v>0</v>
          </cell>
          <cell r="O2222">
            <v>13627.68</v>
          </cell>
        </row>
        <row r="2223">
          <cell r="H2223" t="str">
            <v>AGUINALDO</v>
          </cell>
          <cell r="J2223">
            <v>0</v>
          </cell>
          <cell r="K2223">
            <v>0</v>
          </cell>
          <cell r="L2223">
            <v>0</v>
          </cell>
          <cell r="O2223">
            <v>135191.76</v>
          </cell>
        </row>
        <row r="2224">
          <cell r="H2224" t="str">
            <v>APORTACIONES ISSSTE CUOTA FEDERAL</v>
          </cell>
          <cell r="J2224">
            <v>0</v>
          </cell>
          <cell r="K2224">
            <v>6099.68</v>
          </cell>
          <cell r="L2224">
            <v>10164.08</v>
          </cell>
          <cell r="O2224">
            <v>18435.599999999999</v>
          </cell>
        </row>
        <row r="2225">
          <cell r="H2225" t="str">
            <v>APORTACION ISSSPEG CUOTA GUERRERO</v>
          </cell>
          <cell r="J2225">
            <v>0</v>
          </cell>
          <cell r="K2225">
            <v>12889.18</v>
          </cell>
          <cell r="L2225">
            <v>17234.87</v>
          </cell>
          <cell r="O2225">
            <v>69154.31</v>
          </cell>
        </row>
        <row r="2226">
          <cell r="H2226" t="str">
            <v>CUOTA IMSS APORTACION EMPRESA</v>
          </cell>
          <cell r="J2226">
            <v>0</v>
          </cell>
          <cell r="K2226">
            <v>96.84</v>
          </cell>
          <cell r="L2226">
            <v>0</v>
          </cell>
          <cell r="O2226">
            <v>4896.84</v>
          </cell>
        </row>
        <row r="2227">
          <cell r="H2227" t="str">
            <v>FINIQUITOS E INDEMNIZACIONES</v>
          </cell>
          <cell r="J2227">
            <v>0</v>
          </cell>
          <cell r="K2227">
            <v>0</v>
          </cell>
          <cell r="L2227">
            <v>12000</v>
          </cell>
          <cell r="O2227">
            <v>0</v>
          </cell>
        </row>
        <row r="2228">
          <cell r="H2228" t="str">
            <v>PERMISOS ECONOMICOS</v>
          </cell>
          <cell r="J2228">
            <v>0</v>
          </cell>
          <cell r="K2228">
            <v>0</v>
          </cell>
          <cell r="L2228">
            <v>0</v>
          </cell>
          <cell r="O2228">
            <v>11141.82</v>
          </cell>
        </row>
        <row r="2229">
          <cell r="H2229" t="str">
            <v>VACACIONES</v>
          </cell>
          <cell r="J2229">
            <v>0</v>
          </cell>
          <cell r="K2229">
            <v>0</v>
          </cell>
          <cell r="L2229">
            <v>1260</v>
          </cell>
          <cell r="O2229">
            <v>0</v>
          </cell>
        </row>
        <row r="2230">
          <cell r="H2230" t="str">
            <v>DESPENSA</v>
          </cell>
          <cell r="J2230">
            <v>0</v>
          </cell>
          <cell r="K2230">
            <v>990</v>
          </cell>
          <cell r="L2230">
            <v>90</v>
          </cell>
          <cell r="O2230">
            <v>13140</v>
          </cell>
        </row>
        <row r="2231">
          <cell r="H2231" t="str">
            <v>PRESTACIONES CONTRACTUALES (PS)</v>
          </cell>
          <cell r="J2231">
            <v>0</v>
          </cell>
          <cell r="K2231">
            <v>480</v>
          </cell>
          <cell r="L2231">
            <v>300</v>
          </cell>
          <cell r="O2231">
            <v>12420</v>
          </cell>
        </row>
        <row r="2232">
          <cell r="H2232" t="str">
            <v>ESTIMULOS</v>
          </cell>
          <cell r="J2232">
            <v>0</v>
          </cell>
          <cell r="K2232">
            <v>6000</v>
          </cell>
          <cell r="L2232">
            <v>12000</v>
          </cell>
          <cell r="O2232">
            <v>6000</v>
          </cell>
        </row>
        <row r="2233">
          <cell r="H2233" t="str">
            <v>PASAJES FORANEOS (AUTOBUS)</v>
          </cell>
          <cell r="J2233">
            <v>0</v>
          </cell>
          <cell r="K2233">
            <v>4500</v>
          </cell>
          <cell r="L2233">
            <v>6750</v>
          </cell>
          <cell r="O2233">
            <v>0</v>
          </cell>
        </row>
        <row r="2234">
          <cell r="H2234" t="str">
            <v>ALIMENTACION</v>
          </cell>
          <cell r="J2234">
            <v>0</v>
          </cell>
          <cell r="K2234">
            <v>200</v>
          </cell>
          <cell r="L2234">
            <v>400</v>
          </cell>
          <cell r="O2234">
            <v>0</v>
          </cell>
        </row>
        <row r="2235">
          <cell r="H2235" t="str">
            <v>HOSPEDAJE</v>
          </cell>
          <cell r="J2235">
            <v>0</v>
          </cell>
          <cell r="K2235">
            <v>250.02</v>
          </cell>
          <cell r="L2235">
            <v>2250.02</v>
          </cell>
          <cell r="O2235">
            <v>0</v>
          </cell>
        </row>
        <row r="2236">
          <cell r="H2236" t="str">
            <v>EVENTO SOCIAL Y CULTURAL</v>
          </cell>
          <cell r="J2236">
            <v>0</v>
          </cell>
          <cell r="K2236">
            <v>64964.06</v>
          </cell>
          <cell r="L2236">
            <v>65000</v>
          </cell>
          <cell r="O2236">
            <v>64964.06</v>
          </cell>
        </row>
        <row r="2237">
          <cell r="H2237" t="str">
            <v>15% PRO-TURISMO</v>
          </cell>
          <cell r="J2237">
            <v>0</v>
          </cell>
          <cell r="K2237">
            <v>611.62</v>
          </cell>
          <cell r="L2237">
            <v>1189.06</v>
          </cell>
          <cell r="O2237">
            <v>1822.56</v>
          </cell>
        </row>
        <row r="2238">
          <cell r="H2238" t="str">
            <v>15% ECOLOGIA</v>
          </cell>
          <cell r="J2238">
            <v>0</v>
          </cell>
          <cell r="K2238">
            <v>611.62</v>
          </cell>
          <cell r="L2238">
            <v>1189.06</v>
          </cell>
          <cell r="O2238">
            <v>1822.56</v>
          </cell>
        </row>
        <row r="2239">
          <cell r="H2239" t="str">
            <v>2% S/NOMINAS</v>
          </cell>
          <cell r="J2239">
            <v>0</v>
          </cell>
          <cell r="K2239">
            <v>9077.34</v>
          </cell>
          <cell r="L2239">
            <v>17918.66</v>
          </cell>
          <cell r="O2239">
            <v>12158.68</v>
          </cell>
        </row>
        <row r="2240">
          <cell r="H2240" t="str">
            <v>15% EDUCACION Y ASISTENCIA SOCIAL</v>
          </cell>
          <cell r="J2240">
            <v>0</v>
          </cell>
          <cell r="K2240">
            <v>611.62</v>
          </cell>
          <cell r="L2240">
            <v>1189.06</v>
          </cell>
          <cell r="O2240">
            <v>1822.56</v>
          </cell>
        </row>
        <row r="2241">
          <cell r="H2241" t="str">
            <v>SUELDOS SINDICALIZADOS</v>
          </cell>
          <cell r="J2241">
            <v>0</v>
          </cell>
          <cell r="K2241">
            <v>4744.63</v>
          </cell>
          <cell r="L2241">
            <v>7868.26</v>
          </cell>
          <cell r="O2241">
            <v>111522.18</v>
          </cell>
        </row>
        <row r="2242">
          <cell r="H2242" t="str">
            <v>SOBRESUELDO VIDA CARA</v>
          </cell>
          <cell r="J2242">
            <v>0</v>
          </cell>
          <cell r="K2242">
            <v>5686.21</v>
          </cell>
          <cell r="L2242">
            <v>9751.42</v>
          </cell>
          <cell r="O2242">
            <v>110580.6</v>
          </cell>
        </row>
        <row r="2243">
          <cell r="H2243" t="str">
            <v>SUELDOS CONTRATO MANUAL</v>
          </cell>
          <cell r="J2243">
            <v>0</v>
          </cell>
          <cell r="K2243">
            <v>4118.66</v>
          </cell>
          <cell r="L2243">
            <v>5092.34</v>
          </cell>
          <cell r="O2243">
            <v>214542.24</v>
          </cell>
        </row>
        <row r="2244">
          <cell r="H2244" t="str">
            <v>SUELDOS EVENTUAL</v>
          </cell>
          <cell r="J2244">
            <v>0</v>
          </cell>
          <cell r="K2244">
            <v>6467.1</v>
          </cell>
          <cell r="L2244">
            <v>0</v>
          </cell>
          <cell r="O2244">
            <v>6467.1</v>
          </cell>
        </row>
        <row r="2245">
          <cell r="H2245" t="str">
            <v>QUINQUENIOS POR ANTIGÜEDAD</v>
          </cell>
          <cell r="J2245">
            <v>0</v>
          </cell>
          <cell r="K2245">
            <v>720</v>
          </cell>
          <cell r="L2245">
            <v>450</v>
          </cell>
          <cell r="O2245">
            <v>13230</v>
          </cell>
        </row>
        <row r="2246">
          <cell r="H2246" t="str">
            <v>PRIMA VACACIONAL</v>
          </cell>
          <cell r="J2246">
            <v>0</v>
          </cell>
          <cell r="K2246">
            <v>0</v>
          </cell>
          <cell r="L2246">
            <v>0</v>
          </cell>
          <cell r="O2246">
            <v>10644.06</v>
          </cell>
        </row>
        <row r="2247">
          <cell r="H2247" t="str">
            <v>AGUINALDO</v>
          </cell>
          <cell r="J2247">
            <v>0</v>
          </cell>
          <cell r="K2247">
            <v>0</v>
          </cell>
          <cell r="L2247">
            <v>0</v>
          </cell>
          <cell r="O2247">
            <v>97426.83</v>
          </cell>
        </row>
        <row r="2248">
          <cell r="H2248" t="str">
            <v>COMPENSACIONES</v>
          </cell>
          <cell r="J2248">
            <v>0</v>
          </cell>
          <cell r="K2248">
            <v>373.38</v>
          </cell>
          <cell r="L2248">
            <v>0</v>
          </cell>
          <cell r="O2248">
            <v>9373.3799999999992</v>
          </cell>
        </row>
        <row r="2249">
          <cell r="H2249" t="str">
            <v>APORTACIONES ISSSTE CUOTA FEDERAL</v>
          </cell>
          <cell r="J2249">
            <v>0</v>
          </cell>
          <cell r="K2249">
            <v>4188.49</v>
          </cell>
          <cell r="L2249">
            <v>7569.03</v>
          </cell>
          <cell r="O2249">
            <v>13119.46</v>
          </cell>
        </row>
        <row r="2250">
          <cell r="H2250" t="str">
            <v>APORTACION ISSSPEG CUOTA GUERRERO</v>
          </cell>
          <cell r="J2250">
            <v>0</v>
          </cell>
          <cell r="K2250">
            <v>7065.17</v>
          </cell>
          <cell r="L2250">
            <v>8647.9699999999993</v>
          </cell>
          <cell r="O2250">
            <v>39517.199999999997</v>
          </cell>
        </row>
        <row r="2251">
          <cell r="H2251" t="str">
            <v>CUOTA IMSS APORTACION EMPRESA</v>
          </cell>
          <cell r="J2251">
            <v>0</v>
          </cell>
          <cell r="K2251">
            <v>358.62</v>
          </cell>
          <cell r="L2251">
            <v>0</v>
          </cell>
          <cell r="O2251">
            <v>25858.62</v>
          </cell>
        </row>
        <row r="2252">
          <cell r="H2252" t="str">
            <v>FINIQUITOS E INDEMNIZACIONES</v>
          </cell>
          <cell r="J2252">
            <v>0</v>
          </cell>
          <cell r="K2252">
            <v>0</v>
          </cell>
          <cell r="L2252">
            <v>10800</v>
          </cell>
          <cell r="O2252">
            <v>0</v>
          </cell>
        </row>
        <row r="2253">
          <cell r="H2253" t="str">
            <v>PERMISOS ECONOMICOS</v>
          </cell>
          <cell r="J2253">
            <v>0</v>
          </cell>
          <cell r="K2253">
            <v>0</v>
          </cell>
          <cell r="L2253">
            <v>0</v>
          </cell>
          <cell r="O2253">
            <v>6369.21</v>
          </cell>
        </row>
        <row r="2254">
          <cell r="H2254" t="str">
            <v>VACACIONES</v>
          </cell>
          <cell r="J2254">
            <v>0</v>
          </cell>
          <cell r="K2254">
            <v>0</v>
          </cell>
          <cell r="L2254">
            <v>1470</v>
          </cell>
          <cell r="O2254">
            <v>0</v>
          </cell>
        </row>
        <row r="2255">
          <cell r="H2255" t="str">
            <v>DESPENSA</v>
          </cell>
          <cell r="J2255">
            <v>0</v>
          </cell>
          <cell r="K2255">
            <v>660</v>
          </cell>
          <cell r="L2255">
            <v>60</v>
          </cell>
          <cell r="O2255">
            <v>8760</v>
          </cell>
        </row>
        <row r="2256">
          <cell r="H2256" t="str">
            <v>PRESTACIONES CONTRACTUALES (PS)</v>
          </cell>
          <cell r="J2256">
            <v>0</v>
          </cell>
          <cell r="K2256">
            <v>320</v>
          </cell>
          <cell r="L2256">
            <v>200</v>
          </cell>
          <cell r="O2256">
            <v>8280</v>
          </cell>
        </row>
        <row r="2257">
          <cell r="H2257" t="str">
            <v>ESTIMULOS</v>
          </cell>
          <cell r="J2257">
            <v>0</v>
          </cell>
          <cell r="K2257">
            <v>0</v>
          </cell>
          <cell r="L2257">
            <v>0</v>
          </cell>
          <cell r="O2257">
            <v>6000</v>
          </cell>
        </row>
        <row r="2258">
          <cell r="H2258" t="str">
            <v>PRODUCTOS ALIMENTICIOS</v>
          </cell>
          <cell r="J2258">
            <v>0</v>
          </cell>
          <cell r="K2258">
            <v>287.93</v>
          </cell>
          <cell r="L2258">
            <v>0</v>
          </cell>
          <cell r="O2258">
            <v>287.93</v>
          </cell>
        </row>
        <row r="2259">
          <cell r="H2259" t="str">
            <v>FIBRAS SINTÈTICA, HULES Y DERIV</v>
          </cell>
          <cell r="J2259">
            <v>0</v>
          </cell>
          <cell r="K2259">
            <v>6964.71</v>
          </cell>
          <cell r="L2259">
            <v>0</v>
          </cell>
          <cell r="O2259">
            <v>6964.71</v>
          </cell>
        </row>
        <row r="2260">
          <cell r="H2260" t="str">
            <v>COMBUSTIBLES</v>
          </cell>
          <cell r="J2260">
            <v>0</v>
          </cell>
          <cell r="K2260">
            <v>371689.72</v>
          </cell>
          <cell r="L2260">
            <v>622.88</v>
          </cell>
          <cell r="O2260">
            <v>826066.81</v>
          </cell>
        </row>
        <row r="2261">
          <cell r="H2261" t="str">
            <v>NEUMATICOS</v>
          </cell>
          <cell r="J2261">
            <v>0</v>
          </cell>
          <cell r="K2261">
            <v>18965.52</v>
          </cell>
          <cell r="L2261">
            <v>10000</v>
          </cell>
          <cell r="O2261">
            <v>18965.52</v>
          </cell>
        </row>
        <row r="2262">
          <cell r="H2262" t="str">
            <v>REFACC Y ACCESORIOS DE EQPO DE TRANSPORT</v>
          </cell>
          <cell r="J2262">
            <v>0</v>
          </cell>
          <cell r="K2262">
            <v>6982.76</v>
          </cell>
          <cell r="L2262">
            <v>0</v>
          </cell>
          <cell r="O2262">
            <v>9482.76</v>
          </cell>
        </row>
        <row r="2263">
          <cell r="H2263" t="str">
            <v>REFACC. Y ACCES. MENORES PARA MAQUINARIA</v>
          </cell>
          <cell r="J2263">
            <v>0</v>
          </cell>
          <cell r="K2263">
            <v>50.18</v>
          </cell>
          <cell r="L2263">
            <v>0</v>
          </cell>
          <cell r="O2263">
            <v>50.18</v>
          </cell>
        </row>
        <row r="2264">
          <cell r="H2264" t="str">
            <v>RENTA DE PIPAS</v>
          </cell>
          <cell r="J2264">
            <v>0</v>
          </cell>
          <cell r="K2264">
            <v>38850.36</v>
          </cell>
          <cell r="L2264">
            <v>78850.36</v>
          </cell>
          <cell r="O2264">
            <v>0</v>
          </cell>
        </row>
        <row r="2265">
          <cell r="H2265" t="str">
            <v>MANTO Y REPARACION DE EQUIPO DE TRANS,</v>
          </cell>
          <cell r="J2265">
            <v>0</v>
          </cell>
          <cell r="K2265">
            <v>119826.4</v>
          </cell>
          <cell r="L2265">
            <v>73274.679999999993</v>
          </cell>
          <cell r="O2265">
            <v>146551.72</v>
          </cell>
        </row>
        <row r="2266">
          <cell r="H2266" t="str">
            <v>PASAJES LOCALES</v>
          </cell>
          <cell r="J2266">
            <v>0</v>
          </cell>
          <cell r="K2266">
            <v>235</v>
          </cell>
          <cell r="L2266">
            <v>0</v>
          </cell>
          <cell r="O2266">
            <v>235</v>
          </cell>
        </row>
        <row r="2267">
          <cell r="H2267" t="str">
            <v>PASAJES FORANEOS (AUTOBUS)</v>
          </cell>
          <cell r="J2267">
            <v>0</v>
          </cell>
          <cell r="K2267">
            <v>455.16</v>
          </cell>
          <cell r="L2267">
            <v>0</v>
          </cell>
          <cell r="O2267">
            <v>455.16</v>
          </cell>
        </row>
        <row r="2268">
          <cell r="H2268" t="str">
            <v>PEAJE FORANEOS</v>
          </cell>
          <cell r="J2268">
            <v>0</v>
          </cell>
          <cell r="K2268">
            <v>798.26</v>
          </cell>
          <cell r="L2268">
            <v>0</v>
          </cell>
          <cell r="O2268">
            <v>798.26</v>
          </cell>
        </row>
        <row r="2269">
          <cell r="H2269" t="str">
            <v>ALIMENTACION</v>
          </cell>
          <cell r="J2269">
            <v>0</v>
          </cell>
          <cell r="K2269">
            <v>248.28</v>
          </cell>
          <cell r="L2269">
            <v>0</v>
          </cell>
          <cell r="O2269">
            <v>248.28</v>
          </cell>
        </row>
        <row r="2270">
          <cell r="H2270" t="str">
            <v>15% PRO-TURISMO</v>
          </cell>
          <cell r="J2270">
            <v>0</v>
          </cell>
          <cell r="K2270">
            <v>376.98</v>
          </cell>
          <cell r="L2270">
            <v>698.88</v>
          </cell>
          <cell r="O2270">
            <v>1478.1</v>
          </cell>
        </row>
        <row r="2271">
          <cell r="H2271" t="str">
            <v>15% ECOLOGIA</v>
          </cell>
          <cell r="J2271">
            <v>0</v>
          </cell>
          <cell r="K2271">
            <v>376.98</v>
          </cell>
          <cell r="L2271">
            <v>698.88</v>
          </cell>
          <cell r="O2271">
            <v>1478.1</v>
          </cell>
        </row>
        <row r="2272">
          <cell r="H2272" t="str">
            <v>2% S/NOMINAS</v>
          </cell>
          <cell r="J2272">
            <v>0</v>
          </cell>
          <cell r="K2272">
            <v>6027.51</v>
          </cell>
          <cell r="L2272">
            <v>17166.18</v>
          </cell>
          <cell r="O2272">
            <v>9861.33</v>
          </cell>
        </row>
        <row r="2273">
          <cell r="H2273" t="str">
            <v>15% EDUCACION Y ASISTENCIA SOCIAL</v>
          </cell>
          <cell r="J2273">
            <v>0</v>
          </cell>
          <cell r="K2273">
            <v>376.98</v>
          </cell>
          <cell r="L2273">
            <v>698.88</v>
          </cell>
          <cell r="O2273">
            <v>1478.1</v>
          </cell>
        </row>
        <row r="2274">
          <cell r="H2274" t="str">
            <v>SUELDOS SINDICALIZADOS</v>
          </cell>
          <cell r="J2274">
            <v>0</v>
          </cell>
          <cell r="K2274">
            <v>1154.24</v>
          </cell>
          <cell r="L2274">
            <v>1035.98</v>
          </cell>
          <cell r="O2274">
            <v>53180.67</v>
          </cell>
        </row>
        <row r="2275">
          <cell r="H2275" t="str">
            <v>SOBRESUELDO VIDA CARA</v>
          </cell>
          <cell r="J2275">
            <v>0</v>
          </cell>
          <cell r="K2275">
            <v>2664.05</v>
          </cell>
          <cell r="L2275">
            <v>4578.32</v>
          </cell>
          <cell r="O2275">
            <v>51148.14</v>
          </cell>
        </row>
        <row r="2276">
          <cell r="H2276" t="str">
            <v>SUELDOS FUNCIONARIOS</v>
          </cell>
          <cell r="J2276">
            <v>0</v>
          </cell>
          <cell r="K2276">
            <v>51851.35</v>
          </cell>
          <cell r="L2276">
            <v>0</v>
          </cell>
          <cell r="O2276">
            <v>51851.35</v>
          </cell>
        </row>
        <row r="2277">
          <cell r="H2277" t="str">
            <v>SUELDOS CONTRATO MANUAL</v>
          </cell>
          <cell r="J2277">
            <v>0</v>
          </cell>
          <cell r="K2277">
            <v>9739.36</v>
          </cell>
          <cell r="L2277">
            <v>0</v>
          </cell>
          <cell r="O2277">
            <v>38058.58</v>
          </cell>
        </row>
        <row r="2278">
          <cell r="H2278" t="str">
            <v>PRIMA VACACIONAL</v>
          </cell>
          <cell r="J2278">
            <v>0</v>
          </cell>
          <cell r="K2278">
            <v>0</v>
          </cell>
          <cell r="L2278">
            <v>0</v>
          </cell>
          <cell r="O2278">
            <v>3174.36</v>
          </cell>
        </row>
        <row r="2279">
          <cell r="H2279" t="str">
            <v>AGUINALDO</v>
          </cell>
          <cell r="J2279">
            <v>0</v>
          </cell>
          <cell r="K2279">
            <v>0</v>
          </cell>
          <cell r="L2279">
            <v>0</v>
          </cell>
          <cell r="O2279">
            <v>32725.02</v>
          </cell>
        </row>
        <row r="2280">
          <cell r="H2280" t="str">
            <v>COMPENSACIONES</v>
          </cell>
          <cell r="J2280">
            <v>0</v>
          </cell>
          <cell r="K2280">
            <v>24446.7</v>
          </cell>
          <cell r="L2280">
            <v>0</v>
          </cell>
          <cell r="O2280">
            <v>24446.7</v>
          </cell>
        </row>
        <row r="2281">
          <cell r="H2281" t="str">
            <v>APORTACIONES ISSSTE CUOTA FEDERAL</v>
          </cell>
          <cell r="J2281">
            <v>0</v>
          </cell>
          <cell r="K2281">
            <v>1534.44</v>
          </cell>
          <cell r="L2281">
            <v>1914.86</v>
          </cell>
          <cell r="O2281">
            <v>4569.58</v>
          </cell>
        </row>
        <row r="2282">
          <cell r="H2282" t="str">
            <v>APORTACION ISSSPEG CUOTA GUERRERO</v>
          </cell>
          <cell r="J2282">
            <v>0</v>
          </cell>
          <cell r="K2282">
            <v>3331.11</v>
          </cell>
          <cell r="L2282">
            <v>4252.7299999999996</v>
          </cell>
          <cell r="O2282">
            <v>18278.38</v>
          </cell>
        </row>
        <row r="2283">
          <cell r="H2283" t="str">
            <v>CUOTA IMSS APORTACION EMPRESA</v>
          </cell>
          <cell r="J2283">
            <v>0</v>
          </cell>
          <cell r="K2283">
            <v>1024.5</v>
          </cell>
          <cell r="L2283">
            <v>0</v>
          </cell>
          <cell r="O2283">
            <v>9124.5</v>
          </cell>
        </row>
        <row r="2284">
          <cell r="H2284" t="str">
            <v>FINIQUITOS E INDEMNIZACIONES</v>
          </cell>
          <cell r="J2284">
            <v>0</v>
          </cell>
          <cell r="K2284">
            <v>0</v>
          </cell>
          <cell r="L2284">
            <v>3600</v>
          </cell>
          <cell r="O2284">
            <v>0</v>
          </cell>
        </row>
        <row r="2285">
          <cell r="H2285" t="str">
            <v>PERMISOS ECONOMICOS</v>
          </cell>
          <cell r="J2285">
            <v>0</v>
          </cell>
          <cell r="K2285">
            <v>0</v>
          </cell>
          <cell r="L2285">
            <v>0</v>
          </cell>
          <cell r="O2285">
            <v>2947.92</v>
          </cell>
        </row>
        <row r="2286">
          <cell r="H2286" t="str">
            <v>VACACIONES</v>
          </cell>
          <cell r="J2286">
            <v>0</v>
          </cell>
          <cell r="K2286">
            <v>0</v>
          </cell>
          <cell r="L2286">
            <v>420</v>
          </cell>
          <cell r="O2286">
            <v>0</v>
          </cell>
        </row>
        <row r="2287">
          <cell r="H2287" t="str">
            <v>DESPENSA</v>
          </cell>
          <cell r="J2287">
            <v>0</v>
          </cell>
          <cell r="K2287">
            <v>165</v>
          </cell>
          <cell r="L2287">
            <v>15</v>
          </cell>
          <cell r="O2287">
            <v>2190</v>
          </cell>
        </row>
        <row r="2288">
          <cell r="H2288" t="str">
            <v>PRESTACIONES CONTRACTUALES (PS)</v>
          </cell>
          <cell r="J2288">
            <v>0</v>
          </cell>
          <cell r="K2288">
            <v>80</v>
          </cell>
          <cell r="L2288">
            <v>50</v>
          </cell>
          <cell r="O2288">
            <v>2070</v>
          </cell>
        </row>
        <row r="2289">
          <cell r="H2289" t="str">
            <v>15% PRO-TURISMO</v>
          </cell>
          <cell r="J2289">
            <v>0</v>
          </cell>
          <cell r="K2289">
            <v>1132.18</v>
          </cell>
          <cell r="L2289">
            <v>2257.0700000000002</v>
          </cell>
          <cell r="O2289">
            <v>675.11</v>
          </cell>
        </row>
        <row r="2290">
          <cell r="H2290" t="str">
            <v>15% ECOLOGIA</v>
          </cell>
          <cell r="J2290">
            <v>0</v>
          </cell>
          <cell r="K2290">
            <v>1132.18</v>
          </cell>
          <cell r="L2290">
            <v>2257.0700000000002</v>
          </cell>
          <cell r="O2290">
            <v>675.11</v>
          </cell>
        </row>
        <row r="2291">
          <cell r="H2291" t="str">
            <v>2% S/NOMINAS</v>
          </cell>
          <cell r="J2291">
            <v>0</v>
          </cell>
          <cell r="K2291">
            <v>13547.86</v>
          </cell>
          <cell r="L2291">
            <v>27047.16</v>
          </cell>
          <cell r="O2291">
            <v>4500.7</v>
          </cell>
        </row>
        <row r="2292">
          <cell r="H2292" t="str">
            <v>15% EDUCACION Y ASISTENCIA SOCIAL</v>
          </cell>
          <cell r="J2292">
            <v>0</v>
          </cell>
          <cell r="K2292">
            <v>1132.18</v>
          </cell>
          <cell r="L2292">
            <v>2257.0700000000002</v>
          </cell>
          <cell r="O2292">
            <v>675.11</v>
          </cell>
        </row>
        <row r="2293">
          <cell r="H2293" t="str">
            <v>Total General:</v>
          </cell>
          <cell r="J2293">
            <v>3120556.79</v>
          </cell>
          <cell r="K2293">
            <v>96247348.579999998</v>
          </cell>
          <cell r="L2293">
            <v>121897196.39</v>
          </cell>
          <cell r="O2293">
            <v>248264773.25</v>
          </cell>
        </row>
      </sheetData>
      <sheetData sheetId="3"/>
      <sheetData sheetId="4"/>
      <sheetData sheetId="5"/>
      <sheetData sheetId="6">
        <row r="419">
          <cell r="M419">
            <v>185707677.67000002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357A-9D3C-4913-BC9C-117D157585C9}">
  <sheetPr>
    <tabColor rgb="FF00B0F0"/>
    <pageSetUpPr fitToPage="1"/>
  </sheetPr>
  <dimension ref="A1:R110"/>
  <sheetViews>
    <sheetView tabSelected="1" zoomScaleNormal="100" workbookViewId="0">
      <selection activeCell="A4" sqref="A4:H4"/>
    </sheetView>
  </sheetViews>
  <sheetFormatPr baseColWidth="10" defaultRowHeight="15" x14ac:dyDescent="0.25"/>
  <cols>
    <col min="1" max="1" width="8.28515625" customWidth="1"/>
    <col min="2" max="2" width="38.42578125" customWidth="1"/>
    <col min="3" max="5" width="17.5703125" bestFit="1" customWidth="1"/>
    <col min="6" max="6" width="16.140625" bestFit="1" customWidth="1"/>
    <col min="7" max="7" width="16.42578125" customWidth="1"/>
    <col min="8" max="8" width="17.5703125" bestFit="1" customWidth="1"/>
    <col min="9" max="9" width="11.42578125" customWidth="1"/>
    <col min="10" max="10" width="12.5703125" bestFit="1" customWidth="1"/>
    <col min="11" max="11" width="15.140625" bestFit="1" customWidth="1"/>
    <col min="12" max="12" width="11.42578125" customWidth="1"/>
  </cols>
  <sheetData>
    <row r="1" spans="1:8" ht="1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7.25" customHeight="1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x14ac:dyDescent="0.25">
      <c r="A3" s="4" t="s">
        <v>3</v>
      </c>
      <c r="B3" s="5"/>
      <c r="C3" s="5"/>
      <c r="D3" s="5"/>
      <c r="E3" s="5"/>
      <c r="F3" s="5"/>
      <c r="G3" s="5"/>
      <c r="H3" s="6"/>
    </row>
    <row r="4" spans="1:8" ht="15" customHeight="1" x14ac:dyDescent="0.25">
      <c r="A4" s="4" t="s">
        <v>98</v>
      </c>
      <c r="B4" s="5"/>
      <c r="C4" s="5"/>
      <c r="D4" s="5"/>
      <c r="E4" s="5"/>
      <c r="F4" s="5"/>
      <c r="G4" s="5"/>
      <c r="H4" s="6"/>
    </row>
    <row r="5" spans="1:8" ht="15" customHeight="1" thickBot="1" x14ac:dyDescent="0.3">
      <c r="A5" s="9" t="s">
        <v>6</v>
      </c>
      <c r="B5" s="10"/>
      <c r="C5" s="10"/>
      <c r="D5" s="10"/>
      <c r="E5" s="10"/>
      <c r="F5" s="10"/>
      <c r="G5" s="10"/>
      <c r="H5" s="11"/>
    </row>
    <row r="6" spans="1:8" ht="15.75" customHeight="1" thickBot="1" x14ac:dyDescent="0.3">
      <c r="A6" s="12" t="s">
        <v>7</v>
      </c>
      <c r="B6" s="13"/>
      <c r="C6" s="14" t="s">
        <v>8</v>
      </c>
      <c r="D6" s="14"/>
      <c r="E6" s="14"/>
      <c r="F6" s="14"/>
      <c r="G6" s="14"/>
      <c r="H6" s="14" t="s">
        <v>9</v>
      </c>
    </row>
    <row r="7" spans="1:8" ht="23.25" customHeight="1" thickBot="1" x14ac:dyDescent="0.3">
      <c r="A7" s="15"/>
      <c r="B7" s="16"/>
      <c r="C7" s="17" t="s">
        <v>2</v>
      </c>
      <c r="D7" s="17" t="s">
        <v>4</v>
      </c>
      <c r="E7" s="17" t="s">
        <v>5</v>
      </c>
      <c r="F7" s="17" t="s">
        <v>10</v>
      </c>
      <c r="G7" s="17" t="s">
        <v>11</v>
      </c>
      <c r="H7" s="14"/>
    </row>
    <row r="8" spans="1:8" ht="35.1" customHeight="1" x14ac:dyDescent="0.25">
      <c r="A8" s="18"/>
      <c r="B8" s="19" t="s">
        <v>12</v>
      </c>
      <c r="C8" s="20">
        <f>SUM(C9:C25)</f>
        <v>45688064.819999993</v>
      </c>
      <c r="D8" s="20">
        <f>SUM(D9:D25)</f>
        <v>-994100.44000000006</v>
      </c>
      <c r="E8" s="20">
        <f t="shared" ref="E8:E83" si="0">+C8+D8</f>
        <v>44693964.379999995</v>
      </c>
      <c r="F8" s="20">
        <f t="shared" ref="F8:G8" si="1">SUM(F9:F25)</f>
        <v>10075141.310000001</v>
      </c>
      <c r="G8" s="20">
        <f t="shared" si="1"/>
        <v>7722785.2199999988</v>
      </c>
      <c r="H8" s="20">
        <f>+E8-F8</f>
        <v>34618823.069999993</v>
      </c>
    </row>
    <row r="9" spans="1:8" ht="17.25" customHeight="1" x14ac:dyDescent="0.25">
      <c r="A9" s="22">
        <v>1000</v>
      </c>
      <c r="B9" s="23" t="s">
        <v>13</v>
      </c>
      <c r="C9" s="24">
        <v>4890632.6399999987</v>
      </c>
      <c r="D9" s="24">
        <v>-143330.90999999997</v>
      </c>
      <c r="E9" s="24">
        <f>+C9+D9</f>
        <v>4747301.7299999986</v>
      </c>
      <c r="F9" s="24">
        <v>1166333.25</v>
      </c>
      <c r="G9" s="24">
        <v>934949.26000000013</v>
      </c>
      <c r="H9" s="24">
        <f>+E9-F9</f>
        <v>3580968.4799999986</v>
      </c>
    </row>
    <row r="10" spans="1:8" ht="17.25" customHeight="1" x14ac:dyDescent="0.25">
      <c r="A10" s="22">
        <v>1001</v>
      </c>
      <c r="B10" s="23" t="s">
        <v>14</v>
      </c>
      <c r="C10" s="24">
        <v>3541764.5999999996</v>
      </c>
      <c r="D10" s="24">
        <v>6869.8900000000431</v>
      </c>
      <c r="E10" s="24">
        <f t="shared" ref="E10:E25" si="2">+C10+D10</f>
        <v>3548634.4899999998</v>
      </c>
      <c r="F10" s="24">
        <v>855481.53000000014</v>
      </c>
      <c r="G10" s="24">
        <v>697062.96999999986</v>
      </c>
      <c r="H10" s="24">
        <f t="shared" ref="H10:H73" si="3">+E10-F10</f>
        <v>2693152.9599999995</v>
      </c>
    </row>
    <row r="11" spans="1:8" ht="17.25" customHeight="1" x14ac:dyDescent="0.25">
      <c r="A11" s="22">
        <v>1002</v>
      </c>
      <c r="B11" s="23" t="s">
        <v>15</v>
      </c>
      <c r="C11" s="24">
        <v>878606.60000000009</v>
      </c>
      <c r="D11" s="24">
        <v>-64106.82</v>
      </c>
      <c r="E11" s="24">
        <f t="shared" si="2"/>
        <v>814499.78000000014</v>
      </c>
      <c r="F11" s="24">
        <v>133444.82999999999</v>
      </c>
      <c r="G11" s="24">
        <v>97013.479999999981</v>
      </c>
      <c r="H11" s="24">
        <f t="shared" si="3"/>
        <v>681054.95000000019</v>
      </c>
    </row>
    <row r="12" spans="1:8" ht="17.25" customHeight="1" x14ac:dyDescent="0.25">
      <c r="A12" s="22">
        <v>1003</v>
      </c>
      <c r="B12" s="23" t="s">
        <v>16</v>
      </c>
      <c r="C12" s="24">
        <v>5024107.41</v>
      </c>
      <c r="D12" s="24">
        <v>-91659.419999999984</v>
      </c>
      <c r="E12" s="24">
        <f t="shared" si="2"/>
        <v>4932447.99</v>
      </c>
      <c r="F12" s="24">
        <v>1115076.58</v>
      </c>
      <c r="G12" s="24">
        <v>866570.04999999981</v>
      </c>
      <c r="H12" s="24">
        <f t="shared" si="3"/>
        <v>3817371.41</v>
      </c>
    </row>
    <row r="13" spans="1:8" ht="23.25" customHeight="1" x14ac:dyDescent="0.25">
      <c r="A13" s="22">
        <v>1004</v>
      </c>
      <c r="B13" s="23" t="s">
        <v>17</v>
      </c>
      <c r="C13" s="24">
        <v>587715.07999999996</v>
      </c>
      <c r="D13" s="24">
        <v>-115272.12</v>
      </c>
      <c r="E13" s="24">
        <f t="shared" si="2"/>
        <v>472442.95999999996</v>
      </c>
      <c r="F13" s="24">
        <v>12106.650000000001</v>
      </c>
      <c r="G13" s="24">
        <v>0</v>
      </c>
      <c r="H13" s="24">
        <f t="shared" si="3"/>
        <v>460336.30999999994</v>
      </c>
    </row>
    <row r="14" spans="1:8" ht="25.5" customHeight="1" x14ac:dyDescent="0.25">
      <c r="A14" s="22">
        <v>1005</v>
      </c>
      <c r="B14" s="23" t="s">
        <v>18</v>
      </c>
      <c r="C14" s="24">
        <v>682173.92</v>
      </c>
      <c r="D14" s="24">
        <v>-18123.05000000001</v>
      </c>
      <c r="E14" s="24">
        <f t="shared" si="2"/>
        <v>664050.87</v>
      </c>
      <c r="F14" s="24">
        <v>127055.43000000001</v>
      </c>
      <c r="G14" s="24">
        <v>97806.98</v>
      </c>
      <c r="H14" s="24">
        <f t="shared" si="3"/>
        <v>536995.43999999994</v>
      </c>
    </row>
    <row r="15" spans="1:8" ht="17.25" customHeight="1" x14ac:dyDescent="0.25">
      <c r="A15" s="22">
        <v>1006</v>
      </c>
      <c r="B15" s="23" t="s">
        <v>19</v>
      </c>
      <c r="C15" s="24">
        <v>2820611.08</v>
      </c>
      <c r="D15" s="24">
        <v>335415.91000000003</v>
      </c>
      <c r="E15" s="24">
        <f t="shared" si="2"/>
        <v>3156026.99</v>
      </c>
      <c r="F15" s="24">
        <v>1008818.6799999999</v>
      </c>
      <c r="G15" s="24">
        <v>556539.99</v>
      </c>
      <c r="H15" s="24">
        <f t="shared" si="3"/>
        <v>2147208.3100000005</v>
      </c>
    </row>
    <row r="16" spans="1:8" ht="17.25" customHeight="1" x14ac:dyDescent="0.25">
      <c r="A16" s="22">
        <v>1007</v>
      </c>
      <c r="B16" s="23" t="s">
        <v>20</v>
      </c>
      <c r="C16" s="24">
        <v>487873.09</v>
      </c>
      <c r="D16" s="24">
        <v>-108375.79000000001</v>
      </c>
      <c r="E16" s="24">
        <f t="shared" si="2"/>
        <v>379497.30000000005</v>
      </c>
      <c r="F16" s="24">
        <v>15805.610000000002</v>
      </c>
      <c r="G16" s="24">
        <v>15360.170000000002</v>
      </c>
      <c r="H16" s="24">
        <f t="shared" si="3"/>
        <v>363691.69000000006</v>
      </c>
    </row>
    <row r="17" spans="1:8" ht="17.25" customHeight="1" x14ac:dyDescent="0.25">
      <c r="A17" s="22">
        <v>1008</v>
      </c>
      <c r="B17" s="23" t="s">
        <v>21</v>
      </c>
      <c r="C17" s="24">
        <v>444895.88</v>
      </c>
      <c r="D17" s="24">
        <v>-92825.98</v>
      </c>
      <c r="E17" s="24">
        <f t="shared" si="2"/>
        <v>352069.9</v>
      </c>
      <c r="F17" s="24">
        <v>10954.900000000001</v>
      </c>
      <c r="G17" s="24">
        <v>1206.73</v>
      </c>
      <c r="H17" s="24">
        <f t="shared" si="3"/>
        <v>341115</v>
      </c>
    </row>
    <row r="18" spans="1:8" ht="17.25" customHeight="1" x14ac:dyDescent="0.25">
      <c r="A18" s="22">
        <v>1100</v>
      </c>
      <c r="B18" s="23" t="s">
        <v>22</v>
      </c>
      <c r="C18" s="24">
        <v>2102761.4</v>
      </c>
      <c r="D18" s="24">
        <v>-95883.300000000032</v>
      </c>
      <c r="E18" s="24">
        <f t="shared" si="2"/>
        <v>2006878.0999999999</v>
      </c>
      <c r="F18" s="24">
        <v>419032.08000000007</v>
      </c>
      <c r="G18" s="24">
        <v>346537.06999999995</v>
      </c>
      <c r="H18" s="24">
        <f t="shared" si="3"/>
        <v>1587846.0199999998</v>
      </c>
    </row>
    <row r="19" spans="1:8" ht="17.25" customHeight="1" x14ac:dyDescent="0.25">
      <c r="A19" s="22">
        <v>1101</v>
      </c>
      <c r="B19" s="23" t="s">
        <v>23</v>
      </c>
      <c r="C19" s="24">
        <v>2501588.7199999997</v>
      </c>
      <c r="D19" s="24">
        <v>-61222.560000000027</v>
      </c>
      <c r="E19" s="24">
        <f t="shared" si="2"/>
        <v>2440366.1599999997</v>
      </c>
      <c r="F19" s="24">
        <v>523492.80999999994</v>
      </c>
      <c r="G19" s="24">
        <v>409300.01999999996</v>
      </c>
      <c r="H19" s="24">
        <f t="shared" si="3"/>
        <v>1916873.3499999996</v>
      </c>
    </row>
    <row r="20" spans="1:8" ht="17.25" customHeight="1" x14ac:dyDescent="0.25">
      <c r="A20" s="22">
        <v>1102</v>
      </c>
      <c r="B20" s="23" t="s">
        <v>24</v>
      </c>
      <c r="C20" s="24">
        <v>4971057.5200000005</v>
      </c>
      <c r="D20" s="24">
        <v>-82722.119999999952</v>
      </c>
      <c r="E20" s="24">
        <f t="shared" si="2"/>
        <v>4888335.4000000004</v>
      </c>
      <c r="F20" s="24">
        <v>1120142.2300000004</v>
      </c>
      <c r="G20" s="24">
        <v>869306.92999999993</v>
      </c>
      <c r="H20" s="24">
        <f t="shared" si="3"/>
        <v>3768193.17</v>
      </c>
    </row>
    <row r="21" spans="1:8" ht="17.25" customHeight="1" x14ac:dyDescent="0.25">
      <c r="A21" s="22">
        <v>1103</v>
      </c>
      <c r="B21" s="23" t="s">
        <v>25</v>
      </c>
      <c r="C21" s="24">
        <v>2981331.6399999997</v>
      </c>
      <c r="D21" s="24">
        <v>-65943.570000000022</v>
      </c>
      <c r="E21" s="24">
        <f t="shared" si="2"/>
        <v>2915388.07</v>
      </c>
      <c r="F21" s="24">
        <v>624664.34</v>
      </c>
      <c r="G21" s="24">
        <v>494115.47</v>
      </c>
      <c r="H21" s="24">
        <f t="shared" si="3"/>
        <v>2290723.73</v>
      </c>
    </row>
    <row r="22" spans="1:8" ht="17.25" customHeight="1" x14ac:dyDescent="0.25">
      <c r="A22" s="22">
        <v>1104</v>
      </c>
      <c r="B22" s="23" t="s">
        <v>26</v>
      </c>
      <c r="C22" s="24">
        <v>277300</v>
      </c>
      <c r="D22" s="24">
        <v>-58200</v>
      </c>
      <c r="E22" s="24">
        <f t="shared" si="2"/>
        <v>219100</v>
      </c>
      <c r="F22" s="24">
        <v>6000</v>
      </c>
      <c r="G22" s="24">
        <v>0</v>
      </c>
      <c r="H22" s="24">
        <f t="shared" si="3"/>
        <v>213100</v>
      </c>
    </row>
    <row r="23" spans="1:8" ht="17.25" customHeight="1" x14ac:dyDescent="0.25">
      <c r="A23" s="22">
        <v>1200</v>
      </c>
      <c r="B23" s="23" t="s">
        <v>27</v>
      </c>
      <c r="C23" s="24">
        <v>4341691.8500000006</v>
      </c>
      <c r="D23" s="24">
        <v>-213119.63999999996</v>
      </c>
      <c r="E23" s="24">
        <f t="shared" si="2"/>
        <v>4128572.2100000004</v>
      </c>
      <c r="F23" s="24">
        <v>850644.95</v>
      </c>
      <c r="G23" s="24">
        <v>694932.99999999965</v>
      </c>
      <c r="H23" s="24">
        <f t="shared" si="3"/>
        <v>3277927.2600000007</v>
      </c>
    </row>
    <row r="24" spans="1:8" ht="17.25" customHeight="1" x14ac:dyDescent="0.25">
      <c r="A24" s="22">
        <v>1201</v>
      </c>
      <c r="B24" s="23" t="s">
        <v>28</v>
      </c>
      <c r="C24" s="24">
        <v>4131589.6799999997</v>
      </c>
      <c r="D24" s="24">
        <v>-67419.489999999947</v>
      </c>
      <c r="E24" s="24">
        <f t="shared" si="2"/>
        <v>4064170.19</v>
      </c>
      <c r="F24" s="24">
        <v>928277.92999999982</v>
      </c>
      <c r="G24" s="24">
        <v>721488.75000000012</v>
      </c>
      <c r="H24" s="24">
        <f t="shared" si="3"/>
        <v>3135892.2600000002</v>
      </c>
    </row>
    <row r="25" spans="1:8" ht="18" customHeight="1" x14ac:dyDescent="0.25">
      <c r="A25" s="22">
        <v>1202</v>
      </c>
      <c r="B25" s="23" t="s">
        <v>29</v>
      </c>
      <c r="C25" s="24">
        <v>5022363.71</v>
      </c>
      <c r="D25" s="24">
        <v>-58181.470000000059</v>
      </c>
      <c r="E25" s="24">
        <f t="shared" si="2"/>
        <v>4964182.24</v>
      </c>
      <c r="F25" s="24">
        <v>1157809.51</v>
      </c>
      <c r="G25" s="24">
        <v>920594.35</v>
      </c>
      <c r="H25" s="24">
        <f t="shared" si="3"/>
        <v>3806372.7300000004</v>
      </c>
    </row>
    <row r="26" spans="1:8" ht="35.1" customHeight="1" x14ac:dyDescent="0.25">
      <c r="A26" s="18"/>
      <c r="B26" s="19" t="s">
        <v>30</v>
      </c>
      <c r="C26" s="20">
        <f>SUM(C27:C38)</f>
        <v>167680816.48000002</v>
      </c>
      <c r="D26" s="20">
        <f>SUM(D27:D38)</f>
        <v>-4219045.3900000043</v>
      </c>
      <c r="E26" s="20">
        <f t="shared" si="0"/>
        <v>163461771.09</v>
      </c>
      <c r="F26" s="20">
        <f t="shared" ref="F26:G26" si="4">SUM(F27:F38)</f>
        <v>38959933.829999998</v>
      </c>
      <c r="G26" s="20">
        <f t="shared" si="4"/>
        <v>30973933.460000001</v>
      </c>
      <c r="H26" s="20">
        <f t="shared" si="3"/>
        <v>124501837.26000001</v>
      </c>
    </row>
    <row r="27" spans="1:8" ht="18" customHeight="1" x14ac:dyDescent="0.25">
      <c r="A27" s="22">
        <v>2000</v>
      </c>
      <c r="B27" s="23" t="s">
        <v>31</v>
      </c>
      <c r="C27" s="24">
        <v>16133371.140000001</v>
      </c>
      <c r="D27" s="24">
        <v>-107526.5299999998</v>
      </c>
      <c r="E27" s="24">
        <f t="shared" si="0"/>
        <v>16025844.610000001</v>
      </c>
      <c r="F27" s="24">
        <v>5841427.6199999992</v>
      </c>
      <c r="G27" s="24">
        <v>5595308.7699999996</v>
      </c>
      <c r="H27" s="24">
        <f t="shared" si="3"/>
        <v>10184416.990000002</v>
      </c>
    </row>
    <row r="28" spans="1:8" ht="18" customHeight="1" x14ac:dyDescent="0.25">
      <c r="A28" s="22">
        <v>2001</v>
      </c>
      <c r="B28" s="23" t="s">
        <v>32</v>
      </c>
      <c r="C28" s="24">
        <v>12003791.680000002</v>
      </c>
      <c r="D28" s="24">
        <v>-185277.43000000005</v>
      </c>
      <c r="E28" s="24">
        <f t="shared" si="0"/>
        <v>11818514.250000002</v>
      </c>
      <c r="F28" s="24">
        <v>2823786.4400000009</v>
      </c>
      <c r="G28" s="24">
        <v>1985753.1900000004</v>
      </c>
      <c r="H28" s="24">
        <f t="shared" si="3"/>
        <v>8994727.8100000005</v>
      </c>
    </row>
    <row r="29" spans="1:8" ht="18" customHeight="1" x14ac:dyDescent="0.25">
      <c r="A29" s="22">
        <v>2002</v>
      </c>
      <c r="B29" s="23" t="s">
        <v>33</v>
      </c>
      <c r="C29" s="24">
        <v>3922551.04</v>
      </c>
      <c r="D29" s="24">
        <v>-45315.42</v>
      </c>
      <c r="E29" s="24">
        <f t="shared" si="0"/>
        <v>3877235.62</v>
      </c>
      <c r="F29" s="24">
        <v>882168.89</v>
      </c>
      <c r="G29" s="24">
        <v>688402.62</v>
      </c>
      <c r="H29" s="24">
        <f t="shared" si="3"/>
        <v>2995066.73</v>
      </c>
    </row>
    <row r="30" spans="1:8" ht="18" customHeight="1" x14ac:dyDescent="0.25">
      <c r="A30" s="22">
        <v>2003</v>
      </c>
      <c r="B30" s="23" t="s">
        <v>34</v>
      </c>
      <c r="C30" s="24">
        <v>8828364.6000000015</v>
      </c>
      <c r="D30" s="24">
        <v>-63425.66</v>
      </c>
      <c r="E30" s="24">
        <f t="shared" si="0"/>
        <v>8764938.9400000013</v>
      </c>
      <c r="F30" s="24">
        <v>2053595.8199999996</v>
      </c>
      <c r="G30" s="24">
        <v>1598138.13</v>
      </c>
      <c r="H30" s="24">
        <f t="shared" si="3"/>
        <v>6711343.120000002</v>
      </c>
    </row>
    <row r="31" spans="1:8" ht="18" customHeight="1" x14ac:dyDescent="0.25">
      <c r="A31" s="22">
        <v>2004</v>
      </c>
      <c r="B31" s="23" t="s">
        <v>35</v>
      </c>
      <c r="C31" s="24">
        <v>454400</v>
      </c>
      <c r="D31" s="24">
        <v>-96000</v>
      </c>
      <c r="E31" s="24">
        <f t="shared" si="0"/>
        <v>358400</v>
      </c>
      <c r="F31" s="24">
        <v>5700</v>
      </c>
      <c r="G31" s="24">
        <v>0</v>
      </c>
      <c r="H31" s="24">
        <f t="shared" si="3"/>
        <v>352700</v>
      </c>
    </row>
    <row r="32" spans="1:8" ht="18" customHeight="1" x14ac:dyDescent="0.25">
      <c r="A32" s="22">
        <v>2005</v>
      </c>
      <c r="B32" s="23" t="s">
        <v>36</v>
      </c>
      <c r="C32" s="24">
        <v>2661522.92</v>
      </c>
      <c r="D32" s="24">
        <v>-2326.8799999999756</v>
      </c>
      <c r="E32" s="24">
        <f t="shared" si="0"/>
        <v>2659196.04</v>
      </c>
      <c r="F32" s="24">
        <v>624874.24999999988</v>
      </c>
      <c r="G32" s="24">
        <v>497605.08999999991</v>
      </c>
      <c r="H32" s="24">
        <f t="shared" si="3"/>
        <v>2034321.79</v>
      </c>
    </row>
    <row r="33" spans="1:8" ht="18" customHeight="1" x14ac:dyDescent="0.25">
      <c r="A33" s="22">
        <v>2006</v>
      </c>
      <c r="B33" s="23" t="s">
        <v>37</v>
      </c>
      <c r="C33" s="24">
        <v>83690668.600000009</v>
      </c>
      <c r="D33" s="24">
        <v>-2620920.410000002</v>
      </c>
      <c r="E33" s="24">
        <f t="shared" si="0"/>
        <v>81069748.190000013</v>
      </c>
      <c r="F33" s="24">
        <v>17603180.359999999</v>
      </c>
      <c r="G33" s="24">
        <v>13665429.5</v>
      </c>
      <c r="H33" s="24">
        <f t="shared" si="3"/>
        <v>63466567.830000013</v>
      </c>
    </row>
    <row r="34" spans="1:8" ht="18" customHeight="1" x14ac:dyDescent="0.25">
      <c r="A34" s="22">
        <v>2007</v>
      </c>
      <c r="B34" s="23" t="s">
        <v>38</v>
      </c>
      <c r="C34" s="24">
        <v>6582502.3599999994</v>
      </c>
      <c r="D34" s="24">
        <v>-113080.05</v>
      </c>
      <c r="E34" s="24">
        <f t="shared" si="0"/>
        <v>6469422.3099999996</v>
      </c>
      <c r="F34" s="24">
        <v>1467045.5700000003</v>
      </c>
      <c r="G34" s="24">
        <v>1150855.7500000002</v>
      </c>
      <c r="H34" s="24">
        <f t="shared" si="3"/>
        <v>5002376.7399999993</v>
      </c>
    </row>
    <row r="35" spans="1:8" ht="18" customHeight="1" x14ac:dyDescent="0.25">
      <c r="A35" s="22">
        <v>2008</v>
      </c>
      <c r="B35" s="23" t="s">
        <v>39</v>
      </c>
      <c r="C35" s="24">
        <v>17684601.259999998</v>
      </c>
      <c r="D35" s="24">
        <v>662097.20999999717</v>
      </c>
      <c r="E35" s="24">
        <f t="shared" si="0"/>
        <v>18346698.469999995</v>
      </c>
      <c r="F35" s="24">
        <v>5277996.0200000005</v>
      </c>
      <c r="G35" s="24">
        <v>4376477.2299999995</v>
      </c>
      <c r="H35" s="24">
        <f t="shared" si="3"/>
        <v>13068702.449999996</v>
      </c>
    </row>
    <row r="36" spans="1:8" ht="18" customHeight="1" x14ac:dyDescent="0.25">
      <c r="A36" s="22">
        <v>2009</v>
      </c>
      <c r="B36" s="23" t="s">
        <v>40</v>
      </c>
      <c r="C36" s="24">
        <v>7802274</v>
      </c>
      <c r="D36" s="24">
        <v>-1484992.49</v>
      </c>
      <c r="E36" s="24">
        <f t="shared" si="0"/>
        <v>6317281.5099999998</v>
      </c>
      <c r="F36" s="24">
        <v>638351.00999999989</v>
      </c>
      <c r="G36" s="24">
        <v>47514.770000000004</v>
      </c>
      <c r="H36" s="24">
        <f t="shared" si="3"/>
        <v>5678930.5</v>
      </c>
    </row>
    <row r="37" spans="1:8" ht="18" customHeight="1" x14ac:dyDescent="0.25">
      <c r="A37" s="22">
        <v>2010</v>
      </c>
      <c r="B37" s="23" t="s">
        <v>41</v>
      </c>
      <c r="C37" s="24">
        <v>4631742.8199999994</v>
      </c>
      <c r="D37" s="24">
        <v>-38967.169999999984</v>
      </c>
      <c r="E37" s="24">
        <f t="shared" si="0"/>
        <v>4592775.6499999994</v>
      </c>
      <c r="F37" s="24">
        <v>1070818.73</v>
      </c>
      <c r="G37" s="24">
        <v>859240.83999999985</v>
      </c>
      <c r="H37" s="24">
        <f t="shared" si="3"/>
        <v>3521956.9199999995</v>
      </c>
    </row>
    <row r="38" spans="1:8" ht="19.5" customHeight="1" x14ac:dyDescent="0.25">
      <c r="A38" s="22">
        <v>2011</v>
      </c>
      <c r="B38" s="23" t="s">
        <v>42</v>
      </c>
      <c r="C38" s="24">
        <v>3285026.0599999996</v>
      </c>
      <c r="D38" s="24">
        <v>-123310.55999999998</v>
      </c>
      <c r="E38" s="24">
        <f t="shared" si="0"/>
        <v>3161715.4999999995</v>
      </c>
      <c r="F38" s="24">
        <v>670989.12000000011</v>
      </c>
      <c r="G38" s="24">
        <v>509207.57</v>
      </c>
      <c r="H38" s="24">
        <f t="shared" si="3"/>
        <v>2490726.3799999994</v>
      </c>
    </row>
    <row r="39" spans="1:8" ht="35.1" customHeight="1" x14ac:dyDescent="0.25">
      <c r="A39" s="18"/>
      <c r="B39" s="19" t="s">
        <v>43</v>
      </c>
      <c r="C39" s="20">
        <f>SUM(C40:C55)</f>
        <v>121459517.10000001</v>
      </c>
      <c r="D39" s="20">
        <f>SUM(D40:D55)</f>
        <v>-3304976.4100000011</v>
      </c>
      <c r="E39" s="20">
        <f t="shared" si="0"/>
        <v>118154540.69000001</v>
      </c>
      <c r="F39" s="20">
        <f>SUM(F40:F55)</f>
        <v>28136799.369999994</v>
      </c>
      <c r="G39" s="20">
        <f>SUM(G40:G55)</f>
        <v>21959429.960000001</v>
      </c>
      <c r="H39" s="20">
        <f t="shared" si="3"/>
        <v>90017741.320000023</v>
      </c>
    </row>
    <row r="40" spans="1:8" ht="19.5" customHeight="1" x14ac:dyDescent="0.25">
      <c r="A40" s="22">
        <v>3000</v>
      </c>
      <c r="B40" s="23" t="s">
        <v>44</v>
      </c>
      <c r="C40" s="24">
        <v>8626726.5800000019</v>
      </c>
      <c r="D40" s="24">
        <v>-785668.75000000047</v>
      </c>
      <c r="E40" s="24">
        <f t="shared" si="0"/>
        <v>7841057.8300000019</v>
      </c>
      <c r="F40" s="24">
        <v>2220305.17</v>
      </c>
      <c r="G40" s="24">
        <v>1807207.4499999995</v>
      </c>
      <c r="H40" s="24">
        <f t="shared" si="3"/>
        <v>5620752.660000002</v>
      </c>
    </row>
    <row r="41" spans="1:8" ht="19.5" customHeight="1" x14ac:dyDescent="0.25">
      <c r="A41" s="22">
        <v>3001</v>
      </c>
      <c r="B41" s="23" t="s">
        <v>45</v>
      </c>
      <c r="C41" s="24">
        <v>10194463.559999999</v>
      </c>
      <c r="D41" s="24">
        <v>-114356.87999999998</v>
      </c>
      <c r="E41" s="24">
        <f t="shared" si="0"/>
        <v>10080106.679999998</v>
      </c>
      <c r="F41" s="24">
        <v>2324234.0099999998</v>
      </c>
      <c r="G41" s="24">
        <v>1810366.8199999996</v>
      </c>
      <c r="H41" s="24">
        <f t="shared" si="3"/>
        <v>7755872.6699999981</v>
      </c>
    </row>
    <row r="42" spans="1:8" ht="19.5" customHeight="1" x14ac:dyDescent="0.25">
      <c r="A42" s="22">
        <v>3002</v>
      </c>
      <c r="B42" s="23" t="s">
        <v>46</v>
      </c>
      <c r="C42" s="24">
        <v>7345391.4400000004</v>
      </c>
      <c r="D42" s="24">
        <v>18624.840000000026</v>
      </c>
      <c r="E42" s="24">
        <f t="shared" si="0"/>
        <v>7364016.2800000003</v>
      </c>
      <c r="F42" s="24">
        <v>1830527.2700000003</v>
      </c>
      <c r="G42" s="24">
        <v>1470740.52</v>
      </c>
      <c r="H42" s="24">
        <f t="shared" si="3"/>
        <v>5533489.0099999998</v>
      </c>
    </row>
    <row r="43" spans="1:8" ht="19.5" customHeight="1" x14ac:dyDescent="0.25">
      <c r="A43" s="22">
        <v>3003</v>
      </c>
      <c r="B43" s="23" t="s">
        <v>47</v>
      </c>
      <c r="C43" s="24">
        <v>25724873.440000001</v>
      </c>
      <c r="D43" s="24">
        <v>-510185.36999999988</v>
      </c>
      <c r="E43" s="24">
        <f t="shared" si="0"/>
        <v>25214688.07</v>
      </c>
      <c r="F43" s="24">
        <v>5764369.3100000005</v>
      </c>
      <c r="G43" s="24">
        <v>4512646.129999999</v>
      </c>
      <c r="H43" s="24">
        <f t="shared" si="3"/>
        <v>19450318.759999998</v>
      </c>
    </row>
    <row r="44" spans="1:8" ht="19.5" customHeight="1" x14ac:dyDescent="0.25">
      <c r="A44" s="22">
        <v>3004</v>
      </c>
      <c r="B44" s="23" t="s">
        <v>48</v>
      </c>
      <c r="C44" s="24">
        <v>8699874.1999999993</v>
      </c>
      <c r="D44" s="24">
        <v>-355522.90000000026</v>
      </c>
      <c r="E44" s="24">
        <f t="shared" si="0"/>
        <v>8344351.2999999989</v>
      </c>
      <c r="F44" s="24">
        <v>1751737.7500000007</v>
      </c>
      <c r="G44" s="24">
        <v>1351160.46</v>
      </c>
      <c r="H44" s="24">
        <f t="shared" si="3"/>
        <v>6592613.549999998</v>
      </c>
    </row>
    <row r="45" spans="1:8" ht="19.5" customHeight="1" x14ac:dyDescent="0.25">
      <c r="A45" s="22">
        <v>3005</v>
      </c>
      <c r="B45" s="23" t="s">
        <v>49</v>
      </c>
      <c r="C45" s="24">
        <v>9583181.7999999989</v>
      </c>
      <c r="D45" s="24">
        <v>-120918.61000000004</v>
      </c>
      <c r="E45" s="24">
        <f t="shared" si="0"/>
        <v>9462263.1899999995</v>
      </c>
      <c r="F45" s="24">
        <v>2189885.8600000003</v>
      </c>
      <c r="G45" s="24">
        <v>1740556.4900000002</v>
      </c>
      <c r="H45" s="24">
        <f t="shared" si="3"/>
        <v>7272377.3299999991</v>
      </c>
    </row>
    <row r="46" spans="1:8" ht="19.5" customHeight="1" x14ac:dyDescent="0.25">
      <c r="A46" s="22">
        <v>3100</v>
      </c>
      <c r="B46" s="23" t="s">
        <v>50</v>
      </c>
      <c r="C46" s="24">
        <v>2808642.64</v>
      </c>
      <c r="D46" s="24">
        <v>-53123.01999999999</v>
      </c>
      <c r="E46" s="24">
        <f t="shared" si="0"/>
        <v>2755519.62</v>
      </c>
      <c r="F46" s="24">
        <v>634587.57999999996</v>
      </c>
      <c r="G46" s="24">
        <v>509724.50999999995</v>
      </c>
      <c r="H46" s="24">
        <f t="shared" si="3"/>
        <v>2120932.04</v>
      </c>
    </row>
    <row r="47" spans="1:8" ht="19.5" customHeight="1" x14ac:dyDescent="0.25">
      <c r="A47" s="22">
        <v>3101</v>
      </c>
      <c r="B47" s="23" t="s">
        <v>51</v>
      </c>
      <c r="C47" s="24">
        <v>7728897.2800000003</v>
      </c>
      <c r="D47" s="24">
        <v>-245552.47999999992</v>
      </c>
      <c r="E47" s="24">
        <f t="shared" si="0"/>
        <v>7483344.8000000007</v>
      </c>
      <c r="F47" s="24">
        <v>1675896.8399999999</v>
      </c>
      <c r="G47" s="24">
        <v>1314534.0200000003</v>
      </c>
      <c r="H47" s="24">
        <f t="shared" si="3"/>
        <v>5807447.9600000009</v>
      </c>
    </row>
    <row r="48" spans="1:8" ht="19.5" customHeight="1" x14ac:dyDescent="0.25">
      <c r="A48" s="22">
        <v>3102</v>
      </c>
      <c r="B48" s="23" t="s">
        <v>52</v>
      </c>
      <c r="C48" s="24">
        <v>2527885.64</v>
      </c>
      <c r="D48" s="24">
        <v>-51547.969999999987</v>
      </c>
      <c r="E48" s="24">
        <f t="shared" si="0"/>
        <v>2476337.67</v>
      </c>
      <c r="F48" s="24">
        <v>552073.4700000002</v>
      </c>
      <c r="G48" s="24">
        <v>437588.8</v>
      </c>
      <c r="H48" s="24">
        <f t="shared" si="3"/>
        <v>1924264.1999999997</v>
      </c>
    </row>
    <row r="49" spans="1:8" ht="19.5" customHeight="1" x14ac:dyDescent="0.25">
      <c r="A49" s="22">
        <v>3103</v>
      </c>
      <c r="B49" s="23" t="s">
        <v>53</v>
      </c>
      <c r="C49" s="24">
        <v>6315151.04</v>
      </c>
      <c r="D49" s="24">
        <v>-635579.69999999995</v>
      </c>
      <c r="E49" s="24">
        <f t="shared" si="0"/>
        <v>5679571.3399999999</v>
      </c>
      <c r="F49" s="24">
        <v>1560333.0599999998</v>
      </c>
      <c r="G49" s="24">
        <v>1123839.7900000003</v>
      </c>
      <c r="H49" s="24">
        <f t="shared" si="3"/>
        <v>4119238.2800000003</v>
      </c>
    </row>
    <row r="50" spans="1:8" ht="19.5" customHeight="1" x14ac:dyDescent="0.25">
      <c r="A50" s="22">
        <v>3104</v>
      </c>
      <c r="B50" s="23" t="s">
        <v>54</v>
      </c>
      <c r="C50" s="24">
        <v>5443580.7999999998</v>
      </c>
      <c r="D50" s="24">
        <v>-244759.68000000002</v>
      </c>
      <c r="E50" s="24">
        <f t="shared" si="0"/>
        <v>5198821.12</v>
      </c>
      <c r="F50" s="24">
        <v>1102835.5799999998</v>
      </c>
      <c r="G50" s="24">
        <v>848372.82999999984</v>
      </c>
      <c r="H50" s="24">
        <f t="shared" si="3"/>
        <v>4095985.54</v>
      </c>
    </row>
    <row r="51" spans="1:8" ht="19.5" customHeight="1" x14ac:dyDescent="0.25">
      <c r="A51" s="22">
        <v>3200</v>
      </c>
      <c r="B51" s="23" t="s">
        <v>55</v>
      </c>
      <c r="C51" s="24">
        <v>3638855</v>
      </c>
      <c r="D51" s="24">
        <v>-9376.1500000001397</v>
      </c>
      <c r="E51" s="24">
        <f t="shared" si="0"/>
        <v>3629478.8499999996</v>
      </c>
      <c r="F51" s="24">
        <v>934764.8400000002</v>
      </c>
      <c r="G51" s="24">
        <v>771001.04999999993</v>
      </c>
      <c r="H51" s="24">
        <f t="shared" si="3"/>
        <v>2694714.0099999993</v>
      </c>
    </row>
    <row r="52" spans="1:8" ht="19.5" customHeight="1" x14ac:dyDescent="0.25">
      <c r="A52" s="22">
        <v>3201</v>
      </c>
      <c r="B52" s="23" t="s">
        <v>56</v>
      </c>
      <c r="C52" s="24">
        <v>2948837.84</v>
      </c>
      <c r="D52" s="24">
        <v>-31650.159999999945</v>
      </c>
      <c r="E52" s="24">
        <f t="shared" si="0"/>
        <v>2917187.6799999997</v>
      </c>
      <c r="F52" s="24">
        <v>665850.25</v>
      </c>
      <c r="G52" s="24">
        <v>515318.57</v>
      </c>
      <c r="H52" s="24">
        <f t="shared" si="3"/>
        <v>2251337.4299999997</v>
      </c>
    </row>
    <row r="53" spans="1:8" ht="19.5" customHeight="1" x14ac:dyDescent="0.25">
      <c r="A53" s="22">
        <v>3202</v>
      </c>
      <c r="B53" s="23" t="s">
        <v>57</v>
      </c>
      <c r="C53" s="24">
        <v>13986395.279999997</v>
      </c>
      <c r="D53" s="24">
        <v>-171458.41999999998</v>
      </c>
      <c r="E53" s="24">
        <f t="shared" si="0"/>
        <v>13814936.859999998</v>
      </c>
      <c r="F53" s="24">
        <v>3246179.7999999989</v>
      </c>
      <c r="G53" s="24">
        <v>2604468.8400000003</v>
      </c>
      <c r="H53" s="24">
        <f t="shared" si="3"/>
        <v>10568757.059999999</v>
      </c>
    </row>
    <row r="54" spans="1:8" ht="19.5" customHeight="1" x14ac:dyDescent="0.25">
      <c r="A54" s="22">
        <v>3203</v>
      </c>
      <c r="B54" s="23" t="s">
        <v>58</v>
      </c>
      <c r="C54" s="24">
        <v>3336730.4400000004</v>
      </c>
      <c r="D54" s="24">
        <v>-51573.149999999965</v>
      </c>
      <c r="E54" s="24">
        <f t="shared" si="0"/>
        <v>3285157.2900000005</v>
      </c>
      <c r="F54" s="24">
        <v>876309.46</v>
      </c>
      <c r="G54" s="24">
        <v>634610.27</v>
      </c>
      <c r="H54" s="24">
        <f t="shared" si="3"/>
        <v>2408847.8300000005</v>
      </c>
    </row>
    <row r="55" spans="1:8" ht="19.5" customHeight="1" x14ac:dyDescent="0.25">
      <c r="A55" s="22">
        <v>3204</v>
      </c>
      <c r="B55" s="23" t="s">
        <v>59</v>
      </c>
      <c r="C55" s="24">
        <v>2550030.12</v>
      </c>
      <c r="D55" s="24">
        <v>57671.989999999874</v>
      </c>
      <c r="E55" s="24">
        <f t="shared" si="0"/>
        <v>2607702.11</v>
      </c>
      <c r="F55" s="24">
        <v>806909.12</v>
      </c>
      <c r="G55" s="24">
        <v>507293.41</v>
      </c>
      <c r="H55" s="24">
        <f t="shared" si="3"/>
        <v>1800792.9899999998</v>
      </c>
    </row>
    <row r="56" spans="1:8" ht="35.1" customHeight="1" x14ac:dyDescent="0.25">
      <c r="A56" s="18"/>
      <c r="B56" s="19" t="s">
        <v>60</v>
      </c>
      <c r="C56" s="20">
        <f>SUM(C57:C71)</f>
        <v>654808236.88</v>
      </c>
      <c r="D56" s="20">
        <f>SUM(D57:D71)</f>
        <v>-13801750.010000004</v>
      </c>
      <c r="E56" s="20">
        <f t="shared" si="0"/>
        <v>641006486.87</v>
      </c>
      <c r="F56" s="20">
        <f>SUM(F57:F71)</f>
        <v>155680038.72</v>
      </c>
      <c r="G56" s="20">
        <f>SUM(G57:G71)</f>
        <v>114467955.10999998</v>
      </c>
      <c r="H56" s="20">
        <f t="shared" si="3"/>
        <v>485326448.14999998</v>
      </c>
    </row>
    <row r="57" spans="1:8" ht="19.5" customHeight="1" x14ac:dyDescent="0.25">
      <c r="A57" s="22">
        <v>4000</v>
      </c>
      <c r="B57" s="23" t="s">
        <v>61</v>
      </c>
      <c r="C57" s="24">
        <v>21508435.530000001</v>
      </c>
      <c r="D57" s="24">
        <v>3060264.83</v>
      </c>
      <c r="E57" s="24">
        <f t="shared" si="0"/>
        <v>24568700.359999999</v>
      </c>
      <c r="F57" s="24">
        <v>8777613.9800000023</v>
      </c>
      <c r="G57" s="24">
        <v>7108986.6199999992</v>
      </c>
      <c r="H57" s="24">
        <f t="shared" si="3"/>
        <v>15791086.379999997</v>
      </c>
    </row>
    <row r="58" spans="1:8" ht="25.5" customHeight="1" x14ac:dyDescent="0.25">
      <c r="A58" s="22">
        <v>4001</v>
      </c>
      <c r="B58" s="23" t="s">
        <v>62</v>
      </c>
      <c r="C58" s="24">
        <v>500000</v>
      </c>
      <c r="D58" s="24">
        <v>-89500</v>
      </c>
      <c r="E58" s="24">
        <f t="shared" si="0"/>
        <v>410500</v>
      </c>
      <c r="F58" s="24">
        <v>9750</v>
      </c>
      <c r="G58" s="24">
        <v>0</v>
      </c>
      <c r="H58" s="24">
        <f t="shared" si="3"/>
        <v>400750</v>
      </c>
    </row>
    <row r="59" spans="1:8" ht="19.5" customHeight="1" x14ac:dyDescent="0.25">
      <c r="A59" s="22">
        <v>4100</v>
      </c>
      <c r="B59" s="23" t="s">
        <v>63</v>
      </c>
      <c r="C59" s="24">
        <v>5905524.4000000013</v>
      </c>
      <c r="D59" s="24">
        <v>-291300.90000000002</v>
      </c>
      <c r="E59" s="24">
        <f t="shared" si="0"/>
        <v>5614223.5000000009</v>
      </c>
      <c r="F59" s="24">
        <v>1318830.2300000004</v>
      </c>
      <c r="G59" s="24">
        <v>1072222.68</v>
      </c>
      <c r="H59" s="24">
        <f t="shared" si="3"/>
        <v>4295393.2700000005</v>
      </c>
    </row>
    <row r="60" spans="1:8" ht="19.5" customHeight="1" x14ac:dyDescent="0.25">
      <c r="A60" s="22">
        <v>4101</v>
      </c>
      <c r="B60" s="23" t="s">
        <v>64</v>
      </c>
      <c r="C60" s="24">
        <v>210137454.96000001</v>
      </c>
      <c r="D60" s="24">
        <v>1671945.71</v>
      </c>
      <c r="E60" s="24">
        <f t="shared" si="0"/>
        <v>211809400.67000002</v>
      </c>
      <c r="F60" s="24">
        <v>54388774.609999999</v>
      </c>
      <c r="G60" s="24">
        <v>37603946.020000003</v>
      </c>
      <c r="H60" s="24">
        <f t="shared" si="3"/>
        <v>157420626.06</v>
      </c>
    </row>
    <row r="61" spans="1:8" ht="19.5" customHeight="1" x14ac:dyDescent="0.25">
      <c r="A61" s="22">
        <v>4102</v>
      </c>
      <c r="B61" s="23" t="s">
        <v>65</v>
      </c>
      <c r="C61" s="24">
        <v>99695983.159999996</v>
      </c>
      <c r="D61" s="24">
        <v>-7183014.1600000011</v>
      </c>
      <c r="E61" s="24">
        <f t="shared" si="0"/>
        <v>92512969</v>
      </c>
      <c r="F61" s="24">
        <v>17937145.989999998</v>
      </c>
      <c r="G61" s="24">
        <v>12105106.869999999</v>
      </c>
      <c r="H61" s="24">
        <f t="shared" si="3"/>
        <v>74575823.010000005</v>
      </c>
    </row>
    <row r="62" spans="1:8" ht="26.25" customHeight="1" x14ac:dyDescent="0.25">
      <c r="A62" s="22">
        <v>4103</v>
      </c>
      <c r="B62" s="23" t="s">
        <v>66</v>
      </c>
      <c r="C62" s="24">
        <v>59670539.349999994</v>
      </c>
      <c r="D62" s="24">
        <v>2826144.7699999986</v>
      </c>
      <c r="E62" s="24">
        <f t="shared" si="0"/>
        <v>62496684.11999999</v>
      </c>
      <c r="F62" s="24">
        <v>18321711.400000002</v>
      </c>
      <c r="G62" s="24">
        <v>15858208.310000001</v>
      </c>
      <c r="H62" s="24">
        <f t="shared" si="3"/>
        <v>44174972.719999984</v>
      </c>
    </row>
    <row r="63" spans="1:8" ht="25.5" customHeight="1" x14ac:dyDescent="0.25">
      <c r="A63" s="22">
        <v>4104</v>
      </c>
      <c r="B63" s="23" t="s">
        <v>67</v>
      </c>
      <c r="C63" s="24">
        <v>11890533.960000001</v>
      </c>
      <c r="D63" s="24">
        <v>-2428842.7000000011</v>
      </c>
      <c r="E63" s="24">
        <f t="shared" si="0"/>
        <v>9461691.2599999998</v>
      </c>
      <c r="F63" s="24">
        <v>568328.28</v>
      </c>
      <c r="G63" s="24">
        <v>134042.06999999998</v>
      </c>
      <c r="H63" s="24">
        <f t="shared" si="3"/>
        <v>8893362.9800000004</v>
      </c>
    </row>
    <row r="64" spans="1:8" ht="19.5" customHeight="1" x14ac:dyDescent="0.25">
      <c r="A64" s="22">
        <v>4105</v>
      </c>
      <c r="B64" s="23" t="s">
        <v>68</v>
      </c>
      <c r="C64" s="24">
        <v>16146351.68</v>
      </c>
      <c r="D64" s="24">
        <v>-526535.57999999984</v>
      </c>
      <c r="E64" s="24">
        <f t="shared" si="0"/>
        <v>15619816.1</v>
      </c>
      <c r="F64" s="24">
        <v>3684577.3400000003</v>
      </c>
      <c r="G64" s="24">
        <v>2787951.99</v>
      </c>
      <c r="H64" s="24">
        <f t="shared" si="3"/>
        <v>11935238.76</v>
      </c>
    </row>
    <row r="65" spans="1:8" ht="19.5" customHeight="1" x14ac:dyDescent="0.25">
      <c r="A65" s="22">
        <v>4106</v>
      </c>
      <c r="B65" s="23" t="s">
        <v>69</v>
      </c>
      <c r="C65" s="24">
        <v>39700303.719999999</v>
      </c>
      <c r="D65" s="24">
        <v>-1124096.6099999994</v>
      </c>
      <c r="E65" s="24">
        <f t="shared" si="0"/>
        <v>38576207.109999999</v>
      </c>
      <c r="F65" s="24">
        <v>11210079.289999999</v>
      </c>
      <c r="G65" s="24">
        <v>8098214.0199999996</v>
      </c>
      <c r="H65" s="24">
        <f t="shared" si="3"/>
        <v>27366127.82</v>
      </c>
    </row>
    <row r="66" spans="1:8" ht="26.25" customHeight="1" x14ac:dyDescent="0.25">
      <c r="A66" s="22">
        <v>4107</v>
      </c>
      <c r="B66" s="23" t="s">
        <v>70</v>
      </c>
      <c r="C66" s="24">
        <v>28124247.240000002</v>
      </c>
      <c r="D66" s="24">
        <v>-5607339.3500000015</v>
      </c>
      <c r="E66" s="24">
        <f t="shared" si="0"/>
        <v>22516907.890000001</v>
      </c>
      <c r="F66" s="24">
        <v>1305609.9599999997</v>
      </c>
      <c r="G66" s="24">
        <v>22522.809999999998</v>
      </c>
      <c r="H66" s="24">
        <f t="shared" si="3"/>
        <v>21211297.93</v>
      </c>
    </row>
    <row r="67" spans="1:8" ht="19.5" customHeight="1" x14ac:dyDescent="0.25">
      <c r="A67" s="22">
        <v>4200</v>
      </c>
      <c r="B67" s="23" t="s">
        <v>71</v>
      </c>
      <c r="C67" s="24">
        <v>20442917.120000005</v>
      </c>
      <c r="D67" s="24">
        <v>-1457493.57</v>
      </c>
      <c r="E67" s="24">
        <f t="shared" si="0"/>
        <v>18985423.550000004</v>
      </c>
      <c r="F67" s="24">
        <v>4190752.3400000008</v>
      </c>
      <c r="G67" s="24">
        <v>3235723.3399999994</v>
      </c>
      <c r="H67" s="24">
        <f t="shared" si="3"/>
        <v>14794671.210000005</v>
      </c>
    </row>
    <row r="68" spans="1:8" ht="29.25" customHeight="1" x14ac:dyDescent="0.25">
      <c r="A68" s="22">
        <v>4201</v>
      </c>
      <c r="B68" s="23" t="s">
        <v>72</v>
      </c>
      <c r="C68" s="24">
        <v>66912848.700000003</v>
      </c>
      <c r="D68" s="24">
        <v>-1326765.4399999985</v>
      </c>
      <c r="E68" s="24">
        <f t="shared" si="0"/>
        <v>65586083.260000005</v>
      </c>
      <c r="F68" s="24">
        <v>16382686.93</v>
      </c>
      <c r="G68" s="24">
        <v>12693979.109999996</v>
      </c>
      <c r="H68" s="24">
        <f t="shared" si="3"/>
        <v>49203396.330000006</v>
      </c>
    </row>
    <row r="69" spans="1:8" ht="23.25" customHeight="1" x14ac:dyDescent="0.25">
      <c r="A69" s="22">
        <v>4202</v>
      </c>
      <c r="B69" s="23" t="s">
        <v>73</v>
      </c>
      <c r="C69" s="24">
        <v>1955133.4000000001</v>
      </c>
      <c r="D69" s="24">
        <v>908699.77000000025</v>
      </c>
      <c r="E69" s="24">
        <f t="shared" si="0"/>
        <v>2863833.1700000004</v>
      </c>
      <c r="F69" s="24">
        <v>1462683.1200000003</v>
      </c>
      <c r="G69" s="24">
        <v>1107348.46</v>
      </c>
      <c r="H69" s="24">
        <f t="shared" si="3"/>
        <v>1401150.05</v>
      </c>
    </row>
    <row r="70" spans="1:8" ht="19.5" customHeight="1" x14ac:dyDescent="0.25">
      <c r="A70" s="22">
        <v>4203</v>
      </c>
      <c r="B70" s="23" t="s">
        <v>74</v>
      </c>
      <c r="C70" s="24">
        <v>55151579.920000002</v>
      </c>
      <c r="D70" s="24">
        <v>-510548.47</v>
      </c>
      <c r="E70" s="24">
        <f t="shared" si="0"/>
        <v>54641031.450000003</v>
      </c>
      <c r="F70" s="24">
        <v>12989671.479999997</v>
      </c>
      <c r="G70" s="24">
        <v>10284822.659999998</v>
      </c>
      <c r="H70" s="24">
        <f t="shared" si="3"/>
        <v>41651359.970000006</v>
      </c>
    </row>
    <row r="71" spans="1:8" ht="29.25" customHeight="1" x14ac:dyDescent="0.25">
      <c r="A71" s="22">
        <v>4204</v>
      </c>
      <c r="B71" s="23" t="s">
        <v>75</v>
      </c>
      <c r="C71" s="24">
        <v>17066383.740000002</v>
      </c>
      <c r="D71" s="24">
        <v>-1723368.3099999987</v>
      </c>
      <c r="E71" s="24">
        <f t="shared" si="0"/>
        <v>15343015.430000003</v>
      </c>
      <c r="F71" s="24">
        <v>3131823.7699999996</v>
      </c>
      <c r="G71" s="24">
        <v>2354880.15</v>
      </c>
      <c r="H71" s="24">
        <f t="shared" si="3"/>
        <v>12211191.660000004</v>
      </c>
    </row>
    <row r="72" spans="1:8" ht="35.1" customHeight="1" x14ac:dyDescent="0.25">
      <c r="A72" s="18"/>
      <c r="B72" s="19" t="s">
        <v>76</v>
      </c>
      <c r="C72" s="20">
        <f>SUMIF([1]PE!B:B,'11 C. ADMTVA. '!#REF!,[1]PE!U:U)+10000000</f>
        <v>10000000</v>
      </c>
      <c r="D72" s="20">
        <f>SUM(D73:D82)</f>
        <v>-336351.10999999993</v>
      </c>
      <c r="E72" s="20">
        <f t="shared" si="0"/>
        <v>9663648.8900000006</v>
      </c>
      <c r="F72" s="20">
        <f>SUM(F73:F82)</f>
        <v>10307485.98</v>
      </c>
      <c r="G72" s="20">
        <f>SUM(G73:G82)</f>
        <v>6523762.6999999993</v>
      </c>
      <c r="H72" s="20">
        <f t="shared" si="3"/>
        <v>-643837.08999999985</v>
      </c>
    </row>
    <row r="73" spans="1:8" ht="15.75" customHeight="1" x14ac:dyDescent="0.25">
      <c r="A73" s="22">
        <v>5000</v>
      </c>
      <c r="B73" s="23" t="s">
        <v>77</v>
      </c>
      <c r="C73" s="24">
        <v>23237850.870000001</v>
      </c>
      <c r="D73" s="24">
        <v>128247.95999999996</v>
      </c>
      <c r="E73" s="24">
        <f t="shared" si="0"/>
        <v>23366098.830000002</v>
      </c>
      <c r="F73" s="24">
        <v>5981577.379999999</v>
      </c>
      <c r="G73" s="24">
        <v>3135610.36</v>
      </c>
      <c r="H73" s="24">
        <f t="shared" si="3"/>
        <v>17384521.450000003</v>
      </c>
    </row>
    <row r="74" spans="1:8" ht="15.75" customHeight="1" x14ac:dyDescent="0.25">
      <c r="A74" s="22">
        <v>5100</v>
      </c>
      <c r="B74" s="23" t="s">
        <v>78</v>
      </c>
      <c r="C74" s="24">
        <v>3701903.0400000005</v>
      </c>
      <c r="D74" s="24">
        <v>-118368.14999999991</v>
      </c>
      <c r="E74" s="24">
        <f t="shared" si="0"/>
        <v>3583534.8900000006</v>
      </c>
      <c r="F74" s="24">
        <v>775157.60000000021</v>
      </c>
      <c r="G74" s="24">
        <v>593458.65999999992</v>
      </c>
      <c r="H74" s="24">
        <f t="shared" ref="H74:H91" si="5">+E74-F74</f>
        <v>2808377.2900000005</v>
      </c>
    </row>
    <row r="75" spans="1:8" ht="15.75" customHeight="1" x14ac:dyDescent="0.25">
      <c r="A75" s="22">
        <v>5101</v>
      </c>
      <c r="B75" s="23" t="s">
        <v>79</v>
      </c>
      <c r="C75" s="24">
        <v>6560475.4400000004</v>
      </c>
      <c r="D75" s="24">
        <v>-92486.479999999952</v>
      </c>
      <c r="E75" s="24">
        <f t="shared" si="0"/>
        <v>6467988.9600000009</v>
      </c>
      <c r="F75" s="24">
        <v>1548032.3800000001</v>
      </c>
      <c r="G75" s="24">
        <v>1220770.6100000001</v>
      </c>
      <c r="H75" s="24">
        <f t="shared" si="5"/>
        <v>4919956.580000001</v>
      </c>
    </row>
    <row r="76" spans="1:8" ht="15.75" customHeight="1" x14ac:dyDescent="0.25">
      <c r="A76" s="22">
        <v>5102</v>
      </c>
      <c r="B76" s="23" t="s">
        <v>80</v>
      </c>
      <c r="C76" s="24">
        <v>940459.08000000007</v>
      </c>
      <c r="D76" s="24">
        <v>-39056.669999999984</v>
      </c>
      <c r="E76" s="24">
        <f t="shared" si="0"/>
        <v>901402.41000000015</v>
      </c>
      <c r="F76" s="24">
        <v>171858.10000000006</v>
      </c>
      <c r="G76" s="24">
        <v>140966.10999999999</v>
      </c>
      <c r="H76" s="24">
        <f t="shared" si="5"/>
        <v>729544.31</v>
      </c>
    </row>
    <row r="77" spans="1:8" ht="15.75" customHeight="1" x14ac:dyDescent="0.25">
      <c r="A77" s="22">
        <v>5103</v>
      </c>
      <c r="B77" s="23" t="s">
        <v>81</v>
      </c>
      <c r="C77" s="24">
        <v>570387.60000000009</v>
      </c>
      <c r="D77" s="24">
        <v>-16620.189999999999</v>
      </c>
      <c r="E77" s="24">
        <f t="shared" si="0"/>
        <v>553767.41000000015</v>
      </c>
      <c r="F77" s="24">
        <v>112826.71000000002</v>
      </c>
      <c r="G77" s="24">
        <v>91055.59</v>
      </c>
      <c r="H77" s="24">
        <f t="shared" si="5"/>
        <v>440940.70000000013</v>
      </c>
    </row>
    <row r="78" spans="1:8" ht="15.75" customHeight="1" x14ac:dyDescent="0.25">
      <c r="A78" s="22">
        <v>5104</v>
      </c>
      <c r="B78" s="23" t="s">
        <v>82</v>
      </c>
      <c r="C78" s="24">
        <v>489576.48000000004</v>
      </c>
      <c r="D78" s="24">
        <v>38524.619999999981</v>
      </c>
      <c r="E78" s="24">
        <f t="shared" si="0"/>
        <v>528101.1</v>
      </c>
      <c r="F78" s="24">
        <v>141643.73999999996</v>
      </c>
      <c r="G78" s="24">
        <v>119748.63999999998</v>
      </c>
      <c r="H78" s="24">
        <f t="shared" si="5"/>
        <v>386457.36</v>
      </c>
    </row>
    <row r="79" spans="1:8" ht="15.75" customHeight="1" x14ac:dyDescent="0.25">
      <c r="A79" s="22">
        <v>5200</v>
      </c>
      <c r="B79" s="23" t="s">
        <v>83</v>
      </c>
      <c r="C79" s="24">
        <v>692173.98</v>
      </c>
      <c r="D79" s="24">
        <v>-35108.67000000002</v>
      </c>
      <c r="E79" s="24">
        <f t="shared" si="0"/>
        <v>657065.30999999994</v>
      </c>
      <c r="F79" s="24">
        <v>138434.81000000006</v>
      </c>
      <c r="G79" s="24">
        <v>111132.14</v>
      </c>
      <c r="H79" s="24">
        <f t="shared" si="5"/>
        <v>518630.49999999988</v>
      </c>
    </row>
    <row r="80" spans="1:8" ht="15.75" customHeight="1" x14ac:dyDescent="0.25">
      <c r="A80" s="22">
        <v>5201</v>
      </c>
      <c r="B80" s="23" t="s">
        <v>84</v>
      </c>
      <c r="C80" s="24">
        <v>2338656.2000000002</v>
      </c>
      <c r="D80" s="24">
        <v>-24818.78</v>
      </c>
      <c r="E80" s="24">
        <f t="shared" si="0"/>
        <v>2313837.4200000004</v>
      </c>
      <c r="F80" s="24">
        <v>537670.27</v>
      </c>
      <c r="G80" s="24">
        <v>416858.12</v>
      </c>
      <c r="H80" s="24">
        <f t="shared" si="5"/>
        <v>1776167.1500000004</v>
      </c>
    </row>
    <row r="81" spans="1:11" ht="15.75" customHeight="1" x14ac:dyDescent="0.25">
      <c r="A81" s="22">
        <v>5202</v>
      </c>
      <c r="B81" s="23" t="s">
        <v>85</v>
      </c>
      <c r="C81" s="24">
        <v>2754448.92</v>
      </c>
      <c r="D81" s="24">
        <v>-81782.460000000036</v>
      </c>
      <c r="E81" s="24">
        <f t="shared" si="0"/>
        <v>2672666.46</v>
      </c>
      <c r="F81" s="24">
        <v>626004.77</v>
      </c>
      <c r="G81" s="24">
        <v>478731.63999999996</v>
      </c>
      <c r="H81" s="24">
        <f t="shared" si="5"/>
        <v>2046661.69</v>
      </c>
    </row>
    <row r="82" spans="1:11" ht="15.75" customHeight="1" x14ac:dyDescent="0.25">
      <c r="A82" s="22">
        <v>5203</v>
      </c>
      <c r="B82" s="23" t="s">
        <v>86</v>
      </c>
      <c r="C82" s="24">
        <v>1809450.04</v>
      </c>
      <c r="D82" s="24">
        <v>-94882.29</v>
      </c>
      <c r="E82" s="24">
        <f t="shared" si="0"/>
        <v>1714567.75</v>
      </c>
      <c r="F82" s="24">
        <v>274280.22000000003</v>
      </c>
      <c r="G82" s="24">
        <v>215430.83</v>
      </c>
      <c r="H82" s="24">
        <f t="shared" si="5"/>
        <v>1440287.53</v>
      </c>
    </row>
    <row r="83" spans="1:11" ht="35.1" customHeight="1" x14ac:dyDescent="0.25">
      <c r="A83" s="18"/>
      <c r="B83" s="19" t="s">
        <v>87</v>
      </c>
      <c r="C83" s="20">
        <f>SUM(C84:C91)</f>
        <v>18854158.859999996</v>
      </c>
      <c r="D83" s="20">
        <f>SUM(D84:D91)</f>
        <v>126932.33999999982</v>
      </c>
      <c r="E83" s="20">
        <f t="shared" si="0"/>
        <v>18981091.199999996</v>
      </c>
      <c r="F83" s="20">
        <f>SUM(F84:F91)</f>
        <v>5105374.04</v>
      </c>
      <c r="G83" s="20">
        <f>SUM(G84:G91)</f>
        <v>4059811.2199999997</v>
      </c>
      <c r="H83" s="20">
        <f t="shared" si="5"/>
        <v>13875717.159999996</v>
      </c>
    </row>
    <row r="84" spans="1:11" ht="15.75" customHeight="1" x14ac:dyDescent="0.25">
      <c r="A84" s="22">
        <v>6000</v>
      </c>
      <c r="B84" s="23" t="s">
        <v>88</v>
      </c>
      <c r="C84" s="24">
        <v>2652731.48</v>
      </c>
      <c r="D84" s="24">
        <v>-87100.590000000084</v>
      </c>
      <c r="E84" s="24">
        <f t="shared" ref="E84:E91" si="6">+C84+D84</f>
        <v>2565630.8899999997</v>
      </c>
      <c r="F84" s="24">
        <v>614607.26</v>
      </c>
      <c r="G84" s="24">
        <v>495433.69000000006</v>
      </c>
      <c r="H84" s="24">
        <f t="shared" si="5"/>
        <v>1951023.6299999997</v>
      </c>
    </row>
    <row r="85" spans="1:11" ht="15.75" customHeight="1" x14ac:dyDescent="0.25">
      <c r="A85" s="22">
        <v>6100</v>
      </c>
      <c r="B85" s="23" t="s">
        <v>89</v>
      </c>
      <c r="C85" s="24">
        <v>564000</v>
      </c>
      <c r="D85" s="24">
        <v>-17904.43</v>
      </c>
      <c r="E85" s="24">
        <f t="shared" si="6"/>
        <v>546095.56999999995</v>
      </c>
      <c r="F85" s="24">
        <v>115095.56</v>
      </c>
      <c r="G85" s="24">
        <v>102133.62</v>
      </c>
      <c r="H85" s="24">
        <f t="shared" si="5"/>
        <v>431000.00999999995</v>
      </c>
    </row>
    <row r="86" spans="1:11" ht="15.75" customHeight="1" x14ac:dyDescent="0.25">
      <c r="A86" s="22">
        <v>6101</v>
      </c>
      <c r="B86" s="23" t="s">
        <v>90</v>
      </c>
      <c r="C86" s="24">
        <v>326000</v>
      </c>
      <c r="D86" s="24">
        <v>-66000</v>
      </c>
      <c r="E86" s="24">
        <f t="shared" si="6"/>
        <v>260000</v>
      </c>
      <c r="F86" s="24">
        <v>7500</v>
      </c>
      <c r="G86" s="24">
        <v>0</v>
      </c>
      <c r="H86" s="24">
        <f t="shared" si="5"/>
        <v>252500</v>
      </c>
    </row>
    <row r="87" spans="1:11" ht="15.75" customHeight="1" x14ac:dyDescent="0.25">
      <c r="A87" s="22">
        <v>6102</v>
      </c>
      <c r="B87" s="23" t="s">
        <v>91</v>
      </c>
      <c r="C87" s="24">
        <v>3871712.0799999991</v>
      </c>
      <c r="D87" s="24">
        <v>73880.789999999921</v>
      </c>
      <c r="E87" s="24">
        <f t="shared" si="6"/>
        <v>3945592.8699999992</v>
      </c>
      <c r="F87" s="24">
        <v>984233.94000000006</v>
      </c>
      <c r="G87" s="24">
        <v>809825.53</v>
      </c>
      <c r="H87" s="24">
        <f t="shared" si="5"/>
        <v>2961358.9299999992</v>
      </c>
    </row>
    <row r="88" spans="1:11" ht="15.75" customHeight="1" x14ac:dyDescent="0.25">
      <c r="A88" s="22">
        <v>6103</v>
      </c>
      <c r="B88" s="23" t="s">
        <v>92</v>
      </c>
      <c r="C88" s="24">
        <v>2531966.79</v>
      </c>
      <c r="D88" s="24">
        <v>-155434.40999999997</v>
      </c>
      <c r="E88" s="24">
        <f t="shared" si="6"/>
        <v>2376532.38</v>
      </c>
      <c r="F88" s="24">
        <v>440882.27999999997</v>
      </c>
      <c r="G88" s="24">
        <v>335880.56</v>
      </c>
      <c r="H88" s="24">
        <f t="shared" si="5"/>
        <v>1935650.0999999999</v>
      </c>
    </row>
    <row r="89" spans="1:11" ht="15.75" customHeight="1" x14ac:dyDescent="0.25">
      <c r="A89" s="22">
        <v>6104</v>
      </c>
      <c r="B89" s="23" t="s">
        <v>93</v>
      </c>
      <c r="C89" s="24">
        <v>3937800.26</v>
      </c>
      <c r="D89" s="24">
        <v>-57054.140000000014</v>
      </c>
      <c r="E89" s="24">
        <f t="shared" si="6"/>
        <v>3880746.1199999996</v>
      </c>
      <c r="F89" s="24">
        <v>936670.93000000028</v>
      </c>
      <c r="G89" s="24">
        <v>744403.34000000008</v>
      </c>
      <c r="H89" s="24">
        <f t="shared" si="5"/>
        <v>2944075.1899999995</v>
      </c>
    </row>
    <row r="90" spans="1:11" ht="15.75" customHeight="1" x14ac:dyDescent="0.25">
      <c r="A90" s="22">
        <v>6105</v>
      </c>
      <c r="B90" s="23" t="s">
        <v>94</v>
      </c>
      <c r="C90" s="24">
        <v>3992482.8899999997</v>
      </c>
      <c r="D90" s="24">
        <v>373295.23</v>
      </c>
      <c r="E90" s="24">
        <f t="shared" si="6"/>
        <v>4365778.1199999992</v>
      </c>
      <c r="F90" s="24">
        <v>1706092.8400000003</v>
      </c>
      <c r="G90" s="24">
        <v>1321057.8099999998</v>
      </c>
      <c r="H90" s="24">
        <f t="shared" si="5"/>
        <v>2659685.2799999989</v>
      </c>
    </row>
    <row r="91" spans="1:11" ht="15.75" customHeight="1" x14ac:dyDescent="0.25">
      <c r="A91" s="22">
        <v>6106</v>
      </c>
      <c r="B91" s="23" t="s">
        <v>95</v>
      </c>
      <c r="C91" s="24">
        <v>977465.36</v>
      </c>
      <c r="D91" s="24">
        <v>63249.889999999978</v>
      </c>
      <c r="E91" s="24">
        <f t="shared" si="6"/>
        <v>1040715.25</v>
      </c>
      <c r="F91" s="24">
        <v>300291.22999999992</v>
      </c>
      <c r="G91" s="24">
        <v>251076.66999999998</v>
      </c>
      <c r="H91" s="24">
        <f t="shared" si="5"/>
        <v>740424.02</v>
      </c>
    </row>
    <row r="92" spans="1:11" ht="18" customHeight="1" thickBot="1" x14ac:dyDescent="0.3">
      <c r="A92" s="25"/>
      <c r="B92" s="26"/>
      <c r="C92" s="27"/>
      <c r="D92" s="28"/>
      <c r="E92" s="27"/>
      <c r="F92" s="27"/>
      <c r="G92" s="28"/>
      <c r="H92" s="27"/>
    </row>
    <row r="93" spans="1:11" ht="33.75" customHeight="1" thickBot="1" x14ac:dyDescent="0.3">
      <c r="A93" s="29" t="s">
        <v>96</v>
      </c>
      <c r="B93" s="30"/>
      <c r="C93" s="31">
        <f>+C83+C72+C56+C39+C26+C8</f>
        <v>1018490794.1400001</v>
      </c>
      <c r="D93" s="31">
        <f>+D83+D72+D56+D39+D26+D8</f>
        <v>-22529291.020000011</v>
      </c>
      <c r="E93" s="32">
        <f>+C93+D93</f>
        <v>995961503.12000012</v>
      </c>
      <c r="F93" s="31">
        <f>+F83+F72+F56+F39+F26+F8</f>
        <v>248264773.25</v>
      </c>
      <c r="G93" s="31">
        <f>+G83+G72+G56+G39+G26+G8</f>
        <v>185707677.66999999</v>
      </c>
      <c r="H93" s="31">
        <f>+E93-F93</f>
        <v>747696729.87000012</v>
      </c>
      <c r="J93" s="21"/>
      <c r="K93" s="7"/>
    </row>
    <row r="94" spans="1:11" hidden="1" x14ac:dyDescent="0.25">
      <c r="B94" t="s">
        <v>97</v>
      </c>
      <c r="C94" s="33"/>
      <c r="D94" s="33">
        <f>SUMIF([1]ANALITICO!H:H,'11 C. ADMTVA. '!B94,[1]ANALITICO!J:J)+SUMIF([1]ANALITICO!H:H,'11 C. ADMTVA. '!B94,[1]ANALITICO!K:K)-SUMIF([1]ANALITICO!H:H,'11 C. ADMTVA. '!B94,[1]ANALITICO!L:L)</f>
        <v>-22529291.019999996</v>
      </c>
      <c r="E94" s="33"/>
      <c r="F94" s="33">
        <f>SUMIF([1]ANALITICO!H:H,'11 C. ADMTVA. '!B94,[1]ANALITICO!O:O)</f>
        <v>248264773.25</v>
      </c>
      <c r="G94" s="33">
        <f>+'[1]1 COG'!M419</f>
        <v>185707677.67000002</v>
      </c>
      <c r="H94" s="33"/>
    </row>
    <row r="95" spans="1:11" hidden="1" x14ac:dyDescent="0.25">
      <c r="B95" s="34"/>
      <c r="C95" s="35"/>
      <c r="D95" s="35">
        <f>+D93-D94</f>
        <v>0</v>
      </c>
      <c r="E95" s="35"/>
      <c r="F95" s="35">
        <f>+F93-F94</f>
        <v>0</v>
      </c>
      <c r="G95" s="35">
        <f>+G93-G94</f>
        <v>0</v>
      </c>
      <c r="H95" s="35"/>
      <c r="J95" s="7"/>
    </row>
    <row r="96" spans="1:11" hidden="1" x14ac:dyDescent="0.25">
      <c r="C96" s="21"/>
      <c r="D96" s="21"/>
      <c r="E96" s="21"/>
      <c r="F96" s="21"/>
      <c r="G96" s="21"/>
      <c r="H96" s="21"/>
    </row>
    <row r="97" spans="3:11" x14ac:dyDescent="0.25">
      <c r="C97" s="21"/>
      <c r="D97" s="21"/>
      <c r="E97" s="21"/>
      <c r="F97" s="21"/>
      <c r="G97" s="21"/>
      <c r="H97" s="21"/>
    </row>
    <row r="98" spans="3:11" x14ac:dyDescent="0.25">
      <c r="C98" s="21"/>
      <c r="D98" s="21"/>
      <c r="E98" s="21"/>
      <c r="F98" s="21"/>
      <c r="G98" s="21"/>
      <c r="H98" s="21"/>
      <c r="J98" s="8"/>
      <c r="K98" s="8"/>
    </row>
    <row r="99" spans="3:11" x14ac:dyDescent="0.25">
      <c r="K99" s="21"/>
    </row>
    <row r="100" spans="3:11" x14ac:dyDescent="0.25">
      <c r="J100" s="7"/>
    </row>
    <row r="101" spans="3:11" x14ac:dyDescent="0.25">
      <c r="J101" s="7"/>
    </row>
    <row r="107" spans="3:11" x14ac:dyDescent="0.25">
      <c r="C107" s="36"/>
      <c r="D107" s="36"/>
      <c r="E107" s="36"/>
      <c r="F107" s="36"/>
      <c r="G107" s="36"/>
      <c r="H107" s="36"/>
    </row>
    <row r="108" spans="3:11" x14ac:dyDescent="0.25">
      <c r="C108" s="21"/>
      <c r="D108" s="21"/>
      <c r="E108" s="21"/>
      <c r="F108" s="21"/>
      <c r="G108" s="21"/>
      <c r="H108" s="21"/>
    </row>
    <row r="110" spans="3:11" x14ac:dyDescent="0.25">
      <c r="E110" s="36"/>
    </row>
  </sheetData>
  <mergeCells count="9">
    <mergeCell ref="A6:B7"/>
    <mergeCell ref="C6:G6"/>
    <mergeCell ref="H6:H7"/>
    <mergeCell ref="A93:B93"/>
    <mergeCell ref="A1:H1"/>
    <mergeCell ref="A2:H2"/>
    <mergeCell ref="A3:H3"/>
    <mergeCell ref="A4:H4"/>
    <mergeCell ref="A5:H5"/>
  </mergeCells>
  <printOptions horizontalCentered="1"/>
  <pageMargins left="0.55118110236220474" right="0.39370078740157483" top="0.55118110236220474" bottom="0.55118110236220474" header="0.31496062992125984" footer="0.31496062992125984"/>
  <pageSetup scale="64" fitToHeight="1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 C. ADMTVA. </vt:lpstr>
      <vt:lpstr>'11 C. ADMTVA.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2026-04-29T15:58:40Z</dcterms:created>
  <dcterms:modified xsi:type="dcterms:W3CDTF">2026-04-29T16:01:24Z</dcterms:modified>
</cp:coreProperties>
</file>