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ocuments\2025_10_28\FRACCIÓN V. INFORMACIÓN PRESUPUESTAL\"/>
    </mc:Choice>
  </mc:AlternateContent>
  <xr:revisionPtr revIDLastSave="0" documentId="8_{209C30E6-0E5F-4CD6-B73D-CC2913277266}" xr6:coauthVersionLast="47" xr6:coauthVersionMax="47" xr10:uidLastSave="{00000000-0000-0000-0000-000000000000}"/>
  <bookViews>
    <workbookView xWindow="-120" yWindow="-120" windowWidth="29040" windowHeight="15840" xr2:uid="{6740130A-6805-4C3A-985B-4013B6FDC1EA}"/>
  </bookViews>
  <sheets>
    <sheet name="10 ANALITICO ING" sheetId="1" r:id="rId1"/>
  </sheets>
  <definedNames>
    <definedName name="_xlnm.Print_Area" localSheetId="0">'10 ANALITICO ING'!$B$1:$J$71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J39" i="1"/>
  <c r="G34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F24" i="1"/>
  <c r="E24" i="1"/>
  <c r="I39" i="1"/>
  <c r="F39" i="1"/>
  <c r="G17" i="1"/>
  <c r="J16" i="1"/>
  <c r="G16" i="1"/>
  <c r="G38" i="1"/>
  <c r="J14" i="1"/>
  <c r="G14" i="1"/>
  <c r="G36" i="1"/>
  <c r="J13" i="1"/>
  <c r="G13" i="1"/>
  <c r="H33" i="1"/>
  <c r="H42" i="1" s="1"/>
  <c r="G12" i="1"/>
  <c r="F19" i="1"/>
  <c r="J11" i="1"/>
  <c r="G11" i="1"/>
  <c r="J10" i="1"/>
  <c r="G10" i="1"/>
  <c r="J9" i="1"/>
  <c r="G9" i="1"/>
  <c r="J8" i="1"/>
  <c r="G8" i="1"/>
  <c r="E7" i="1"/>
  <c r="G24" i="1" l="1"/>
  <c r="J24" i="1"/>
  <c r="G35" i="1"/>
  <c r="E33" i="1"/>
  <c r="J35" i="1"/>
  <c r="J38" i="1"/>
  <c r="J37" i="1"/>
  <c r="G37" i="1"/>
  <c r="F33" i="1"/>
  <c r="F42" i="1" s="1"/>
  <c r="J17" i="1"/>
  <c r="H19" i="1"/>
  <c r="J36" i="1"/>
  <c r="J15" i="1"/>
  <c r="G15" i="1"/>
  <c r="G19" i="1" s="1"/>
  <c r="E19" i="1"/>
  <c r="I19" i="1"/>
  <c r="J12" i="1"/>
  <c r="J19" i="1" l="1"/>
  <c r="G33" i="1"/>
  <c r="I33" i="1"/>
  <c r="I42" i="1" s="1"/>
  <c r="J42" i="1" s="1"/>
  <c r="G40" i="1"/>
  <c r="G39" i="1" s="1"/>
  <c r="E39" i="1"/>
  <c r="E42" i="1" s="1"/>
  <c r="J33" i="1"/>
  <c r="G42" i="1" l="1"/>
</calcChain>
</file>

<file path=xl/sharedStrings.xml><?xml version="1.0" encoding="utf-8"?>
<sst xmlns="http://schemas.openxmlformats.org/spreadsheetml/2006/main" count="66" uniqueCount="42">
  <si>
    <t>COMISIÓN DE AGUA POTABLE Y ALCANTARILLADO DEL MUNICIPIO DE ACAPULCO</t>
  </si>
  <si>
    <t>Estado Analítico de Ingresos</t>
  </si>
  <si>
    <t>( Cifras en Pesos )</t>
  </si>
  <si>
    <t>|</t>
  </si>
  <si>
    <t>Rubro de Ingresos /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</si>
  <si>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</si>
  <si>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</si>
  <si>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</si>
  <si>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</si>
  <si>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</si>
  <si>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</si>
  <si>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</si>
  <si>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</si>
  <si>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</si>
  <si>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</si>
  <si>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</si>
  <si>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</si>
  <si>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</si>
  <si>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</si>
  <si>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</si>
  <si>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</si>
  <si>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</si>
  <si>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</si>
  <si>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</si>
  <si>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</si>
  <si>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</si>
  <si>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</si>
  <si>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 del Ingreso:</t>
  </si>
  <si>
    <r>
      <t xml:space="preserve">Ingresos excedentes </t>
    </r>
    <r>
      <rPr>
        <b/>
        <sz val="9"/>
        <rFont val="Calibri"/>
        <family val="2"/>
      </rPr>
      <t>₁</t>
    </r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</si>
  <si>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</si>
  <si>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</si>
  <si>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</si>
  <si>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</si>
  <si>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</si>
  <si>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</si>
  <si>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</si>
  <si>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indexed="8"/>
        <rFont val="Arial"/>
        <family val="2"/>
      </rPr>
      <t>3</t>
    </r>
  </si>
  <si>
    <t>Ingresos excedentes ₁</t>
  </si>
  <si>
    <r>
      <rPr>
        <vertAlign val="superscript"/>
        <sz val="8"/>
        <color indexed="8"/>
        <rFont val="Arial"/>
        <family val="2"/>
      </rPr>
      <t>¹</t>
    </r>
    <r>
      <rPr>
        <sz val="8"/>
        <color indexed="8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</si>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</sst>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vertAlign val="superscript"/>
      <sz val="9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theme="1"/>
      <name val="Arial"/>
      <family val="2"/>
    </font>
    <font>
      <vertAlign val="subscript"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2"/>
    <xf numFmtId="37" fontId="3" fillId="2" borderId="1" xfId="3" applyNumberFormat="1" applyFont="1" applyFill="1" applyBorder="1" applyAlignment="1" applyProtection="1">
      <alignment horizontal="center" vertical="center"/>
    </xf>
    <xf numFmtId="37" fontId="3" fillId="2" borderId="2" xfId="3" applyNumberFormat="1" applyFont="1" applyFill="1" applyBorder="1" applyAlignment="1" applyProtection="1">
      <alignment horizontal="center" vertical="center"/>
    </xf>
    <xf numFmtId="37" fontId="3" fillId="2" borderId="3" xfId="3" applyNumberFormat="1" applyFont="1" applyFill="1" applyBorder="1" applyAlignment="1" applyProtection="1">
      <alignment horizontal="center" vertical="center"/>
    </xf>
    <xf numFmtId="37" fontId="3" fillId="2" borderId="4" xfId="3" applyNumberFormat="1" applyFont="1" applyFill="1" applyBorder="1" applyAlignment="1" applyProtection="1">
      <alignment horizontal="center"/>
    </xf>
    <xf numFmtId="37" fontId="3" fillId="2" borderId="0" xfId="3" applyNumberFormat="1" applyFont="1" applyFill="1" applyBorder="1" applyAlignment="1" applyProtection="1">
      <alignment horizontal="center"/>
    </xf>
    <xf numFmtId="37" fontId="3" fillId="2" borderId="5" xfId="3" applyNumberFormat="1" applyFont="1" applyFill="1" applyBorder="1" applyAlignment="1" applyProtection="1">
      <alignment horizontal="center"/>
    </xf>
    <xf numFmtId="37" fontId="3" fillId="2" borderId="6" xfId="3" applyNumberFormat="1" applyFont="1" applyFill="1" applyBorder="1" applyAlignment="1" applyProtection="1">
      <alignment horizontal="center"/>
    </xf>
    <xf numFmtId="37" fontId="3" fillId="2" borderId="7" xfId="3" applyNumberFormat="1" applyFont="1" applyFill="1" applyBorder="1" applyAlignment="1" applyProtection="1">
      <alignment horizontal="center"/>
    </xf>
    <xf numFmtId="37" fontId="3" fillId="2" borderId="8" xfId="3" applyNumberFormat="1" applyFont="1" applyFill="1" applyBorder="1" applyAlignment="1" applyProtection="1">
      <alignment horizontal="center"/>
    </xf>
    <xf numFmtId="37" fontId="4" fillId="2" borderId="1" xfId="3" applyNumberFormat="1" applyFont="1" applyFill="1" applyBorder="1" applyAlignment="1" applyProtection="1">
      <alignment horizontal="center" vertical="center" wrapText="1"/>
    </xf>
    <xf numFmtId="37" fontId="4" fillId="2" borderId="2" xfId="3" applyNumberFormat="1" applyFont="1" applyFill="1" applyBorder="1" applyAlignment="1" applyProtection="1">
      <alignment horizontal="center" vertical="center"/>
    </xf>
    <xf numFmtId="37" fontId="4" fillId="2" borderId="9" xfId="3" applyNumberFormat="1" applyFont="1" applyFill="1" applyBorder="1" applyAlignment="1" applyProtection="1">
      <alignment horizontal="center" vertical="center"/>
    </xf>
    <xf numFmtId="37" fontId="4" fillId="2" borderId="10" xfId="3" applyNumberFormat="1" applyFont="1" applyFill="1" applyBorder="1" applyAlignment="1" applyProtection="1">
      <alignment horizontal="center"/>
    </xf>
    <xf numFmtId="37" fontId="4" fillId="2" borderId="11" xfId="3" applyNumberFormat="1" applyFont="1" applyFill="1" applyBorder="1" applyAlignment="1" applyProtection="1">
      <alignment horizontal="center"/>
    </xf>
    <xf numFmtId="37" fontId="4" fillId="2" borderId="12" xfId="3" applyNumberFormat="1" applyFont="1" applyFill="1" applyBorder="1" applyAlignment="1" applyProtection="1">
      <alignment horizontal="center"/>
    </xf>
    <xf numFmtId="37" fontId="4" fillId="2" borderId="13" xfId="3" applyNumberFormat="1" applyFont="1" applyFill="1" applyBorder="1" applyAlignment="1" applyProtection="1">
      <alignment horizontal="center" vertical="center" wrapText="1"/>
    </xf>
    <xf numFmtId="37" fontId="4" fillId="2" borderId="4" xfId="3" applyNumberFormat="1" applyFont="1" applyFill="1" applyBorder="1" applyAlignment="1" applyProtection="1">
      <alignment horizontal="center" vertical="center"/>
    </xf>
    <xf numFmtId="37" fontId="4" fillId="2" borderId="0" xfId="3" applyNumberFormat="1" applyFont="1" applyFill="1" applyBorder="1" applyAlignment="1" applyProtection="1">
      <alignment horizontal="center" vertical="center"/>
    </xf>
    <xf numFmtId="37" fontId="4" fillId="2" borderId="14" xfId="3" applyNumberFormat="1" applyFont="1" applyFill="1" applyBorder="1" applyAlignment="1" applyProtection="1">
      <alignment horizontal="center" vertical="center"/>
    </xf>
    <xf numFmtId="37" fontId="4" fillId="2" borderId="15" xfId="3" applyNumberFormat="1" applyFont="1" applyFill="1" applyBorder="1" applyAlignment="1" applyProtection="1">
      <alignment horizontal="center" vertical="center"/>
    </xf>
    <xf numFmtId="37" fontId="4" fillId="2" borderId="15" xfId="3" applyNumberFormat="1" applyFont="1" applyFill="1" applyBorder="1" applyAlignment="1" applyProtection="1">
      <alignment horizontal="center" vertical="center" wrapText="1"/>
    </xf>
    <xf numFmtId="37" fontId="4" fillId="2" borderId="16" xfId="3" applyNumberFormat="1" applyFont="1" applyFill="1" applyBorder="1" applyAlignment="1" applyProtection="1">
      <alignment horizontal="center" vertical="center" wrapText="1"/>
    </xf>
    <xf numFmtId="37" fontId="4" fillId="2" borderId="6" xfId="3" applyNumberFormat="1" applyFont="1" applyFill="1" applyBorder="1" applyAlignment="1" applyProtection="1">
      <alignment horizontal="center" vertical="center"/>
    </xf>
    <xf numFmtId="37" fontId="4" fillId="2" borderId="7" xfId="3" applyNumberFormat="1" applyFont="1" applyFill="1" applyBorder="1" applyAlignment="1" applyProtection="1">
      <alignment horizontal="center" vertical="center"/>
    </xf>
    <xf numFmtId="37" fontId="4" fillId="2" borderId="17" xfId="3" applyNumberFormat="1" applyFont="1" applyFill="1" applyBorder="1" applyAlignment="1" applyProtection="1">
      <alignment horizontal="center" vertical="center"/>
    </xf>
    <xf numFmtId="37" fontId="4" fillId="2" borderId="18" xfId="3" applyNumberFormat="1" applyFont="1" applyFill="1" applyBorder="1" applyAlignment="1" applyProtection="1">
      <alignment horizontal="center"/>
    </xf>
    <xf numFmtId="37" fontId="4" fillId="2" borderId="19" xfId="3" applyNumberFormat="1" applyFont="1" applyFill="1" applyBorder="1" applyAlignment="1" applyProtection="1">
      <alignment horizontal="center"/>
    </xf>
    <xf numFmtId="0" fontId="5" fillId="3" borderId="4" xfId="4" applyFont="1" applyFill="1" applyBorder="1" applyAlignment="1">
      <alignment horizontal="left" vertical="center" wrapText="1"/>
    </xf>
    <xf numFmtId="0" fontId="5" fillId="3" borderId="0" xfId="4" applyFont="1" applyFill="1" applyAlignment="1">
      <alignment horizontal="left" vertical="center" wrapText="1"/>
    </xf>
    <xf numFmtId="0" fontId="5" fillId="3" borderId="14" xfId="4" applyFont="1" applyFill="1" applyBorder="1" applyAlignment="1">
      <alignment horizontal="left" vertical="center" wrapText="1"/>
    </xf>
    <xf numFmtId="4" fontId="6" fillId="3" borderId="14" xfId="3" applyNumberFormat="1" applyFont="1" applyFill="1" applyBorder="1" applyAlignment="1" applyProtection="1">
      <alignment horizontal="right"/>
      <protection locked="0"/>
    </xf>
    <xf numFmtId="4" fontId="6" fillId="3" borderId="20" xfId="3" applyNumberFormat="1" applyFont="1" applyFill="1" applyBorder="1" applyAlignment="1" applyProtection="1">
      <alignment horizontal="right"/>
    </xf>
    <xf numFmtId="4" fontId="6" fillId="3" borderId="5" xfId="3" applyNumberFormat="1" applyFont="1" applyFill="1" applyBorder="1" applyAlignment="1" applyProtection="1">
      <alignment horizontal="right"/>
    </xf>
    <xf numFmtId="0" fontId="5" fillId="0" borderId="21" xfId="4" applyFont="1" applyBorder="1" applyAlignment="1">
      <alignment horizontal="left" vertical="center" wrapText="1"/>
    </xf>
    <xf numFmtId="0" fontId="5" fillId="0" borderId="22" xfId="4" applyFont="1" applyBorder="1" applyAlignment="1">
      <alignment horizontal="left" vertical="center" wrapText="1"/>
    </xf>
    <xf numFmtId="0" fontId="5" fillId="0" borderId="23" xfId="4" applyFont="1" applyBorder="1" applyAlignment="1">
      <alignment horizontal="left" vertical="center" wrapText="1"/>
    </xf>
    <xf numFmtId="4" fontId="6" fillId="0" borderId="23" xfId="3" applyNumberFormat="1" applyFont="1" applyFill="1" applyBorder="1" applyAlignment="1" applyProtection="1">
      <alignment horizontal="right"/>
      <protection locked="0"/>
    </xf>
    <xf numFmtId="4" fontId="6" fillId="0" borderId="23" xfId="3" applyNumberFormat="1" applyFont="1" applyFill="1" applyBorder="1" applyAlignment="1" applyProtection="1">
      <alignment horizontal="right"/>
    </xf>
    <xf numFmtId="4" fontId="6" fillId="0" borderId="24" xfId="3" applyNumberFormat="1" applyFont="1" applyFill="1" applyBorder="1" applyAlignment="1" applyProtection="1">
      <alignment horizontal="right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wrapText="1"/>
    </xf>
    <xf numFmtId="4" fontId="6" fillId="0" borderId="27" xfId="5" applyNumberFormat="1" applyFont="1" applyFill="1" applyBorder="1" applyAlignment="1">
      <alignment horizontal="center"/>
    </xf>
    <xf numFmtId="4" fontId="6" fillId="0" borderId="28" xfId="5" applyNumberFormat="1" applyFont="1" applyFill="1" applyBorder="1" applyAlignment="1">
      <alignment horizontal="center"/>
    </xf>
    <xf numFmtId="0" fontId="8" fillId="3" borderId="29" xfId="2" applyFont="1" applyFill="1" applyBorder="1" applyAlignment="1">
      <alignment horizontal="centerContinuous"/>
    </xf>
    <xf numFmtId="0" fontId="8" fillId="3" borderId="30" xfId="2" applyFont="1" applyFill="1" applyBorder="1" applyAlignment="1">
      <alignment horizontal="left" wrapText="1"/>
    </xf>
    <xf numFmtId="0" fontId="8" fillId="3" borderId="31" xfId="2" applyFont="1" applyFill="1" applyBorder="1" applyAlignment="1">
      <alignment horizontal="left" wrapText="1"/>
    </xf>
    <xf numFmtId="44" fontId="8" fillId="3" borderId="15" xfId="1" applyFont="1" applyFill="1" applyBorder="1" applyAlignment="1" applyProtection="1">
      <alignment horizontal="right"/>
    </xf>
    <xf numFmtId="4" fontId="8" fillId="3" borderId="32" xfId="6" applyNumberFormat="1" applyFont="1" applyFill="1" applyBorder="1" applyAlignment="1" applyProtection="1">
      <alignment horizontal="center" vertical="center"/>
    </xf>
    <xf numFmtId="0" fontId="1" fillId="0" borderId="4" xfId="4" applyBorder="1"/>
    <xf numFmtId="0" fontId="1" fillId="0" borderId="0" xfId="4"/>
    <xf numFmtId="4" fontId="9" fillId="0" borderId="0" xfId="4" applyNumberFormat="1" applyFont="1"/>
    <xf numFmtId="4" fontId="4" fillId="0" borderId="33" xfId="4" applyNumberFormat="1" applyFont="1" applyBorder="1" applyAlignment="1">
      <alignment horizontal="center" vertical="top" wrapText="1"/>
    </xf>
    <xf numFmtId="4" fontId="4" fillId="0" borderId="34" xfId="4" applyNumberFormat="1" applyFont="1" applyBorder="1" applyAlignment="1">
      <alignment horizontal="center" vertical="top" wrapText="1"/>
    </xf>
    <xf numFmtId="4" fontId="8" fillId="3" borderId="35" xfId="6" applyNumberFormat="1" applyFont="1" applyFill="1" applyBorder="1" applyAlignment="1" applyProtection="1">
      <alignment horizontal="center" vertical="center"/>
    </xf>
    <xf numFmtId="0" fontId="8" fillId="3" borderId="4" xfId="2" applyFont="1" applyFill="1" applyBorder="1" applyAlignment="1">
      <alignment horizontal="left" wrapText="1"/>
    </xf>
    <xf numFmtId="0" fontId="8" fillId="3" borderId="0" xfId="2" applyFont="1" applyFill="1" applyAlignment="1">
      <alignment horizontal="left" wrapText="1"/>
    </xf>
    <xf numFmtId="0" fontId="8" fillId="3" borderId="14" xfId="2" applyFont="1" applyFill="1" applyBorder="1" applyAlignment="1">
      <alignment horizontal="left" wrapText="1"/>
    </xf>
    <xf numFmtId="4" fontId="8" fillId="3" borderId="36" xfId="3" applyNumberFormat="1" applyFont="1" applyFill="1" applyBorder="1" applyAlignment="1">
      <alignment horizontal="right"/>
    </xf>
    <xf numFmtId="4" fontId="8" fillId="3" borderId="35" xfId="3" applyNumberFormat="1" applyFont="1" applyFill="1" applyBorder="1" applyAlignment="1">
      <alignment horizontal="right"/>
    </xf>
    <xf numFmtId="0" fontId="6" fillId="3" borderId="21" xfId="2" applyFont="1" applyFill="1" applyBorder="1" applyAlignment="1">
      <alignment horizontal="center" vertical="center"/>
    </xf>
    <xf numFmtId="0" fontId="5" fillId="3" borderId="22" xfId="4" applyFont="1" applyFill="1" applyBorder="1" applyAlignment="1">
      <alignment horizontal="left" vertical="center" wrapText="1"/>
    </xf>
    <xf numFmtId="0" fontId="5" fillId="3" borderId="23" xfId="4" applyFont="1" applyFill="1" applyBorder="1" applyAlignment="1">
      <alignment horizontal="left" vertical="center" wrapText="1"/>
    </xf>
    <xf numFmtId="4" fontId="5" fillId="3" borderId="37" xfId="3" applyNumberFormat="1" applyFont="1" applyFill="1" applyBorder="1" applyAlignment="1" applyProtection="1">
      <alignment horizontal="right" vertical="center" wrapText="1"/>
      <protection locked="0"/>
    </xf>
    <xf numFmtId="4" fontId="5" fillId="3" borderId="37" xfId="3" applyNumberFormat="1" applyFont="1" applyFill="1" applyBorder="1" applyAlignment="1">
      <alignment horizontal="right" vertical="center" wrapText="1"/>
    </xf>
    <xf numFmtId="4" fontId="5" fillId="3" borderId="38" xfId="3" applyNumberFormat="1" applyFont="1" applyFill="1" applyBorder="1" applyAlignment="1">
      <alignment horizontal="right" vertical="center" wrapText="1"/>
    </xf>
    <xf numFmtId="0" fontId="6" fillId="0" borderId="21" xfId="2" applyFont="1" applyBorder="1" applyAlignment="1">
      <alignment horizontal="center" vertical="center"/>
    </xf>
    <xf numFmtId="4" fontId="5" fillId="0" borderId="37" xfId="3" applyNumberFormat="1" applyFont="1" applyFill="1" applyBorder="1" applyAlignment="1" applyProtection="1">
      <alignment horizontal="right" vertical="center" wrapText="1"/>
      <protection locked="0"/>
    </xf>
    <xf numFmtId="4" fontId="5" fillId="0" borderId="37" xfId="3" applyNumberFormat="1" applyFont="1" applyFill="1" applyBorder="1" applyAlignment="1">
      <alignment horizontal="right" vertical="center" wrapText="1"/>
    </xf>
    <xf numFmtId="4" fontId="5" fillId="0" borderId="38" xfId="3" applyNumberFormat="1" applyFont="1" applyFill="1" applyBorder="1" applyAlignment="1">
      <alignment horizontal="right" vertical="center" wrapText="1"/>
    </xf>
    <xf numFmtId="0" fontId="8" fillId="0" borderId="21" xfId="2" applyFont="1" applyBorder="1" applyAlignment="1">
      <alignment horizontal="left" wrapText="1"/>
    </xf>
    <xf numFmtId="0" fontId="8" fillId="0" borderId="22" xfId="2" applyFont="1" applyBorder="1" applyAlignment="1">
      <alignment horizontal="left" wrapText="1"/>
    </xf>
    <xf numFmtId="0" fontId="8" fillId="0" borderId="23" xfId="2" applyFont="1" applyBorder="1" applyAlignment="1">
      <alignment horizontal="left" wrapText="1"/>
    </xf>
    <xf numFmtId="4" fontId="12" fillId="0" borderId="37" xfId="3" applyNumberFormat="1" applyFont="1" applyFill="1" applyBorder="1" applyAlignment="1">
      <alignment horizontal="right" vertical="center" wrapText="1"/>
    </xf>
    <xf numFmtId="4" fontId="12" fillId="0" borderId="38" xfId="3" applyNumberFormat="1" applyFont="1" applyFill="1" applyBorder="1" applyAlignment="1">
      <alignment horizontal="right" vertical="center" wrapText="1"/>
    </xf>
    <xf numFmtId="0" fontId="13" fillId="0" borderId="21" xfId="2" applyFont="1" applyBorder="1" applyAlignment="1">
      <alignment horizontal="left"/>
    </xf>
    <xf numFmtId="0" fontId="14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left"/>
    </xf>
    <xf numFmtId="0" fontId="8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4" fontId="8" fillId="0" borderId="37" xfId="3" applyNumberFormat="1" applyFont="1" applyFill="1" applyBorder="1" applyAlignment="1">
      <alignment horizontal="right"/>
    </xf>
    <xf numFmtId="0" fontId="8" fillId="3" borderId="29" xfId="2" applyFont="1" applyFill="1" applyBorder="1" applyAlignment="1">
      <alignment horizontal="centerContinuous" vertical="center"/>
    </xf>
    <xf numFmtId="0" fontId="8" fillId="3" borderId="30" xfId="2" applyFont="1" applyFill="1" applyBorder="1" applyAlignment="1">
      <alignment horizontal="left" vertical="center" wrapText="1"/>
    </xf>
    <xf numFmtId="0" fontId="8" fillId="3" borderId="31" xfId="2" applyFont="1" applyFill="1" applyBorder="1" applyAlignment="1">
      <alignment horizontal="left" vertical="center" wrapText="1"/>
    </xf>
    <xf numFmtId="44" fontId="8" fillId="0" borderId="15" xfId="1" applyFont="1" applyFill="1" applyBorder="1" applyAlignment="1" applyProtection="1">
      <alignment horizontal="right" vertical="center"/>
    </xf>
    <xf numFmtId="0" fontId="1" fillId="0" borderId="0" xfId="2" applyAlignment="1">
      <alignment vertical="center"/>
    </xf>
    <xf numFmtId="0" fontId="15" fillId="3" borderId="39" xfId="4" applyFont="1" applyFill="1" applyBorder="1" applyAlignment="1">
      <alignment vertical="top" wrapText="1"/>
    </xf>
    <xf numFmtId="0" fontId="15" fillId="3" borderId="40" xfId="4" applyFont="1" applyFill="1" applyBorder="1" applyAlignment="1">
      <alignment vertical="top" wrapText="1"/>
    </xf>
    <xf numFmtId="4" fontId="15" fillId="3" borderId="40" xfId="4" applyNumberFormat="1" applyFont="1" applyFill="1" applyBorder="1" applyAlignment="1">
      <alignment vertical="top" wrapText="1"/>
    </xf>
    <xf numFmtId="4" fontId="4" fillId="0" borderId="41" xfId="4" applyNumberFormat="1" applyFont="1" applyBorder="1" applyAlignment="1">
      <alignment horizontal="center" vertical="top" wrapText="1"/>
    </xf>
    <xf numFmtId="4" fontId="4" fillId="0" borderId="42" xfId="4" applyNumberFormat="1" applyFont="1" applyBorder="1" applyAlignment="1">
      <alignment horizontal="center" vertical="top" wrapText="1"/>
    </xf>
    <xf numFmtId="4" fontId="8" fillId="3" borderId="43" xfId="6" applyNumberFormat="1" applyFont="1" applyFill="1" applyBorder="1" applyAlignment="1" applyProtection="1">
      <alignment horizontal="center" vertical="center"/>
    </xf>
    <xf numFmtId="0" fontId="15" fillId="3" borderId="0" xfId="4" applyFont="1" applyFill="1" applyAlignment="1">
      <alignment horizontal="left" vertical="top" wrapText="1"/>
    </xf>
    <xf numFmtId="0" fontId="16" fillId="3" borderId="0" xfId="4" applyFont="1" applyFill="1" applyAlignment="1">
      <alignment horizontal="left" vertical="top" wrapText="1"/>
    </xf>
    <xf numFmtId="0" fontId="18" fillId="3" borderId="0" xfId="4" applyFont="1" applyFill="1" applyAlignment="1">
      <alignment horizontal="left" vertical="top" wrapText="1"/>
    </xf>
    <xf numFmtId="0" fontId="18" fillId="0" borderId="0" xfId="4" applyFont="1" applyAlignment="1">
      <alignment horizontal="left" wrapText="1"/>
    </xf>
    <xf numFmtId="0" fontId="18" fillId="0" borderId="0" xfId="4" applyFont="1" applyAlignment="1">
      <alignment horizontal="left" wrapText="1"/>
    </xf>
    <xf numFmtId="44" fontId="18" fillId="0" borderId="0" xfId="4" applyNumberFormat="1" applyFont="1" applyAlignment="1">
      <alignment horizontal="left" wrapText="1"/>
    </xf>
    <xf numFmtId="44" fontId="1" fillId="0" borderId="0" xfId="2" applyNumberFormat="1"/>
    <xf numFmtId="0" fontId="2" fillId="0" borderId="0" xfId="2" applyFont="1"/>
  </cellXfs>
  <cellStyles count="7">
    <cellStyle name="Millares 2 3" xfId="5" xr:uid="{6D18DCF4-B7A1-4075-8086-8111F94131AB}"/>
    <cellStyle name="Millares 5 2" xfId="3" xr:uid="{DA37C373-4554-4BC6-893C-E4CE8132DF43}"/>
    <cellStyle name="Moneda" xfId="1" builtinId="4"/>
    <cellStyle name="Moneda 3" xfId="6" xr:uid="{FD20FEFA-AE66-4DE0-80DB-6ABC9B5E6481}"/>
    <cellStyle name="Normal" xfId="0" builtinId="0"/>
    <cellStyle name="Normal 10 2" xfId="4" xr:uid="{9BDC1057-5B1B-409C-80DC-30E58ED5992D}"/>
    <cellStyle name="Normal 9 3" xfId="2" xr:uid="{6E4F6B39-1F27-42D4-A089-C43C7AAB14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47</xdr:row>
      <xdr:rowOff>123826</xdr:rowOff>
    </xdr:from>
    <xdr:to>
      <xdr:col>3</xdr:col>
      <xdr:colOff>914400</xdr:colOff>
      <xdr:row>53</xdr:row>
      <xdr:rowOff>171450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16AA707-A31C-4BDF-B546-1B158CA0BBC8}"/>
            </a:ext>
          </a:extLst>
        </xdr:cNvPr>
        <xdr:cNvSpPr txBox="1">
          <a:spLocks noChangeArrowheads="1"/>
        </xdr:cNvSpPr>
      </xdr:nvSpPr>
      <xdr:spPr bwMode="auto">
        <a:xfrm>
          <a:off x="19050" y="10639425"/>
          <a:ext cx="1943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 Control Presupuestal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1495425</xdr:colOff>
      <xdr:row>58</xdr:row>
      <xdr:rowOff>0</xdr:rowOff>
    </xdr:from>
    <xdr:to>
      <xdr:col>5</xdr:col>
      <xdr:colOff>685800</xdr:colOff>
      <xdr:row>58</xdr:row>
      <xdr:rowOff>28575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C9A7F82E-E8FF-47EA-8292-D69EA4F99A89}"/>
            </a:ext>
          </a:extLst>
        </xdr:cNvPr>
        <xdr:cNvSpPr txBox="1">
          <a:spLocks noChangeArrowheads="1"/>
        </xdr:cNvSpPr>
      </xdr:nvSpPr>
      <xdr:spPr bwMode="auto">
        <a:xfrm>
          <a:off x="2543175" y="11020425"/>
          <a:ext cx="20288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58</xdr:row>
      <xdr:rowOff>0</xdr:rowOff>
    </xdr:from>
    <xdr:to>
      <xdr:col>10</xdr:col>
      <xdr:colOff>0</xdr:colOff>
      <xdr:row>58</xdr:row>
      <xdr:rowOff>47625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48B30DBA-FF43-4541-B4E3-9CF891F78EFE}"/>
            </a:ext>
          </a:extLst>
        </xdr:cNvPr>
        <xdr:cNvSpPr txBox="1">
          <a:spLocks noChangeArrowheads="1"/>
        </xdr:cNvSpPr>
      </xdr:nvSpPr>
      <xdr:spPr bwMode="auto">
        <a:xfrm>
          <a:off x="7496175" y="11020425"/>
          <a:ext cx="16859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3</xdr:col>
      <xdr:colOff>1362075</xdr:colOff>
      <xdr:row>47</xdr:row>
      <xdr:rowOff>123825</xdr:rowOff>
    </xdr:from>
    <xdr:to>
      <xdr:col>5</xdr:col>
      <xdr:colOff>514350</xdr:colOff>
      <xdr:row>53</xdr:row>
      <xdr:rowOff>171449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1B0F5AB-4861-477C-9951-AD1B36DC44EE}"/>
            </a:ext>
          </a:extLst>
        </xdr:cNvPr>
        <xdr:cNvSpPr txBox="1">
          <a:spLocks noChangeArrowheads="1"/>
        </xdr:cNvSpPr>
      </xdr:nvSpPr>
      <xdr:spPr bwMode="auto">
        <a:xfrm>
          <a:off x="2409825" y="10639425"/>
          <a:ext cx="1990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Raúl Isidro Juárez Ponce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895350</xdr:colOff>
      <xdr:row>47</xdr:row>
      <xdr:rowOff>123825</xdr:rowOff>
    </xdr:from>
    <xdr:to>
      <xdr:col>7</xdr:col>
      <xdr:colOff>828675</xdr:colOff>
      <xdr:row>53</xdr:row>
      <xdr:rowOff>171449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7933495-54AE-4BF5-8B9E-E7261A382441}"/>
            </a:ext>
          </a:extLst>
        </xdr:cNvPr>
        <xdr:cNvSpPr txBox="1">
          <a:spLocks noChangeArrowheads="1"/>
        </xdr:cNvSpPr>
      </xdr:nvSpPr>
      <xdr:spPr bwMode="auto">
        <a:xfrm>
          <a:off x="4781550" y="10639425"/>
          <a:ext cx="2114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Leonel Galindo González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28575</xdr:colOff>
      <xdr:row>47</xdr:row>
      <xdr:rowOff>123825</xdr:rowOff>
    </xdr:from>
    <xdr:to>
      <xdr:col>9</xdr:col>
      <xdr:colOff>923925</xdr:colOff>
      <xdr:row>53</xdr:row>
      <xdr:rowOff>171449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CD7478E-B1A3-4A50-BB6E-957556148092}"/>
            </a:ext>
          </a:extLst>
        </xdr:cNvPr>
        <xdr:cNvSpPr txBox="1">
          <a:spLocks noChangeArrowheads="1"/>
        </xdr:cNvSpPr>
      </xdr:nvSpPr>
      <xdr:spPr bwMode="auto">
        <a:xfrm>
          <a:off x="7181850" y="10639425"/>
          <a:ext cx="1981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Adali Crùz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57149</xdr:colOff>
      <xdr:row>58</xdr:row>
      <xdr:rowOff>9525</xdr:rowOff>
    </xdr:from>
    <xdr:to>
      <xdr:col>4</xdr:col>
      <xdr:colOff>609600</xdr:colOff>
      <xdr:row>66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346F69D-737B-4809-89A2-CC8189271037}"/>
            </a:ext>
          </a:extLst>
        </xdr:cNvPr>
        <xdr:cNvSpPr txBox="1">
          <a:spLocks noChangeArrowheads="1"/>
        </xdr:cNvSpPr>
      </xdr:nvSpPr>
      <xdr:spPr bwMode="auto">
        <a:xfrm>
          <a:off x="1104899" y="11029950"/>
          <a:ext cx="2305051" cy="1552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161925</xdr:colOff>
      <xdr:row>57</xdr:row>
      <xdr:rowOff>9524</xdr:rowOff>
    </xdr:from>
    <xdr:to>
      <xdr:col>9</xdr:col>
      <xdr:colOff>409575</xdr:colOff>
      <xdr:row>64</xdr:row>
      <xdr:rowOff>19049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24F19B3-2FD8-49E1-9A41-886547D82F16}"/>
            </a:ext>
          </a:extLst>
        </xdr:cNvPr>
        <xdr:cNvSpPr txBox="1">
          <a:spLocks noChangeArrowheads="1"/>
        </xdr:cNvSpPr>
      </xdr:nvSpPr>
      <xdr:spPr bwMode="auto">
        <a:xfrm>
          <a:off x="6229350" y="10839449"/>
          <a:ext cx="24193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Manzanarez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</a:t>
          </a:r>
        </a:p>
      </xdr:txBody>
    </xdr:sp>
    <xdr:clientData/>
  </xdr:twoCellAnchor>
  <xdr:twoCellAnchor>
    <xdr:from>
      <xdr:col>6</xdr:col>
      <xdr:colOff>952500</xdr:colOff>
      <xdr:row>65</xdr:row>
      <xdr:rowOff>104775</xdr:rowOff>
    </xdr:from>
    <xdr:to>
      <xdr:col>9</xdr:col>
      <xdr:colOff>752475</xdr:colOff>
      <xdr:row>71</xdr:row>
      <xdr:rowOff>28575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B0BD988-4F47-4088-83B8-6173D279F0C9}"/>
            </a:ext>
          </a:extLst>
        </xdr:cNvPr>
        <xdr:cNvSpPr txBox="1">
          <a:spLocks noChangeArrowheads="1"/>
        </xdr:cNvSpPr>
      </xdr:nvSpPr>
      <xdr:spPr bwMode="auto">
        <a:xfrm>
          <a:off x="5886450" y="12458700"/>
          <a:ext cx="31051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3</xdr:col>
      <xdr:colOff>66675</xdr:colOff>
      <xdr:row>65</xdr:row>
      <xdr:rowOff>104775</xdr:rowOff>
    </xdr:from>
    <xdr:to>
      <xdr:col>5</xdr:col>
      <xdr:colOff>152400</xdr:colOff>
      <xdr:row>72</xdr:row>
      <xdr:rowOff>123825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E3FA1285-69EB-48FE-B9FD-B5AB5126B01A}"/>
            </a:ext>
          </a:extLst>
        </xdr:cNvPr>
        <xdr:cNvSpPr txBox="1">
          <a:spLocks noChangeArrowheads="1"/>
        </xdr:cNvSpPr>
      </xdr:nvSpPr>
      <xdr:spPr bwMode="auto">
        <a:xfrm>
          <a:off x="1114425" y="12458700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algn="ctr" rtl="1" eaLnBrk="1" fontAlgn="auto" latinLnBrk="0" hangingPunct="1"/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D2E7-12B7-4D99-BCD3-D9DC071DC378}">
  <sheetPr>
    <tabColor rgb="FF00B0F0"/>
    <pageSetUpPr fitToPage="1"/>
  </sheetPr>
  <dimension ref="A1:J76"/>
  <sheetViews>
    <sheetView showGridLines="0" tabSelected="1" workbookViewId="0">
      <selection activeCell="B1" sqref="B1:J4"/>
    </sheetView>
  </sheetViews>
  <sheetFormatPr baseColWidth="10" defaultRowHeight="15" x14ac:dyDescent="0.25"/>
  <cols>
    <col min="1" max="1" width="0.140625" style="1" customWidth="1"/>
    <col min="2" max="2" width="4.140625" style="1" customWidth="1"/>
    <col min="3" max="3" width="11.42578125" style="1"/>
    <col min="4" max="4" width="26.28515625" style="1" customWidth="1"/>
    <col min="5" max="5" width="16.28515625" style="1" bestFit="1" customWidth="1"/>
    <col min="6" max="6" width="15.7109375" style="1" customWidth="1"/>
    <col min="7" max="7" width="17" style="1" customWidth="1"/>
    <col min="8" max="9" width="16.28515625" style="1" bestFit="1" customWidth="1"/>
    <col min="10" max="10" width="14.140625" style="1" customWidth="1"/>
    <col min="11" max="188" width="11.42578125" style="1"/>
    <col min="189" max="189" width="0.140625" style="1" customWidth="1"/>
    <col min="190" max="190" width="4.140625" style="1" customWidth="1"/>
    <col min="191" max="191" width="11.42578125" style="1"/>
    <col min="192" max="192" width="26.28515625" style="1" customWidth="1"/>
    <col min="193" max="193" width="15.5703125" style="1" customWidth="1"/>
    <col min="194" max="194" width="15.7109375" style="1" customWidth="1"/>
    <col min="195" max="195" width="15.42578125" style="1" customWidth="1"/>
    <col min="196" max="196" width="15.28515625" style="1" customWidth="1"/>
    <col min="197" max="197" width="15.7109375" style="1" customWidth="1"/>
    <col min="198" max="198" width="15.5703125" style="1" customWidth="1"/>
    <col min="199" max="199" width="11.42578125" style="1"/>
    <col min="200" max="200" width="16.85546875" style="1" bestFit="1" customWidth="1"/>
    <col min="201" max="201" width="11.42578125" style="1"/>
    <col min="202" max="202" width="16.28515625" style="1" bestFit="1" customWidth="1"/>
    <col min="203" max="444" width="11.42578125" style="1"/>
    <col min="445" max="445" width="0.140625" style="1" customWidth="1"/>
    <col min="446" max="446" width="4.140625" style="1" customWidth="1"/>
    <col min="447" max="447" width="11.42578125" style="1"/>
    <col min="448" max="448" width="26.28515625" style="1" customWidth="1"/>
    <col min="449" max="449" width="15.5703125" style="1" customWidth="1"/>
    <col min="450" max="450" width="15.7109375" style="1" customWidth="1"/>
    <col min="451" max="451" width="15.42578125" style="1" customWidth="1"/>
    <col min="452" max="452" width="15.28515625" style="1" customWidth="1"/>
    <col min="453" max="453" width="15.7109375" style="1" customWidth="1"/>
    <col min="454" max="454" width="15.5703125" style="1" customWidth="1"/>
    <col min="455" max="455" width="11.42578125" style="1"/>
    <col min="456" max="456" width="16.85546875" style="1" bestFit="1" customWidth="1"/>
    <col min="457" max="457" width="11.42578125" style="1"/>
    <col min="458" max="458" width="16.28515625" style="1" bestFit="1" customWidth="1"/>
    <col min="459" max="700" width="11.42578125" style="1"/>
    <col min="701" max="701" width="0.140625" style="1" customWidth="1"/>
    <col min="702" max="702" width="4.140625" style="1" customWidth="1"/>
    <col min="703" max="703" width="11.42578125" style="1"/>
    <col min="704" max="704" width="26.28515625" style="1" customWidth="1"/>
    <col min="705" max="705" width="15.5703125" style="1" customWidth="1"/>
    <col min="706" max="706" width="15.7109375" style="1" customWidth="1"/>
    <col min="707" max="707" width="15.42578125" style="1" customWidth="1"/>
    <col min="708" max="708" width="15.28515625" style="1" customWidth="1"/>
    <col min="709" max="709" width="15.7109375" style="1" customWidth="1"/>
    <col min="710" max="710" width="15.5703125" style="1" customWidth="1"/>
    <col min="711" max="711" width="11.42578125" style="1"/>
    <col min="712" max="712" width="16.85546875" style="1" bestFit="1" customWidth="1"/>
    <col min="713" max="713" width="11.42578125" style="1"/>
    <col min="714" max="714" width="16.28515625" style="1" bestFit="1" customWidth="1"/>
    <col min="715" max="956" width="11.42578125" style="1"/>
    <col min="957" max="957" width="0.140625" style="1" customWidth="1"/>
    <col min="958" max="958" width="4.140625" style="1" customWidth="1"/>
    <col min="959" max="959" width="11.42578125" style="1"/>
    <col min="960" max="960" width="26.28515625" style="1" customWidth="1"/>
    <col min="961" max="961" width="15.5703125" style="1" customWidth="1"/>
    <col min="962" max="962" width="15.7109375" style="1" customWidth="1"/>
    <col min="963" max="963" width="15.42578125" style="1" customWidth="1"/>
    <col min="964" max="964" width="15.28515625" style="1" customWidth="1"/>
    <col min="965" max="965" width="15.7109375" style="1" customWidth="1"/>
    <col min="966" max="966" width="15.5703125" style="1" customWidth="1"/>
    <col min="967" max="967" width="11.42578125" style="1"/>
    <col min="968" max="968" width="16.85546875" style="1" bestFit="1" customWidth="1"/>
    <col min="969" max="969" width="11.42578125" style="1"/>
    <col min="970" max="970" width="16.28515625" style="1" bestFit="1" customWidth="1"/>
    <col min="971" max="1212" width="11.42578125" style="1"/>
    <col min="1213" max="1213" width="0.140625" style="1" customWidth="1"/>
    <col min="1214" max="1214" width="4.140625" style="1" customWidth="1"/>
    <col min="1215" max="1215" width="11.42578125" style="1"/>
    <col min="1216" max="1216" width="26.28515625" style="1" customWidth="1"/>
    <col min="1217" max="1217" width="15.5703125" style="1" customWidth="1"/>
    <col min="1218" max="1218" width="15.7109375" style="1" customWidth="1"/>
    <col min="1219" max="1219" width="15.42578125" style="1" customWidth="1"/>
    <col min="1220" max="1220" width="15.28515625" style="1" customWidth="1"/>
    <col min="1221" max="1221" width="15.7109375" style="1" customWidth="1"/>
    <col min="1222" max="1222" width="15.5703125" style="1" customWidth="1"/>
    <col min="1223" max="1223" width="11.42578125" style="1"/>
    <col min="1224" max="1224" width="16.85546875" style="1" bestFit="1" customWidth="1"/>
    <col min="1225" max="1225" width="11.42578125" style="1"/>
    <col min="1226" max="1226" width="16.28515625" style="1" bestFit="1" customWidth="1"/>
    <col min="1227" max="1468" width="11.42578125" style="1"/>
    <col min="1469" max="1469" width="0.140625" style="1" customWidth="1"/>
    <col min="1470" max="1470" width="4.140625" style="1" customWidth="1"/>
    <col min="1471" max="1471" width="11.42578125" style="1"/>
    <col min="1472" max="1472" width="26.28515625" style="1" customWidth="1"/>
    <col min="1473" max="1473" width="15.5703125" style="1" customWidth="1"/>
    <col min="1474" max="1474" width="15.7109375" style="1" customWidth="1"/>
    <col min="1475" max="1475" width="15.42578125" style="1" customWidth="1"/>
    <col min="1476" max="1476" width="15.28515625" style="1" customWidth="1"/>
    <col min="1477" max="1477" width="15.7109375" style="1" customWidth="1"/>
    <col min="1478" max="1478" width="15.5703125" style="1" customWidth="1"/>
    <col min="1479" max="1479" width="11.42578125" style="1"/>
    <col min="1480" max="1480" width="16.85546875" style="1" bestFit="1" customWidth="1"/>
    <col min="1481" max="1481" width="11.42578125" style="1"/>
    <col min="1482" max="1482" width="16.28515625" style="1" bestFit="1" customWidth="1"/>
    <col min="1483" max="1724" width="11.42578125" style="1"/>
    <col min="1725" max="1725" width="0.140625" style="1" customWidth="1"/>
    <col min="1726" max="1726" width="4.140625" style="1" customWidth="1"/>
    <col min="1727" max="1727" width="11.42578125" style="1"/>
    <col min="1728" max="1728" width="26.28515625" style="1" customWidth="1"/>
    <col min="1729" max="1729" width="15.5703125" style="1" customWidth="1"/>
    <col min="1730" max="1730" width="15.7109375" style="1" customWidth="1"/>
    <col min="1731" max="1731" width="15.42578125" style="1" customWidth="1"/>
    <col min="1732" max="1732" width="15.28515625" style="1" customWidth="1"/>
    <col min="1733" max="1733" width="15.7109375" style="1" customWidth="1"/>
    <col min="1734" max="1734" width="15.5703125" style="1" customWidth="1"/>
    <col min="1735" max="1735" width="11.42578125" style="1"/>
    <col min="1736" max="1736" width="16.85546875" style="1" bestFit="1" customWidth="1"/>
    <col min="1737" max="1737" width="11.42578125" style="1"/>
    <col min="1738" max="1738" width="16.28515625" style="1" bestFit="1" customWidth="1"/>
    <col min="1739" max="1980" width="11.42578125" style="1"/>
    <col min="1981" max="1981" width="0.140625" style="1" customWidth="1"/>
    <col min="1982" max="1982" width="4.140625" style="1" customWidth="1"/>
    <col min="1983" max="1983" width="11.42578125" style="1"/>
    <col min="1984" max="1984" width="26.28515625" style="1" customWidth="1"/>
    <col min="1985" max="1985" width="15.5703125" style="1" customWidth="1"/>
    <col min="1986" max="1986" width="15.7109375" style="1" customWidth="1"/>
    <col min="1987" max="1987" width="15.42578125" style="1" customWidth="1"/>
    <col min="1988" max="1988" width="15.28515625" style="1" customWidth="1"/>
    <col min="1989" max="1989" width="15.7109375" style="1" customWidth="1"/>
    <col min="1990" max="1990" width="15.5703125" style="1" customWidth="1"/>
    <col min="1991" max="1991" width="11.42578125" style="1"/>
    <col min="1992" max="1992" width="16.85546875" style="1" bestFit="1" customWidth="1"/>
    <col min="1993" max="1993" width="11.42578125" style="1"/>
    <col min="1994" max="1994" width="16.28515625" style="1" bestFit="1" customWidth="1"/>
    <col min="1995" max="2236" width="11.42578125" style="1"/>
    <col min="2237" max="2237" width="0.140625" style="1" customWidth="1"/>
    <col min="2238" max="2238" width="4.140625" style="1" customWidth="1"/>
    <col min="2239" max="2239" width="11.42578125" style="1"/>
    <col min="2240" max="2240" width="26.28515625" style="1" customWidth="1"/>
    <col min="2241" max="2241" width="15.5703125" style="1" customWidth="1"/>
    <col min="2242" max="2242" width="15.7109375" style="1" customWidth="1"/>
    <col min="2243" max="2243" width="15.42578125" style="1" customWidth="1"/>
    <col min="2244" max="2244" width="15.28515625" style="1" customWidth="1"/>
    <col min="2245" max="2245" width="15.7109375" style="1" customWidth="1"/>
    <col min="2246" max="2246" width="15.5703125" style="1" customWidth="1"/>
    <col min="2247" max="2247" width="11.42578125" style="1"/>
    <col min="2248" max="2248" width="16.85546875" style="1" bestFit="1" customWidth="1"/>
    <col min="2249" max="2249" width="11.42578125" style="1"/>
    <col min="2250" max="2250" width="16.28515625" style="1" bestFit="1" customWidth="1"/>
    <col min="2251" max="2492" width="11.42578125" style="1"/>
    <col min="2493" max="2493" width="0.140625" style="1" customWidth="1"/>
    <col min="2494" max="2494" width="4.140625" style="1" customWidth="1"/>
    <col min="2495" max="2495" width="11.42578125" style="1"/>
    <col min="2496" max="2496" width="26.28515625" style="1" customWidth="1"/>
    <col min="2497" max="2497" width="15.5703125" style="1" customWidth="1"/>
    <col min="2498" max="2498" width="15.7109375" style="1" customWidth="1"/>
    <col min="2499" max="2499" width="15.42578125" style="1" customWidth="1"/>
    <col min="2500" max="2500" width="15.28515625" style="1" customWidth="1"/>
    <col min="2501" max="2501" width="15.7109375" style="1" customWidth="1"/>
    <col min="2502" max="2502" width="15.5703125" style="1" customWidth="1"/>
    <col min="2503" max="2503" width="11.42578125" style="1"/>
    <col min="2504" max="2504" width="16.85546875" style="1" bestFit="1" customWidth="1"/>
    <col min="2505" max="2505" width="11.42578125" style="1"/>
    <col min="2506" max="2506" width="16.28515625" style="1" bestFit="1" customWidth="1"/>
    <col min="2507" max="2748" width="11.42578125" style="1"/>
    <col min="2749" max="2749" width="0.140625" style="1" customWidth="1"/>
    <col min="2750" max="2750" width="4.140625" style="1" customWidth="1"/>
    <col min="2751" max="2751" width="11.42578125" style="1"/>
    <col min="2752" max="2752" width="26.28515625" style="1" customWidth="1"/>
    <col min="2753" max="2753" width="15.5703125" style="1" customWidth="1"/>
    <col min="2754" max="2754" width="15.7109375" style="1" customWidth="1"/>
    <col min="2755" max="2755" width="15.42578125" style="1" customWidth="1"/>
    <col min="2756" max="2756" width="15.28515625" style="1" customWidth="1"/>
    <col min="2757" max="2757" width="15.7109375" style="1" customWidth="1"/>
    <col min="2758" max="2758" width="15.5703125" style="1" customWidth="1"/>
    <col min="2759" max="2759" width="11.42578125" style="1"/>
    <col min="2760" max="2760" width="16.85546875" style="1" bestFit="1" customWidth="1"/>
    <col min="2761" max="2761" width="11.42578125" style="1"/>
    <col min="2762" max="2762" width="16.28515625" style="1" bestFit="1" customWidth="1"/>
    <col min="2763" max="3004" width="11.42578125" style="1"/>
    <col min="3005" max="3005" width="0.140625" style="1" customWidth="1"/>
    <col min="3006" max="3006" width="4.140625" style="1" customWidth="1"/>
    <col min="3007" max="3007" width="11.42578125" style="1"/>
    <col min="3008" max="3008" width="26.28515625" style="1" customWidth="1"/>
    <col min="3009" max="3009" width="15.5703125" style="1" customWidth="1"/>
    <col min="3010" max="3010" width="15.7109375" style="1" customWidth="1"/>
    <col min="3011" max="3011" width="15.42578125" style="1" customWidth="1"/>
    <col min="3012" max="3012" width="15.28515625" style="1" customWidth="1"/>
    <col min="3013" max="3013" width="15.7109375" style="1" customWidth="1"/>
    <col min="3014" max="3014" width="15.5703125" style="1" customWidth="1"/>
    <col min="3015" max="3015" width="11.42578125" style="1"/>
    <col min="3016" max="3016" width="16.85546875" style="1" bestFit="1" customWidth="1"/>
    <col min="3017" max="3017" width="11.42578125" style="1"/>
    <col min="3018" max="3018" width="16.28515625" style="1" bestFit="1" customWidth="1"/>
    <col min="3019" max="3260" width="11.42578125" style="1"/>
    <col min="3261" max="3261" width="0.140625" style="1" customWidth="1"/>
    <col min="3262" max="3262" width="4.140625" style="1" customWidth="1"/>
    <col min="3263" max="3263" width="11.42578125" style="1"/>
    <col min="3264" max="3264" width="26.28515625" style="1" customWidth="1"/>
    <col min="3265" max="3265" width="15.5703125" style="1" customWidth="1"/>
    <col min="3266" max="3266" width="15.7109375" style="1" customWidth="1"/>
    <col min="3267" max="3267" width="15.42578125" style="1" customWidth="1"/>
    <col min="3268" max="3268" width="15.28515625" style="1" customWidth="1"/>
    <col min="3269" max="3269" width="15.7109375" style="1" customWidth="1"/>
    <col min="3270" max="3270" width="15.5703125" style="1" customWidth="1"/>
    <col min="3271" max="3271" width="11.42578125" style="1"/>
    <col min="3272" max="3272" width="16.85546875" style="1" bestFit="1" customWidth="1"/>
    <col min="3273" max="3273" width="11.42578125" style="1"/>
    <col min="3274" max="3274" width="16.28515625" style="1" bestFit="1" customWidth="1"/>
    <col min="3275" max="3516" width="11.42578125" style="1"/>
    <col min="3517" max="3517" width="0.140625" style="1" customWidth="1"/>
    <col min="3518" max="3518" width="4.140625" style="1" customWidth="1"/>
    <col min="3519" max="3519" width="11.42578125" style="1"/>
    <col min="3520" max="3520" width="26.28515625" style="1" customWidth="1"/>
    <col min="3521" max="3521" width="15.5703125" style="1" customWidth="1"/>
    <col min="3522" max="3522" width="15.7109375" style="1" customWidth="1"/>
    <col min="3523" max="3523" width="15.42578125" style="1" customWidth="1"/>
    <col min="3524" max="3524" width="15.28515625" style="1" customWidth="1"/>
    <col min="3525" max="3525" width="15.7109375" style="1" customWidth="1"/>
    <col min="3526" max="3526" width="15.5703125" style="1" customWidth="1"/>
    <col min="3527" max="3527" width="11.42578125" style="1"/>
    <col min="3528" max="3528" width="16.85546875" style="1" bestFit="1" customWidth="1"/>
    <col min="3529" max="3529" width="11.42578125" style="1"/>
    <col min="3530" max="3530" width="16.28515625" style="1" bestFit="1" customWidth="1"/>
    <col min="3531" max="3772" width="11.42578125" style="1"/>
    <col min="3773" max="3773" width="0.140625" style="1" customWidth="1"/>
    <col min="3774" max="3774" width="4.140625" style="1" customWidth="1"/>
    <col min="3775" max="3775" width="11.42578125" style="1"/>
    <col min="3776" max="3776" width="26.28515625" style="1" customWidth="1"/>
    <col min="3777" max="3777" width="15.5703125" style="1" customWidth="1"/>
    <col min="3778" max="3778" width="15.7109375" style="1" customWidth="1"/>
    <col min="3779" max="3779" width="15.42578125" style="1" customWidth="1"/>
    <col min="3780" max="3780" width="15.28515625" style="1" customWidth="1"/>
    <col min="3781" max="3781" width="15.7109375" style="1" customWidth="1"/>
    <col min="3782" max="3782" width="15.5703125" style="1" customWidth="1"/>
    <col min="3783" max="3783" width="11.42578125" style="1"/>
    <col min="3784" max="3784" width="16.85546875" style="1" bestFit="1" customWidth="1"/>
    <col min="3785" max="3785" width="11.42578125" style="1"/>
    <col min="3786" max="3786" width="16.28515625" style="1" bestFit="1" customWidth="1"/>
    <col min="3787" max="4028" width="11.42578125" style="1"/>
    <col min="4029" max="4029" width="0.140625" style="1" customWidth="1"/>
    <col min="4030" max="4030" width="4.140625" style="1" customWidth="1"/>
    <col min="4031" max="4031" width="11.42578125" style="1"/>
    <col min="4032" max="4032" width="26.28515625" style="1" customWidth="1"/>
    <col min="4033" max="4033" width="15.5703125" style="1" customWidth="1"/>
    <col min="4034" max="4034" width="15.7109375" style="1" customWidth="1"/>
    <col min="4035" max="4035" width="15.42578125" style="1" customWidth="1"/>
    <col min="4036" max="4036" width="15.28515625" style="1" customWidth="1"/>
    <col min="4037" max="4037" width="15.7109375" style="1" customWidth="1"/>
    <col min="4038" max="4038" width="15.5703125" style="1" customWidth="1"/>
    <col min="4039" max="4039" width="11.42578125" style="1"/>
    <col min="4040" max="4040" width="16.85546875" style="1" bestFit="1" customWidth="1"/>
    <col min="4041" max="4041" width="11.42578125" style="1"/>
    <col min="4042" max="4042" width="16.28515625" style="1" bestFit="1" customWidth="1"/>
    <col min="4043" max="4284" width="11.42578125" style="1"/>
    <col min="4285" max="4285" width="0.140625" style="1" customWidth="1"/>
    <col min="4286" max="4286" width="4.140625" style="1" customWidth="1"/>
    <col min="4287" max="4287" width="11.42578125" style="1"/>
    <col min="4288" max="4288" width="26.28515625" style="1" customWidth="1"/>
    <col min="4289" max="4289" width="15.5703125" style="1" customWidth="1"/>
    <col min="4290" max="4290" width="15.7109375" style="1" customWidth="1"/>
    <col min="4291" max="4291" width="15.42578125" style="1" customWidth="1"/>
    <col min="4292" max="4292" width="15.28515625" style="1" customWidth="1"/>
    <col min="4293" max="4293" width="15.7109375" style="1" customWidth="1"/>
    <col min="4294" max="4294" width="15.5703125" style="1" customWidth="1"/>
    <col min="4295" max="4295" width="11.42578125" style="1"/>
    <col min="4296" max="4296" width="16.85546875" style="1" bestFit="1" customWidth="1"/>
    <col min="4297" max="4297" width="11.42578125" style="1"/>
    <col min="4298" max="4298" width="16.28515625" style="1" bestFit="1" customWidth="1"/>
    <col min="4299" max="4540" width="11.42578125" style="1"/>
    <col min="4541" max="4541" width="0.140625" style="1" customWidth="1"/>
    <col min="4542" max="4542" width="4.140625" style="1" customWidth="1"/>
    <col min="4543" max="4543" width="11.42578125" style="1"/>
    <col min="4544" max="4544" width="26.28515625" style="1" customWidth="1"/>
    <col min="4545" max="4545" width="15.5703125" style="1" customWidth="1"/>
    <col min="4546" max="4546" width="15.7109375" style="1" customWidth="1"/>
    <col min="4547" max="4547" width="15.42578125" style="1" customWidth="1"/>
    <col min="4548" max="4548" width="15.28515625" style="1" customWidth="1"/>
    <col min="4549" max="4549" width="15.7109375" style="1" customWidth="1"/>
    <col min="4550" max="4550" width="15.5703125" style="1" customWidth="1"/>
    <col min="4551" max="4551" width="11.42578125" style="1"/>
    <col min="4552" max="4552" width="16.85546875" style="1" bestFit="1" customWidth="1"/>
    <col min="4553" max="4553" width="11.42578125" style="1"/>
    <col min="4554" max="4554" width="16.28515625" style="1" bestFit="1" customWidth="1"/>
    <col min="4555" max="4796" width="11.42578125" style="1"/>
    <col min="4797" max="4797" width="0.140625" style="1" customWidth="1"/>
    <col min="4798" max="4798" width="4.140625" style="1" customWidth="1"/>
    <col min="4799" max="4799" width="11.42578125" style="1"/>
    <col min="4800" max="4800" width="26.28515625" style="1" customWidth="1"/>
    <col min="4801" max="4801" width="15.5703125" style="1" customWidth="1"/>
    <col min="4802" max="4802" width="15.7109375" style="1" customWidth="1"/>
    <col min="4803" max="4803" width="15.42578125" style="1" customWidth="1"/>
    <col min="4804" max="4804" width="15.28515625" style="1" customWidth="1"/>
    <col min="4805" max="4805" width="15.7109375" style="1" customWidth="1"/>
    <col min="4806" max="4806" width="15.5703125" style="1" customWidth="1"/>
    <col min="4807" max="4807" width="11.42578125" style="1"/>
    <col min="4808" max="4808" width="16.85546875" style="1" bestFit="1" customWidth="1"/>
    <col min="4809" max="4809" width="11.42578125" style="1"/>
    <col min="4810" max="4810" width="16.28515625" style="1" bestFit="1" customWidth="1"/>
    <col min="4811" max="5052" width="11.42578125" style="1"/>
    <col min="5053" max="5053" width="0.140625" style="1" customWidth="1"/>
    <col min="5054" max="5054" width="4.140625" style="1" customWidth="1"/>
    <col min="5055" max="5055" width="11.42578125" style="1"/>
    <col min="5056" max="5056" width="26.28515625" style="1" customWidth="1"/>
    <col min="5057" max="5057" width="15.5703125" style="1" customWidth="1"/>
    <col min="5058" max="5058" width="15.7109375" style="1" customWidth="1"/>
    <col min="5059" max="5059" width="15.42578125" style="1" customWidth="1"/>
    <col min="5060" max="5060" width="15.28515625" style="1" customWidth="1"/>
    <col min="5061" max="5061" width="15.7109375" style="1" customWidth="1"/>
    <col min="5062" max="5062" width="15.5703125" style="1" customWidth="1"/>
    <col min="5063" max="5063" width="11.42578125" style="1"/>
    <col min="5064" max="5064" width="16.85546875" style="1" bestFit="1" customWidth="1"/>
    <col min="5065" max="5065" width="11.42578125" style="1"/>
    <col min="5066" max="5066" width="16.28515625" style="1" bestFit="1" customWidth="1"/>
    <col min="5067" max="5308" width="11.42578125" style="1"/>
    <col min="5309" max="5309" width="0.140625" style="1" customWidth="1"/>
    <col min="5310" max="5310" width="4.140625" style="1" customWidth="1"/>
    <col min="5311" max="5311" width="11.42578125" style="1"/>
    <col min="5312" max="5312" width="26.28515625" style="1" customWidth="1"/>
    <col min="5313" max="5313" width="15.5703125" style="1" customWidth="1"/>
    <col min="5314" max="5314" width="15.7109375" style="1" customWidth="1"/>
    <col min="5315" max="5315" width="15.42578125" style="1" customWidth="1"/>
    <col min="5316" max="5316" width="15.28515625" style="1" customWidth="1"/>
    <col min="5317" max="5317" width="15.7109375" style="1" customWidth="1"/>
    <col min="5318" max="5318" width="15.5703125" style="1" customWidth="1"/>
    <col min="5319" max="5319" width="11.42578125" style="1"/>
    <col min="5320" max="5320" width="16.85546875" style="1" bestFit="1" customWidth="1"/>
    <col min="5321" max="5321" width="11.42578125" style="1"/>
    <col min="5322" max="5322" width="16.28515625" style="1" bestFit="1" customWidth="1"/>
    <col min="5323" max="5564" width="11.42578125" style="1"/>
    <col min="5565" max="5565" width="0.140625" style="1" customWidth="1"/>
    <col min="5566" max="5566" width="4.140625" style="1" customWidth="1"/>
    <col min="5567" max="5567" width="11.42578125" style="1"/>
    <col min="5568" max="5568" width="26.28515625" style="1" customWidth="1"/>
    <col min="5569" max="5569" width="15.5703125" style="1" customWidth="1"/>
    <col min="5570" max="5570" width="15.7109375" style="1" customWidth="1"/>
    <col min="5571" max="5571" width="15.42578125" style="1" customWidth="1"/>
    <col min="5572" max="5572" width="15.28515625" style="1" customWidth="1"/>
    <col min="5573" max="5573" width="15.7109375" style="1" customWidth="1"/>
    <col min="5574" max="5574" width="15.5703125" style="1" customWidth="1"/>
    <col min="5575" max="5575" width="11.42578125" style="1"/>
    <col min="5576" max="5576" width="16.85546875" style="1" bestFit="1" customWidth="1"/>
    <col min="5577" max="5577" width="11.42578125" style="1"/>
    <col min="5578" max="5578" width="16.28515625" style="1" bestFit="1" customWidth="1"/>
    <col min="5579" max="5820" width="11.42578125" style="1"/>
    <col min="5821" max="5821" width="0.140625" style="1" customWidth="1"/>
    <col min="5822" max="5822" width="4.140625" style="1" customWidth="1"/>
    <col min="5823" max="5823" width="11.42578125" style="1"/>
    <col min="5824" max="5824" width="26.28515625" style="1" customWidth="1"/>
    <col min="5825" max="5825" width="15.5703125" style="1" customWidth="1"/>
    <col min="5826" max="5826" width="15.7109375" style="1" customWidth="1"/>
    <col min="5827" max="5827" width="15.42578125" style="1" customWidth="1"/>
    <col min="5828" max="5828" width="15.28515625" style="1" customWidth="1"/>
    <col min="5829" max="5829" width="15.7109375" style="1" customWidth="1"/>
    <col min="5830" max="5830" width="15.5703125" style="1" customWidth="1"/>
    <col min="5831" max="5831" width="11.42578125" style="1"/>
    <col min="5832" max="5832" width="16.85546875" style="1" bestFit="1" customWidth="1"/>
    <col min="5833" max="5833" width="11.42578125" style="1"/>
    <col min="5834" max="5834" width="16.28515625" style="1" bestFit="1" customWidth="1"/>
    <col min="5835" max="6076" width="11.42578125" style="1"/>
    <col min="6077" max="6077" width="0.140625" style="1" customWidth="1"/>
    <col min="6078" max="6078" width="4.140625" style="1" customWidth="1"/>
    <col min="6079" max="6079" width="11.42578125" style="1"/>
    <col min="6080" max="6080" width="26.28515625" style="1" customWidth="1"/>
    <col min="6081" max="6081" width="15.5703125" style="1" customWidth="1"/>
    <col min="6082" max="6082" width="15.7109375" style="1" customWidth="1"/>
    <col min="6083" max="6083" width="15.42578125" style="1" customWidth="1"/>
    <col min="6084" max="6084" width="15.28515625" style="1" customWidth="1"/>
    <col min="6085" max="6085" width="15.7109375" style="1" customWidth="1"/>
    <col min="6086" max="6086" width="15.5703125" style="1" customWidth="1"/>
    <col min="6087" max="6087" width="11.42578125" style="1"/>
    <col min="6088" max="6088" width="16.85546875" style="1" bestFit="1" customWidth="1"/>
    <col min="6089" max="6089" width="11.42578125" style="1"/>
    <col min="6090" max="6090" width="16.28515625" style="1" bestFit="1" customWidth="1"/>
    <col min="6091" max="6332" width="11.42578125" style="1"/>
    <col min="6333" max="6333" width="0.140625" style="1" customWidth="1"/>
    <col min="6334" max="6334" width="4.140625" style="1" customWidth="1"/>
    <col min="6335" max="6335" width="11.42578125" style="1"/>
    <col min="6336" max="6336" width="26.28515625" style="1" customWidth="1"/>
    <col min="6337" max="6337" width="15.5703125" style="1" customWidth="1"/>
    <col min="6338" max="6338" width="15.7109375" style="1" customWidth="1"/>
    <col min="6339" max="6339" width="15.42578125" style="1" customWidth="1"/>
    <col min="6340" max="6340" width="15.28515625" style="1" customWidth="1"/>
    <col min="6341" max="6341" width="15.7109375" style="1" customWidth="1"/>
    <col min="6342" max="6342" width="15.5703125" style="1" customWidth="1"/>
    <col min="6343" max="6343" width="11.42578125" style="1"/>
    <col min="6344" max="6344" width="16.85546875" style="1" bestFit="1" customWidth="1"/>
    <col min="6345" max="6345" width="11.42578125" style="1"/>
    <col min="6346" max="6346" width="16.28515625" style="1" bestFit="1" customWidth="1"/>
    <col min="6347" max="6588" width="11.42578125" style="1"/>
    <col min="6589" max="6589" width="0.140625" style="1" customWidth="1"/>
    <col min="6590" max="6590" width="4.140625" style="1" customWidth="1"/>
    <col min="6591" max="6591" width="11.42578125" style="1"/>
    <col min="6592" max="6592" width="26.28515625" style="1" customWidth="1"/>
    <col min="6593" max="6593" width="15.5703125" style="1" customWidth="1"/>
    <col min="6594" max="6594" width="15.7109375" style="1" customWidth="1"/>
    <col min="6595" max="6595" width="15.42578125" style="1" customWidth="1"/>
    <col min="6596" max="6596" width="15.28515625" style="1" customWidth="1"/>
    <col min="6597" max="6597" width="15.7109375" style="1" customWidth="1"/>
    <col min="6598" max="6598" width="15.5703125" style="1" customWidth="1"/>
    <col min="6599" max="6599" width="11.42578125" style="1"/>
    <col min="6600" max="6600" width="16.85546875" style="1" bestFit="1" customWidth="1"/>
    <col min="6601" max="6601" width="11.42578125" style="1"/>
    <col min="6602" max="6602" width="16.28515625" style="1" bestFit="1" customWidth="1"/>
    <col min="6603" max="6844" width="11.42578125" style="1"/>
    <col min="6845" max="6845" width="0.140625" style="1" customWidth="1"/>
    <col min="6846" max="6846" width="4.140625" style="1" customWidth="1"/>
    <col min="6847" max="6847" width="11.42578125" style="1"/>
    <col min="6848" max="6848" width="26.28515625" style="1" customWidth="1"/>
    <col min="6849" max="6849" width="15.5703125" style="1" customWidth="1"/>
    <col min="6850" max="6850" width="15.7109375" style="1" customWidth="1"/>
    <col min="6851" max="6851" width="15.42578125" style="1" customWidth="1"/>
    <col min="6852" max="6852" width="15.28515625" style="1" customWidth="1"/>
    <col min="6853" max="6853" width="15.7109375" style="1" customWidth="1"/>
    <col min="6854" max="6854" width="15.5703125" style="1" customWidth="1"/>
    <col min="6855" max="6855" width="11.42578125" style="1"/>
    <col min="6856" max="6856" width="16.85546875" style="1" bestFit="1" customWidth="1"/>
    <col min="6857" max="6857" width="11.42578125" style="1"/>
    <col min="6858" max="6858" width="16.28515625" style="1" bestFit="1" customWidth="1"/>
    <col min="6859" max="7100" width="11.42578125" style="1"/>
    <col min="7101" max="7101" width="0.140625" style="1" customWidth="1"/>
    <col min="7102" max="7102" width="4.140625" style="1" customWidth="1"/>
    <col min="7103" max="7103" width="11.42578125" style="1"/>
    <col min="7104" max="7104" width="26.28515625" style="1" customWidth="1"/>
    <col min="7105" max="7105" width="15.5703125" style="1" customWidth="1"/>
    <col min="7106" max="7106" width="15.7109375" style="1" customWidth="1"/>
    <col min="7107" max="7107" width="15.42578125" style="1" customWidth="1"/>
    <col min="7108" max="7108" width="15.28515625" style="1" customWidth="1"/>
    <col min="7109" max="7109" width="15.7109375" style="1" customWidth="1"/>
    <col min="7110" max="7110" width="15.5703125" style="1" customWidth="1"/>
    <col min="7111" max="7111" width="11.42578125" style="1"/>
    <col min="7112" max="7112" width="16.85546875" style="1" bestFit="1" customWidth="1"/>
    <col min="7113" max="7113" width="11.42578125" style="1"/>
    <col min="7114" max="7114" width="16.28515625" style="1" bestFit="1" customWidth="1"/>
    <col min="7115" max="7356" width="11.42578125" style="1"/>
    <col min="7357" max="7357" width="0.140625" style="1" customWidth="1"/>
    <col min="7358" max="7358" width="4.140625" style="1" customWidth="1"/>
    <col min="7359" max="7359" width="11.42578125" style="1"/>
    <col min="7360" max="7360" width="26.28515625" style="1" customWidth="1"/>
    <col min="7361" max="7361" width="15.5703125" style="1" customWidth="1"/>
    <col min="7362" max="7362" width="15.7109375" style="1" customWidth="1"/>
    <col min="7363" max="7363" width="15.42578125" style="1" customWidth="1"/>
    <col min="7364" max="7364" width="15.28515625" style="1" customWidth="1"/>
    <col min="7365" max="7365" width="15.7109375" style="1" customWidth="1"/>
    <col min="7366" max="7366" width="15.5703125" style="1" customWidth="1"/>
    <col min="7367" max="7367" width="11.42578125" style="1"/>
    <col min="7368" max="7368" width="16.85546875" style="1" bestFit="1" customWidth="1"/>
    <col min="7369" max="7369" width="11.42578125" style="1"/>
    <col min="7370" max="7370" width="16.28515625" style="1" bestFit="1" customWidth="1"/>
    <col min="7371" max="7612" width="11.42578125" style="1"/>
    <col min="7613" max="7613" width="0.140625" style="1" customWidth="1"/>
    <col min="7614" max="7614" width="4.140625" style="1" customWidth="1"/>
    <col min="7615" max="7615" width="11.42578125" style="1"/>
    <col min="7616" max="7616" width="26.28515625" style="1" customWidth="1"/>
    <col min="7617" max="7617" width="15.5703125" style="1" customWidth="1"/>
    <col min="7618" max="7618" width="15.7109375" style="1" customWidth="1"/>
    <col min="7619" max="7619" width="15.42578125" style="1" customWidth="1"/>
    <col min="7620" max="7620" width="15.28515625" style="1" customWidth="1"/>
    <col min="7621" max="7621" width="15.7109375" style="1" customWidth="1"/>
    <col min="7622" max="7622" width="15.5703125" style="1" customWidth="1"/>
    <col min="7623" max="7623" width="11.42578125" style="1"/>
    <col min="7624" max="7624" width="16.85546875" style="1" bestFit="1" customWidth="1"/>
    <col min="7625" max="7625" width="11.42578125" style="1"/>
    <col min="7626" max="7626" width="16.28515625" style="1" bestFit="1" customWidth="1"/>
    <col min="7627" max="7868" width="11.42578125" style="1"/>
    <col min="7869" max="7869" width="0.140625" style="1" customWidth="1"/>
    <col min="7870" max="7870" width="4.140625" style="1" customWidth="1"/>
    <col min="7871" max="7871" width="11.42578125" style="1"/>
    <col min="7872" max="7872" width="26.28515625" style="1" customWidth="1"/>
    <col min="7873" max="7873" width="15.5703125" style="1" customWidth="1"/>
    <col min="7874" max="7874" width="15.7109375" style="1" customWidth="1"/>
    <col min="7875" max="7875" width="15.42578125" style="1" customWidth="1"/>
    <col min="7876" max="7876" width="15.28515625" style="1" customWidth="1"/>
    <col min="7877" max="7877" width="15.7109375" style="1" customWidth="1"/>
    <col min="7878" max="7878" width="15.5703125" style="1" customWidth="1"/>
    <col min="7879" max="7879" width="11.42578125" style="1"/>
    <col min="7880" max="7880" width="16.85546875" style="1" bestFit="1" customWidth="1"/>
    <col min="7881" max="7881" width="11.42578125" style="1"/>
    <col min="7882" max="7882" width="16.28515625" style="1" bestFit="1" customWidth="1"/>
    <col min="7883" max="8124" width="11.42578125" style="1"/>
    <col min="8125" max="8125" width="0.140625" style="1" customWidth="1"/>
    <col min="8126" max="8126" width="4.140625" style="1" customWidth="1"/>
    <col min="8127" max="8127" width="11.42578125" style="1"/>
    <col min="8128" max="8128" width="26.28515625" style="1" customWidth="1"/>
    <col min="8129" max="8129" width="15.5703125" style="1" customWidth="1"/>
    <col min="8130" max="8130" width="15.7109375" style="1" customWidth="1"/>
    <col min="8131" max="8131" width="15.42578125" style="1" customWidth="1"/>
    <col min="8132" max="8132" width="15.28515625" style="1" customWidth="1"/>
    <col min="8133" max="8133" width="15.7109375" style="1" customWidth="1"/>
    <col min="8134" max="8134" width="15.5703125" style="1" customWidth="1"/>
    <col min="8135" max="8135" width="11.42578125" style="1"/>
    <col min="8136" max="8136" width="16.85546875" style="1" bestFit="1" customWidth="1"/>
    <col min="8137" max="8137" width="11.42578125" style="1"/>
    <col min="8138" max="8138" width="16.28515625" style="1" bestFit="1" customWidth="1"/>
    <col min="8139" max="8380" width="11.42578125" style="1"/>
    <col min="8381" max="8381" width="0.140625" style="1" customWidth="1"/>
    <col min="8382" max="8382" width="4.140625" style="1" customWidth="1"/>
    <col min="8383" max="8383" width="11.42578125" style="1"/>
    <col min="8384" max="8384" width="26.28515625" style="1" customWidth="1"/>
    <col min="8385" max="8385" width="15.5703125" style="1" customWidth="1"/>
    <col min="8386" max="8386" width="15.7109375" style="1" customWidth="1"/>
    <col min="8387" max="8387" width="15.42578125" style="1" customWidth="1"/>
    <col min="8388" max="8388" width="15.28515625" style="1" customWidth="1"/>
    <col min="8389" max="8389" width="15.7109375" style="1" customWidth="1"/>
    <col min="8390" max="8390" width="15.5703125" style="1" customWidth="1"/>
    <col min="8391" max="8391" width="11.42578125" style="1"/>
    <col min="8392" max="8392" width="16.85546875" style="1" bestFit="1" customWidth="1"/>
    <col min="8393" max="8393" width="11.42578125" style="1"/>
    <col min="8394" max="8394" width="16.28515625" style="1" bestFit="1" customWidth="1"/>
    <col min="8395" max="8636" width="11.42578125" style="1"/>
    <col min="8637" max="8637" width="0.140625" style="1" customWidth="1"/>
    <col min="8638" max="8638" width="4.140625" style="1" customWidth="1"/>
    <col min="8639" max="8639" width="11.42578125" style="1"/>
    <col min="8640" max="8640" width="26.28515625" style="1" customWidth="1"/>
    <col min="8641" max="8641" width="15.5703125" style="1" customWidth="1"/>
    <col min="8642" max="8642" width="15.7109375" style="1" customWidth="1"/>
    <col min="8643" max="8643" width="15.42578125" style="1" customWidth="1"/>
    <col min="8644" max="8644" width="15.28515625" style="1" customWidth="1"/>
    <col min="8645" max="8645" width="15.7109375" style="1" customWidth="1"/>
    <col min="8646" max="8646" width="15.5703125" style="1" customWidth="1"/>
    <col min="8647" max="8647" width="11.42578125" style="1"/>
    <col min="8648" max="8648" width="16.85546875" style="1" bestFit="1" customWidth="1"/>
    <col min="8649" max="8649" width="11.42578125" style="1"/>
    <col min="8650" max="8650" width="16.28515625" style="1" bestFit="1" customWidth="1"/>
    <col min="8651" max="8892" width="11.42578125" style="1"/>
    <col min="8893" max="8893" width="0.140625" style="1" customWidth="1"/>
    <col min="8894" max="8894" width="4.140625" style="1" customWidth="1"/>
    <col min="8895" max="8895" width="11.42578125" style="1"/>
    <col min="8896" max="8896" width="26.28515625" style="1" customWidth="1"/>
    <col min="8897" max="8897" width="15.5703125" style="1" customWidth="1"/>
    <col min="8898" max="8898" width="15.7109375" style="1" customWidth="1"/>
    <col min="8899" max="8899" width="15.42578125" style="1" customWidth="1"/>
    <col min="8900" max="8900" width="15.28515625" style="1" customWidth="1"/>
    <col min="8901" max="8901" width="15.7109375" style="1" customWidth="1"/>
    <col min="8902" max="8902" width="15.5703125" style="1" customWidth="1"/>
    <col min="8903" max="8903" width="11.42578125" style="1"/>
    <col min="8904" max="8904" width="16.85546875" style="1" bestFit="1" customWidth="1"/>
    <col min="8905" max="8905" width="11.42578125" style="1"/>
    <col min="8906" max="8906" width="16.28515625" style="1" bestFit="1" customWidth="1"/>
    <col min="8907" max="9148" width="11.42578125" style="1"/>
    <col min="9149" max="9149" width="0.140625" style="1" customWidth="1"/>
    <col min="9150" max="9150" width="4.140625" style="1" customWidth="1"/>
    <col min="9151" max="9151" width="11.42578125" style="1"/>
    <col min="9152" max="9152" width="26.28515625" style="1" customWidth="1"/>
    <col min="9153" max="9153" width="15.5703125" style="1" customWidth="1"/>
    <col min="9154" max="9154" width="15.7109375" style="1" customWidth="1"/>
    <col min="9155" max="9155" width="15.42578125" style="1" customWidth="1"/>
    <col min="9156" max="9156" width="15.28515625" style="1" customWidth="1"/>
    <col min="9157" max="9157" width="15.7109375" style="1" customWidth="1"/>
    <col min="9158" max="9158" width="15.5703125" style="1" customWidth="1"/>
    <col min="9159" max="9159" width="11.42578125" style="1"/>
    <col min="9160" max="9160" width="16.85546875" style="1" bestFit="1" customWidth="1"/>
    <col min="9161" max="9161" width="11.42578125" style="1"/>
    <col min="9162" max="9162" width="16.28515625" style="1" bestFit="1" customWidth="1"/>
    <col min="9163" max="9404" width="11.42578125" style="1"/>
    <col min="9405" max="9405" width="0.140625" style="1" customWidth="1"/>
    <col min="9406" max="9406" width="4.140625" style="1" customWidth="1"/>
    <col min="9407" max="9407" width="11.42578125" style="1"/>
    <col min="9408" max="9408" width="26.28515625" style="1" customWidth="1"/>
    <col min="9409" max="9409" width="15.5703125" style="1" customWidth="1"/>
    <col min="9410" max="9410" width="15.7109375" style="1" customWidth="1"/>
    <col min="9411" max="9411" width="15.42578125" style="1" customWidth="1"/>
    <col min="9412" max="9412" width="15.28515625" style="1" customWidth="1"/>
    <col min="9413" max="9413" width="15.7109375" style="1" customWidth="1"/>
    <col min="9414" max="9414" width="15.5703125" style="1" customWidth="1"/>
    <col min="9415" max="9415" width="11.42578125" style="1"/>
    <col min="9416" max="9416" width="16.85546875" style="1" bestFit="1" customWidth="1"/>
    <col min="9417" max="9417" width="11.42578125" style="1"/>
    <col min="9418" max="9418" width="16.28515625" style="1" bestFit="1" customWidth="1"/>
    <col min="9419" max="9660" width="11.42578125" style="1"/>
    <col min="9661" max="9661" width="0.140625" style="1" customWidth="1"/>
    <col min="9662" max="9662" width="4.140625" style="1" customWidth="1"/>
    <col min="9663" max="9663" width="11.42578125" style="1"/>
    <col min="9664" max="9664" width="26.28515625" style="1" customWidth="1"/>
    <col min="9665" max="9665" width="15.5703125" style="1" customWidth="1"/>
    <col min="9666" max="9666" width="15.7109375" style="1" customWidth="1"/>
    <col min="9667" max="9667" width="15.42578125" style="1" customWidth="1"/>
    <col min="9668" max="9668" width="15.28515625" style="1" customWidth="1"/>
    <col min="9669" max="9669" width="15.7109375" style="1" customWidth="1"/>
    <col min="9670" max="9670" width="15.5703125" style="1" customWidth="1"/>
    <col min="9671" max="9671" width="11.42578125" style="1"/>
    <col min="9672" max="9672" width="16.85546875" style="1" bestFit="1" customWidth="1"/>
    <col min="9673" max="9673" width="11.42578125" style="1"/>
    <col min="9674" max="9674" width="16.28515625" style="1" bestFit="1" customWidth="1"/>
    <col min="9675" max="9916" width="11.42578125" style="1"/>
    <col min="9917" max="9917" width="0.140625" style="1" customWidth="1"/>
    <col min="9918" max="9918" width="4.140625" style="1" customWidth="1"/>
    <col min="9919" max="9919" width="11.42578125" style="1"/>
    <col min="9920" max="9920" width="26.28515625" style="1" customWidth="1"/>
    <col min="9921" max="9921" width="15.5703125" style="1" customWidth="1"/>
    <col min="9922" max="9922" width="15.7109375" style="1" customWidth="1"/>
    <col min="9923" max="9923" width="15.42578125" style="1" customWidth="1"/>
    <col min="9924" max="9924" width="15.28515625" style="1" customWidth="1"/>
    <col min="9925" max="9925" width="15.7109375" style="1" customWidth="1"/>
    <col min="9926" max="9926" width="15.5703125" style="1" customWidth="1"/>
    <col min="9927" max="9927" width="11.42578125" style="1"/>
    <col min="9928" max="9928" width="16.85546875" style="1" bestFit="1" customWidth="1"/>
    <col min="9929" max="9929" width="11.42578125" style="1"/>
    <col min="9930" max="9930" width="16.28515625" style="1" bestFit="1" customWidth="1"/>
    <col min="9931" max="10172" width="11.42578125" style="1"/>
    <col min="10173" max="10173" width="0.140625" style="1" customWidth="1"/>
    <col min="10174" max="10174" width="4.140625" style="1" customWidth="1"/>
    <col min="10175" max="10175" width="11.42578125" style="1"/>
    <col min="10176" max="10176" width="26.28515625" style="1" customWidth="1"/>
    <col min="10177" max="10177" width="15.5703125" style="1" customWidth="1"/>
    <col min="10178" max="10178" width="15.7109375" style="1" customWidth="1"/>
    <col min="10179" max="10179" width="15.42578125" style="1" customWidth="1"/>
    <col min="10180" max="10180" width="15.28515625" style="1" customWidth="1"/>
    <col min="10181" max="10181" width="15.7109375" style="1" customWidth="1"/>
    <col min="10182" max="10182" width="15.5703125" style="1" customWidth="1"/>
    <col min="10183" max="10183" width="11.42578125" style="1"/>
    <col min="10184" max="10184" width="16.85546875" style="1" bestFit="1" customWidth="1"/>
    <col min="10185" max="10185" width="11.42578125" style="1"/>
    <col min="10186" max="10186" width="16.28515625" style="1" bestFit="1" customWidth="1"/>
    <col min="10187" max="10428" width="11.42578125" style="1"/>
    <col min="10429" max="10429" width="0.140625" style="1" customWidth="1"/>
    <col min="10430" max="10430" width="4.140625" style="1" customWidth="1"/>
    <col min="10431" max="10431" width="11.42578125" style="1"/>
    <col min="10432" max="10432" width="26.28515625" style="1" customWidth="1"/>
    <col min="10433" max="10433" width="15.5703125" style="1" customWidth="1"/>
    <col min="10434" max="10434" width="15.7109375" style="1" customWidth="1"/>
    <col min="10435" max="10435" width="15.42578125" style="1" customWidth="1"/>
    <col min="10436" max="10436" width="15.28515625" style="1" customWidth="1"/>
    <col min="10437" max="10437" width="15.7109375" style="1" customWidth="1"/>
    <col min="10438" max="10438" width="15.5703125" style="1" customWidth="1"/>
    <col min="10439" max="10439" width="11.42578125" style="1"/>
    <col min="10440" max="10440" width="16.85546875" style="1" bestFit="1" customWidth="1"/>
    <col min="10441" max="10441" width="11.42578125" style="1"/>
    <col min="10442" max="10442" width="16.28515625" style="1" bestFit="1" customWidth="1"/>
    <col min="10443" max="10684" width="11.42578125" style="1"/>
    <col min="10685" max="10685" width="0.140625" style="1" customWidth="1"/>
    <col min="10686" max="10686" width="4.140625" style="1" customWidth="1"/>
    <col min="10687" max="10687" width="11.42578125" style="1"/>
    <col min="10688" max="10688" width="26.28515625" style="1" customWidth="1"/>
    <col min="10689" max="10689" width="15.5703125" style="1" customWidth="1"/>
    <col min="10690" max="10690" width="15.7109375" style="1" customWidth="1"/>
    <col min="10691" max="10691" width="15.42578125" style="1" customWidth="1"/>
    <col min="10692" max="10692" width="15.28515625" style="1" customWidth="1"/>
    <col min="10693" max="10693" width="15.7109375" style="1" customWidth="1"/>
    <col min="10694" max="10694" width="15.5703125" style="1" customWidth="1"/>
    <col min="10695" max="10695" width="11.42578125" style="1"/>
    <col min="10696" max="10696" width="16.85546875" style="1" bestFit="1" customWidth="1"/>
    <col min="10697" max="10697" width="11.42578125" style="1"/>
    <col min="10698" max="10698" width="16.28515625" style="1" bestFit="1" customWidth="1"/>
    <col min="10699" max="10940" width="11.42578125" style="1"/>
    <col min="10941" max="10941" width="0.140625" style="1" customWidth="1"/>
    <col min="10942" max="10942" width="4.140625" style="1" customWidth="1"/>
    <col min="10943" max="10943" width="11.42578125" style="1"/>
    <col min="10944" max="10944" width="26.28515625" style="1" customWidth="1"/>
    <col min="10945" max="10945" width="15.5703125" style="1" customWidth="1"/>
    <col min="10946" max="10946" width="15.7109375" style="1" customWidth="1"/>
    <col min="10947" max="10947" width="15.42578125" style="1" customWidth="1"/>
    <col min="10948" max="10948" width="15.28515625" style="1" customWidth="1"/>
    <col min="10949" max="10949" width="15.7109375" style="1" customWidth="1"/>
    <col min="10950" max="10950" width="15.5703125" style="1" customWidth="1"/>
    <col min="10951" max="10951" width="11.42578125" style="1"/>
    <col min="10952" max="10952" width="16.85546875" style="1" bestFit="1" customWidth="1"/>
    <col min="10953" max="10953" width="11.42578125" style="1"/>
    <col min="10954" max="10954" width="16.28515625" style="1" bestFit="1" customWidth="1"/>
    <col min="10955" max="11196" width="11.42578125" style="1"/>
    <col min="11197" max="11197" width="0.140625" style="1" customWidth="1"/>
    <col min="11198" max="11198" width="4.140625" style="1" customWidth="1"/>
    <col min="11199" max="11199" width="11.42578125" style="1"/>
    <col min="11200" max="11200" width="26.28515625" style="1" customWidth="1"/>
    <col min="11201" max="11201" width="15.5703125" style="1" customWidth="1"/>
    <col min="11202" max="11202" width="15.7109375" style="1" customWidth="1"/>
    <col min="11203" max="11203" width="15.42578125" style="1" customWidth="1"/>
    <col min="11204" max="11204" width="15.28515625" style="1" customWidth="1"/>
    <col min="11205" max="11205" width="15.7109375" style="1" customWidth="1"/>
    <col min="11206" max="11206" width="15.5703125" style="1" customWidth="1"/>
    <col min="11207" max="11207" width="11.42578125" style="1"/>
    <col min="11208" max="11208" width="16.85546875" style="1" bestFit="1" customWidth="1"/>
    <col min="11209" max="11209" width="11.42578125" style="1"/>
    <col min="11210" max="11210" width="16.28515625" style="1" bestFit="1" customWidth="1"/>
    <col min="11211" max="11452" width="11.42578125" style="1"/>
    <col min="11453" max="11453" width="0.140625" style="1" customWidth="1"/>
    <col min="11454" max="11454" width="4.140625" style="1" customWidth="1"/>
    <col min="11455" max="11455" width="11.42578125" style="1"/>
    <col min="11456" max="11456" width="26.28515625" style="1" customWidth="1"/>
    <col min="11457" max="11457" width="15.5703125" style="1" customWidth="1"/>
    <col min="11458" max="11458" width="15.7109375" style="1" customWidth="1"/>
    <col min="11459" max="11459" width="15.42578125" style="1" customWidth="1"/>
    <col min="11460" max="11460" width="15.28515625" style="1" customWidth="1"/>
    <col min="11461" max="11461" width="15.7109375" style="1" customWidth="1"/>
    <col min="11462" max="11462" width="15.5703125" style="1" customWidth="1"/>
    <col min="11463" max="11463" width="11.42578125" style="1"/>
    <col min="11464" max="11464" width="16.85546875" style="1" bestFit="1" customWidth="1"/>
    <col min="11465" max="11465" width="11.42578125" style="1"/>
    <col min="11466" max="11466" width="16.28515625" style="1" bestFit="1" customWidth="1"/>
    <col min="11467" max="11708" width="11.42578125" style="1"/>
    <col min="11709" max="11709" width="0.140625" style="1" customWidth="1"/>
    <col min="11710" max="11710" width="4.140625" style="1" customWidth="1"/>
    <col min="11711" max="11711" width="11.42578125" style="1"/>
    <col min="11712" max="11712" width="26.28515625" style="1" customWidth="1"/>
    <col min="11713" max="11713" width="15.5703125" style="1" customWidth="1"/>
    <col min="11714" max="11714" width="15.7109375" style="1" customWidth="1"/>
    <col min="11715" max="11715" width="15.42578125" style="1" customWidth="1"/>
    <col min="11716" max="11716" width="15.28515625" style="1" customWidth="1"/>
    <col min="11717" max="11717" width="15.7109375" style="1" customWidth="1"/>
    <col min="11718" max="11718" width="15.5703125" style="1" customWidth="1"/>
    <col min="11719" max="11719" width="11.42578125" style="1"/>
    <col min="11720" max="11720" width="16.85546875" style="1" bestFit="1" customWidth="1"/>
    <col min="11721" max="11721" width="11.42578125" style="1"/>
    <col min="11722" max="11722" width="16.28515625" style="1" bestFit="1" customWidth="1"/>
    <col min="11723" max="11964" width="11.42578125" style="1"/>
    <col min="11965" max="11965" width="0.140625" style="1" customWidth="1"/>
    <col min="11966" max="11966" width="4.140625" style="1" customWidth="1"/>
    <col min="11967" max="11967" width="11.42578125" style="1"/>
    <col min="11968" max="11968" width="26.28515625" style="1" customWidth="1"/>
    <col min="11969" max="11969" width="15.5703125" style="1" customWidth="1"/>
    <col min="11970" max="11970" width="15.7109375" style="1" customWidth="1"/>
    <col min="11971" max="11971" width="15.42578125" style="1" customWidth="1"/>
    <col min="11972" max="11972" width="15.28515625" style="1" customWidth="1"/>
    <col min="11973" max="11973" width="15.7109375" style="1" customWidth="1"/>
    <col min="11974" max="11974" width="15.5703125" style="1" customWidth="1"/>
    <col min="11975" max="11975" width="11.42578125" style="1"/>
    <col min="11976" max="11976" width="16.85546875" style="1" bestFit="1" customWidth="1"/>
    <col min="11977" max="11977" width="11.42578125" style="1"/>
    <col min="11978" max="11978" width="16.28515625" style="1" bestFit="1" customWidth="1"/>
    <col min="11979" max="12220" width="11.42578125" style="1"/>
    <col min="12221" max="12221" width="0.140625" style="1" customWidth="1"/>
    <col min="12222" max="12222" width="4.140625" style="1" customWidth="1"/>
    <col min="12223" max="12223" width="11.42578125" style="1"/>
    <col min="12224" max="12224" width="26.28515625" style="1" customWidth="1"/>
    <col min="12225" max="12225" width="15.5703125" style="1" customWidth="1"/>
    <col min="12226" max="12226" width="15.7109375" style="1" customWidth="1"/>
    <col min="12227" max="12227" width="15.42578125" style="1" customWidth="1"/>
    <col min="12228" max="12228" width="15.28515625" style="1" customWidth="1"/>
    <col min="12229" max="12229" width="15.7109375" style="1" customWidth="1"/>
    <col min="12230" max="12230" width="15.5703125" style="1" customWidth="1"/>
    <col min="12231" max="12231" width="11.42578125" style="1"/>
    <col min="12232" max="12232" width="16.85546875" style="1" bestFit="1" customWidth="1"/>
    <col min="12233" max="12233" width="11.42578125" style="1"/>
    <col min="12234" max="12234" width="16.28515625" style="1" bestFit="1" customWidth="1"/>
    <col min="12235" max="12476" width="11.42578125" style="1"/>
    <col min="12477" max="12477" width="0.140625" style="1" customWidth="1"/>
    <col min="12478" max="12478" width="4.140625" style="1" customWidth="1"/>
    <col min="12479" max="12479" width="11.42578125" style="1"/>
    <col min="12480" max="12480" width="26.28515625" style="1" customWidth="1"/>
    <col min="12481" max="12481" width="15.5703125" style="1" customWidth="1"/>
    <col min="12482" max="12482" width="15.7109375" style="1" customWidth="1"/>
    <col min="12483" max="12483" width="15.42578125" style="1" customWidth="1"/>
    <col min="12484" max="12484" width="15.28515625" style="1" customWidth="1"/>
    <col min="12485" max="12485" width="15.7109375" style="1" customWidth="1"/>
    <col min="12486" max="12486" width="15.5703125" style="1" customWidth="1"/>
    <col min="12487" max="12487" width="11.42578125" style="1"/>
    <col min="12488" max="12488" width="16.85546875" style="1" bestFit="1" customWidth="1"/>
    <col min="12489" max="12489" width="11.42578125" style="1"/>
    <col min="12490" max="12490" width="16.28515625" style="1" bestFit="1" customWidth="1"/>
    <col min="12491" max="12732" width="11.42578125" style="1"/>
    <col min="12733" max="12733" width="0.140625" style="1" customWidth="1"/>
    <col min="12734" max="12734" width="4.140625" style="1" customWidth="1"/>
    <col min="12735" max="12735" width="11.42578125" style="1"/>
    <col min="12736" max="12736" width="26.28515625" style="1" customWidth="1"/>
    <col min="12737" max="12737" width="15.5703125" style="1" customWidth="1"/>
    <col min="12738" max="12738" width="15.7109375" style="1" customWidth="1"/>
    <col min="12739" max="12739" width="15.42578125" style="1" customWidth="1"/>
    <col min="12740" max="12740" width="15.28515625" style="1" customWidth="1"/>
    <col min="12741" max="12741" width="15.7109375" style="1" customWidth="1"/>
    <col min="12742" max="12742" width="15.5703125" style="1" customWidth="1"/>
    <col min="12743" max="12743" width="11.42578125" style="1"/>
    <col min="12744" max="12744" width="16.85546875" style="1" bestFit="1" customWidth="1"/>
    <col min="12745" max="12745" width="11.42578125" style="1"/>
    <col min="12746" max="12746" width="16.28515625" style="1" bestFit="1" customWidth="1"/>
    <col min="12747" max="12988" width="11.42578125" style="1"/>
    <col min="12989" max="12989" width="0.140625" style="1" customWidth="1"/>
    <col min="12990" max="12990" width="4.140625" style="1" customWidth="1"/>
    <col min="12991" max="12991" width="11.42578125" style="1"/>
    <col min="12992" max="12992" width="26.28515625" style="1" customWidth="1"/>
    <col min="12993" max="12993" width="15.5703125" style="1" customWidth="1"/>
    <col min="12994" max="12994" width="15.7109375" style="1" customWidth="1"/>
    <col min="12995" max="12995" width="15.42578125" style="1" customWidth="1"/>
    <col min="12996" max="12996" width="15.28515625" style="1" customWidth="1"/>
    <col min="12997" max="12997" width="15.7109375" style="1" customWidth="1"/>
    <col min="12998" max="12998" width="15.5703125" style="1" customWidth="1"/>
    <col min="12999" max="12999" width="11.42578125" style="1"/>
    <col min="13000" max="13000" width="16.85546875" style="1" bestFit="1" customWidth="1"/>
    <col min="13001" max="13001" width="11.42578125" style="1"/>
    <col min="13002" max="13002" width="16.28515625" style="1" bestFit="1" customWidth="1"/>
    <col min="13003" max="13244" width="11.42578125" style="1"/>
    <col min="13245" max="13245" width="0.140625" style="1" customWidth="1"/>
    <col min="13246" max="13246" width="4.140625" style="1" customWidth="1"/>
    <col min="13247" max="13247" width="11.42578125" style="1"/>
    <col min="13248" max="13248" width="26.28515625" style="1" customWidth="1"/>
    <col min="13249" max="13249" width="15.5703125" style="1" customWidth="1"/>
    <col min="13250" max="13250" width="15.7109375" style="1" customWidth="1"/>
    <col min="13251" max="13251" width="15.42578125" style="1" customWidth="1"/>
    <col min="13252" max="13252" width="15.28515625" style="1" customWidth="1"/>
    <col min="13253" max="13253" width="15.7109375" style="1" customWidth="1"/>
    <col min="13254" max="13254" width="15.5703125" style="1" customWidth="1"/>
    <col min="13255" max="13255" width="11.42578125" style="1"/>
    <col min="13256" max="13256" width="16.85546875" style="1" bestFit="1" customWidth="1"/>
    <col min="13257" max="13257" width="11.42578125" style="1"/>
    <col min="13258" max="13258" width="16.28515625" style="1" bestFit="1" customWidth="1"/>
    <col min="13259" max="13500" width="11.42578125" style="1"/>
    <col min="13501" max="13501" width="0.140625" style="1" customWidth="1"/>
    <col min="13502" max="13502" width="4.140625" style="1" customWidth="1"/>
    <col min="13503" max="13503" width="11.42578125" style="1"/>
    <col min="13504" max="13504" width="26.28515625" style="1" customWidth="1"/>
    <col min="13505" max="13505" width="15.5703125" style="1" customWidth="1"/>
    <col min="13506" max="13506" width="15.7109375" style="1" customWidth="1"/>
    <col min="13507" max="13507" width="15.42578125" style="1" customWidth="1"/>
    <col min="13508" max="13508" width="15.28515625" style="1" customWidth="1"/>
    <col min="13509" max="13509" width="15.7109375" style="1" customWidth="1"/>
    <col min="13510" max="13510" width="15.5703125" style="1" customWidth="1"/>
    <col min="13511" max="13511" width="11.42578125" style="1"/>
    <col min="13512" max="13512" width="16.85546875" style="1" bestFit="1" customWidth="1"/>
    <col min="13513" max="13513" width="11.42578125" style="1"/>
    <col min="13514" max="13514" width="16.28515625" style="1" bestFit="1" customWidth="1"/>
    <col min="13515" max="13756" width="11.42578125" style="1"/>
    <col min="13757" max="13757" width="0.140625" style="1" customWidth="1"/>
    <col min="13758" max="13758" width="4.140625" style="1" customWidth="1"/>
    <col min="13759" max="13759" width="11.42578125" style="1"/>
    <col min="13760" max="13760" width="26.28515625" style="1" customWidth="1"/>
    <col min="13761" max="13761" width="15.5703125" style="1" customWidth="1"/>
    <col min="13762" max="13762" width="15.7109375" style="1" customWidth="1"/>
    <col min="13763" max="13763" width="15.42578125" style="1" customWidth="1"/>
    <col min="13764" max="13764" width="15.28515625" style="1" customWidth="1"/>
    <col min="13765" max="13765" width="15.7109375" style="1" customWidth="1"/>
    <col min="13766" max="13766" width="15.5703125" style="1" customWidth="1"/>
    <col min="13767" max="13767" width="11.42578125" style="1"/>
    <col min="13768" max="13768" width="16.85546875" style="1" bestFit="1" customWidth="1"/>
    <col min="13769" max="13769" width="11.42578125" style="1"/>
    <col min="13770" max="13770" width="16.28515625" style="1" bestFit="1" customWidth="1"/>
    <col min="13771" max="14012" width="11.42578125" style="1"/>
    <col min="14013" max="14013" width="0.140625" style="1" customWidth="1"/>
    <col min="14014" max="14014" width="4.140625" style="1" customWidth="1"/>
    <col min="14015" max="14015" width="11.42578125" style="1"/>
    <col min="14016" max="14016" width="26.28515625" style="1" customWidth="1"/>
    <col min="14017" max="14017" width="15.5703125" style="1" customWidth="1"/>
    <col min="14018" max="14018" width="15.7109375" style="1" customWidth="1"/>
    <col min="14019" max="14019" width="15.42578125" style="1" customWidth="1"/>
    <col min="14020" max="14020" width="15.28515625" style="1" customWidth="1"/>
    <col min="14021" max="14021" width="15.7109375" style="1" customWidth="1"/>
    <col min="14022" max="14022" width="15.5703125" style="1" customWidth="1"/>
    <col min="14023" max="14023" width="11.42578125" style="1"/>
    <col min="14024" max="14024" width="16.85546875" style="1" bestFit="1" customWidth="1"/>
    <col min="14025" max="14025" width="11.42578125" style="1"/>
    <col min="14026" max="14026" width="16.28515625" style="1" bestFit="1" customWidth="1"/>
    <col min="14027" max="14268" width="11.42578125" style="1"/>
    <col min="14269" max="14269" width="0.140625" style="1" customWidth="1"/>
    <col min="14270" max="14270" width="4.140625" style="1" customWidth="1"/>
    <col min="14271" max="14271" width="11.42578125" style="1"/>
    <col min="14272" max="14272" width="26.28515625" style="1" customWidth="1"/>
    <col min="14273" max="14273" width="15.5703125" style="1" customWidth="1"/>
    <col min="14274" max="14274" width="15.7109375" style="1" customWidth="1"/>
    <col min="14275" max="14275" width="15.42578125" style="1" customWidth="1"/>
    <col min="14276" max="14276" width="15.28515625" style="1" customWidth="1"/>
    <col min="14277" max="14277" width="15.7109375" style="1" customWidth="1"/>
    <col min="14278" max="14278" width="15.5703125" style="1" customWidth="1"/>
    <col min="14279" max="14279" width="11.42578125" style="1"/>
    <col min="14280" max="14280" width="16.85546875" style="1" bestFit="1" customWidth="1"/>
    <col min="14281" max="14281" width="11.42578125" style="1"/>
    <col min="14282" max="14282" width="16.28515625" style="1" bestFit="1" customWidth="1"/>
    <col min="14283" max="14524" width="11.42578125" style="1"/>
    <col min="14525" max="14525" width="0.140625" style="1" customWidth="1"/>
    <col min="14526" max="14526" width="4.140625" style="1" customWidth="1"/>
    <col min="14527" max="14527" width="11.42578125" style="1"/>
    <col min="14528" max="14528" width="26.28515625" style="1" customWidth="1"/>
    <col min="14529" max="14529" width="15.5703125" style="1" customWidth="1"/>
    <col min="14530" max="14530" width="15.7109375" style="1" customWidth="1"/>
    <col min="14531" max="14531" width="15.42578125" style="1" customWidth="1"/>
    <col min="14532" max="14532" width="15.28515625" style="1" customWidth="1"/>
    <col min="14533" max="14533" width="15.7109375" style="1" customWidth="1"/>
    <col min="14534" max="14534" width="15.5703125" style="1" customWidth="1"/>
    <col min="14535" max="14535" width="11.42578125" style="1"/>
    <col min="14536" max="14536" width="16.85546875" style="1" bestFit="1" customWidth="1"/>
    <col min="14537" max="14537" width="11.42578125" style="1"/>
    <col min="14538" max="14538" width="16.28515625" style="1" bestFit="1" customWidth="1"/>
    <col min="14539" max="14780" width="11.42578125" style="1"/>
    <col min="14781" max="14781" width="0.140625" style="1" customWidth="1"/>
    <col min="14782" max="14782" width="4.140625" style="1" customWidth="1"/>
    <col min="14783" max="14783" width="11.42578125" style="1"/>
    <col min="14784" max="14784" width="26.28515625" style="1" customWidth="1"/>
    <col min="14785" max="14785" width="15.5703125" style="1" customWidth="1"/>
    <col min="14786" max="14786" width="15.7109375" style="1" customWidth="1"/>
    <col min="14787" max="14787" width="15.42578125" style="1" customWidth="1"/>
    <col min="14788" max="14788" width="15.28515625" style="1" customWidth="1"/>
    <col min="14789" max="14789" width="15.7109375" style="1" customWidth="1"/>
    <col min="14790" max="14790" width="15.5703125" style="1" customWidth="1"/>
    <col min="14791" max="14791" width="11.42578125" style="1"/>
    <col min="14792" max="14792" width="16.85546875" style="1" bestFit="1" customWidth="1"/>
    <col min="14793" max="14793" width="11.42578125" style="1"/>
    <col min="14794" max="14794" width="16.28515625" style="1" bestFit="1" customWidth="1"/>
    <col min="14795" max="15036" width="11.42578125" style="1"/>
    <col min="15037" max="15037" width="0.140625" style="1" customWidth="1"/>
    <col min="15038" max="15038" width="4.140625" style="1" customWidth="1"/>
    <col min="15039" max="15039" width="11.42578125" style="1"/>
    <col min="15040" max="15040" width="26.28515625" style="1" customWidth="1"/>
    <col min="15041" max="15041" width="15.5703125" style="1" customWidth="1"/>
    <col min="15042" max="15042" width="15.7109375" style="1" customWidth="1"/>
    <col min="15043" max="15043" width="15.42578125" style="1" customWidth="1"/>
    <col min="15044" max="15044" width="15.28515625" style="1" customWidth="1"/>
    <col min="15045" max="15045" width="15.7109375" style="1" customWidth="1"/>
    <col min="15046" max="15046" width="15.5703125" style="1" customWidth="1"/>
    <col min="15047" max="15047" width="11.42578125" style="1"/>
    <col min="15048" max="15048" width="16.85546875" style="1" bestFit="1" customWidth="1"/>
    <col min="15049" max="15049" width="11.42578125" style="1"/>
    <col min="15050" max="15050" width="16.28515625" style="1" bestFit="1" customWidth="1"/>
    <col min="15051" max="15292" width="11.42578125" style="1"/>
    <col min="15293" max="15293" width="0.140625" style="1" customWidth="1"/>
    <col min="15294" max="15294" width="4.140625" style="1" customWidth="1"/>
    <col min="15295" max="15295" width="11.42578125" style="1"/>
    <col min="15296" max="15296" width="26.28515625" style="1" customWidth="1"/>
    <col min="15297" max="15297" width="15.5703125" style="1" customWidth="1"/>
    <col min="15298" max="15298" width="15.7109375" style="1" customWidth="1"/>
    <col min="15299" max="15299" width="15.42578125" style="1" customWidth="1"/>
    <col min="15300" max="15300" width="15.28515625" style="1" customWidth="1"/>
    <col min="15301" max="15301" width="15.7109375" style="1" customWidth="1"/>
    <col min="15302" max="15302" width="15.5703125" style="1" customWidth="1"/>
    <col min="15303" max="15303" width="11.42578125" style="1"/>
    <col min="15304" max="15304" width="16.85546875" style="1" bestFit="1" customWidth="1"/>
    <col min="15305" max="15305" width="11.42578125" style="1"/>
    <col min="15306" max="15306" width="16.28515625" style="1" bestFit="1" customWidth="1"/>
    <col min="15307" max="15548" width="11.42578125" style="1"/>
    <col min="15549" max="15549" width="0.140625" style="1" customWidth="1"/>
    <col min="15550" max="15550" width="4.140625" style="1" customWidth="1"/>
    <col min="15551" max="15551" width="11.42578125" style="1"/>
    <col min="15552" max="15552" width="26.28515625" style="1" customWidth="1"/>
    <col min="15553" max="15553" width="15.5703125" style="1" customWidth="1"/>
    <col min="15554" max="15554" width="15.7109375" style="1" customWidth="1"/>
    <col min="15555" max="15555" width="15.42578125" style="1" customWidth="1"/>
    <col min="15556" max="15556" width="15.28515625" style="1" customWidth="1"/>
    <col min="15557" max="15557" width="15.7109375" style="1" customWidth="1"/>
    <col min="15558" max="15558" width="15.5703125" style="1" customWidth="1"/>
    <col min="15559" max="15559" width="11.42578125" style="1"/>
    <col min="15560" max="15560" width="16.85546875" style="1" bestFit="1" customWidth="1"/>
    <col min="15561" max="15561" width="11.42578125" style="1"/>
    <col min="15562" max="15562" width="16.28515625" style="1" bestFit="1" customWidth="1"/>
    <col min="15563" max="15804" width="11.42578125" style="1"/>
    <col min="15805" max="15805" width="0.140625" style="1" customWidth="1"/>
    <col min="15806" max="15806" width="4.140625" style="1" customWidth="1"/>
    <col min="15807" max="15807" width="11.42578125" style="1"/>
    <col min="15808" max="15808" width="26.28515625" style="1" customWidth="1"/>
    <col min="15809" max="15809" width="15.5703125" style="1" customWidth="1"/>
    <col min="15810" max="15810" width="15.7109375" style="1" customWidth="1"/>
    <col min="15811" max="15811" width="15.42578125" style="1" customWidth="1"/>
    <col min="15812" max="15812" width="15.28515625" style="1" customWidth="1"/>
    <col min="15813" max="15813" width="15.7109375" style="1" customWidth="1"/>
    <col min="15814" max="15814" width="15.5703125" style="1" customWidth="1"/>
    <col min="15815" max="15815" width="11.42578125" style="1"/>
    <col min="15816" max="15816" width="16.85546875" style="1" bestFit="1" customWidth="1"/>
    <col min="15817" max="15817" width="11.42578125" style="1"/>
    <col min="15818" max="15818" width="16.28515625" style="1" bestFit="1" customWidth="1"/>
    <col min="15819" max="16060" width="11.42578125" style="1"/>
    <col min="16061" max="16061" width="0.140625" style="1" customWidth="1"/>
    <col min="16062" max="16062" width="4.140625" style="1" customWidth="1"/>
    <col min="16063" max="16063" width="11.42578125" style="1"/>
    <col min="16064" max="16064" width="26.28515625" style="1" customWidth="1"/>
    <col min="16065" max="16065" width="15.5703125" style="1" customWidth="1"/>
    <col min="16066" max="16066" width="15.7109375" style="1" customWidth="1"/>
    <col min="16067" max="16067" width="15.42578125" style="1" customWidth="1"/>
    <col min="16068" max="16068" width="15.28515625" style="1" customWidth="1"/>
    <col min="16069" max="16069" width="15.7109375" style="1" customWidth="1"/>
    <col min="16070" max="16070" width="15.5703125" style="1" customWidth="1"/>
    <col min="16071" max="16071" width="11.42578125" style="1"/>
    <col min="16072" max="16072" width="16.85546875" style="1" bestFit="1" customWidth="1"/>
    <col min="16073" max="16073" width="11.42578125" style="1"/>
    <col min="16074" max="16074" width="16.28515625" style="1" bestFit="1" customWidth="1"/>
    <col min="16075" max="16384" width="11.42578125" style="1"/>
  </cols>
  <sheetData>
    <row r="1" spans="1:10" ht="19.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0" x14ac:dyDescent="0.25">
      <c r="B2" s="5" t="s">
        <v>1</v>
      </c>
      <c r="C2" s="6"/>
      <c r="D2" s="6"/>
      <c r="E2" s="6"/>
      <c r="F2" s="6"/>
      <c r="G2" s="6"/>
      <c r="H2" s="6"/>
      <c r="I2" s="6"/>
      <c r="J2" s="7"/>
    </row>
    <row r="3" spans="1:10" x14ac:dyDescent="0.25">
      <c r="B3" s="5" t="s">
        <v>41</v>
      </c>
      <c r="C3" s="6"/>
      <c r="D3" s="6"/>
      <c r="E3" s="6"/>
      <c r="F3" s="6"/>
      <c r="G3" s="6"/>
      <c r="H3" s="6"/>
      <c r="I3" s="6"/>
      <c r="J3" s="7"/>
    </row>
    <row r="4" spans="1:10" ht="15.75" thickBot="1" x14ac:dyDescent="0.3">
      <c r="B4" s="8" t="s">
        <v>2</v>
      </c>
      <c r="C4" s="9"/>
      <c r="D4" s="9"/>
      <c r="E4" s="9"/>
      <c r="F4" s="9"/>
      <c r="G4" s="9"/>
      <c r="H4" s="9"/>
      <c r="I4" s="9"/>
      <c r="J4" s="10"/>
    </row>
    <row r="5" spans="1:10" x14ac:dyDescent="0.25">
      <c r="A5" s="1" t="s">
        <v>3</v>
      </c>
      <c r="B5" s="11" t="s">
        <v>4</v>
      </c>
      <c r="C5" s="12"/>
      <c r="D5" s="13"/>
      <c r="E5" s="14" t="s">
        <v>5</v>
      </c>
      <c r="F5" s="15"/>
      <c r="G5" s="15"/>
      <c r="H5" s="15"/>
      <c r="I5" s="16"/>
      <c r="J5" s="17" t="s">
        <v>6</v>
      </c>
    </row>
    <row r="6" spans="1:10" ht="29.25" customHeight="1" x14ac:dyDescent="0.25">
      <c r="B6" s="18"/>
      <c r="C6" s="19"/>
      <c r="D6" s="20"/>
      <c r="E6" s="21" t="s">
        <v>7</v>
      </c>
      <c r="F6" s="22" t="s">
        <v>8</v>
      </c>
      <c r="G6" s="21" t="s">
        <v>9</v>
      </c>
      <c r="H6" s="21" t="s">
        <v>10</v>
      </c>
      <c r="I6" s="21" t="s">
        <v>11</v>
      </c>
      <c r="J6" s="23"/>
    </row>
    <row r="7" spans="1:10" ht="15.75" thickBot="1" x14ac:dyDescent="0.3">
      <c r="B7" s="24"/>
      <c r="C7" s="25"/>
      <c r="D7" s="26"/>
      <c r="E7" s="27" t="str">
        <f>E23</f>
        <v>(1)</v>
      </c>
      <c r="F7" s="27" t="s">
        <v>12</v>
      </c>
      <c r="G7" s="27" t="s">
        <v>13</v>
      </c>
      <c r="H7" s="27" t="s">
        <v>14</v>
      </c>
      <c r="I7" s="27" t="s">
        <v>15</v>
      </c>
      <c r="J7" s="28" t="s">
        <v>16</v>
      </c>
    </row>
    <row r="8" spans="1:10" x14ac:dyDescent="0.25">
      <c r="B8" s="29" t="s">
        <v>17</v>
      </c>
      <c r="C8" s="30"/>
      <c r="D8" s="31"/>
      <c r="E8" s="32">
        <v>0</v>
      </c>
      <c r="F8" s="32">
        <v>0</v>
      </c>
      <c r="G8" s="33">
        <f t="shared" ref="G8:G17" si="0">E8+F8</f>
        <v>0</v>
      </c>
      <c r="H8" s="32">
        <v>0</v>
      </c>
      <c r="I8" s="32">
        <v>0</v>
      </c>
      <c r="J8" s="34">
        <f t="shared" ref="J8:J17" si="1">I8-E8</f>
        <v>0</v>
      </c>
    </row>
    <row r="9" spans="1:10" x14ac:dyDescent="0.25">
      <c r="B9" s="35" t="s">
        <v>18</v>
      </c>
      <c r="C9" s="36"/>
      <c r="D9" s="37"/>
      <c r="E9" s="38">
        <v>0</v>
      </c>
      <c r="F9" s="38">
        <v>0</v>
      </c>
      <c r="G9" s="39">
        <f t="shared" si="0"/>
        <v>0</v>
      </c>
      <c r="H9" s="38">
        <v>0</v>
      </c>
      <c r="I9" s="38">
        <v>0</v>
      </c>
      <c r="J9" s="40">
        <f t="shared" si="1"/>
        <v>0</v>
      </c>
    </row>
    <row r="10" spans="1:10" x14ac:dyDescent="0.25">
      <c r="B10" s="35" t="s">
        <v>19</v>
      </c>
      <c r="C10" s="36"/>
      <c r="D10" s="37"/>
      <c r="E10" s="38">
        <v>0</v>
      </c>
      <c r="F10" s="38">
        <v>0</v>
      </c>
      <c r="G10" s="39">
        <f t="shared" si="0"/>
        <v>0</v>
      </c>
      <c r="H10" s="38">
        <v>0</v>
      </c>
      <c r="I10" s="38">
        <v>0</v>
      </c>
      <c r="J10" s="40">
        <f t="shared" si="1"/>
        <v>0</v>
      </c>
    </row>
    <row r="11" spans="1:10" x14ac:dyDescent="0.25">
      <c r="B11" s="35" t="s">
        <v>20</v>
      </c>
      <c r="C11" s="36"/>
      <c r="D11" s="37"/>
      <c r="E11" s="38">
        <v>0</v>
      </c>
      <c r="F11" s="38">
        <v>0</v>
      </c>
      <c r="G11" s="39">
        <f t="shared" si="0"/>
        <v>0</v>
      </c>
      <c r="H11" s="38">
        <v>0</v>
      </c>
      <c r="I11" s="38">
        <v>0</v>
      </c>
      <c r="J11" s="40">
        <f t="shared" si="1"/>
        <v>0</v>
      </c>
    </row>
    <row r="12" spans="1:10" x14ac:dyDescent="0.25">
      <c r="B12" s="35" t="s">
        <v>21</v>
      </c>
      <c r="C12" s="36"/>
      <c r="D12" s="37"/>
      <c r="E12" s="39">
        <v>98998</v>
      </c>
      <c r="F12" s="39">
        <v>55156.1</v>
      </c>
      <c r="G12" s="39">
        <f t="shared" si="0"/>
        <v>154154.1</v>
      </c>
      <c r="H12" s="39">
        <v>74211.48</v>
      </c>
      <c r="I12" s="39">
        <v>74211.48</v>
      </c>
      <c r="J12" s="40">
        <f t="shared" si="1"/>
        <v>-24786.520000000004</v>
      </c>
    </row>
    <row r="13" spans="1:10" x14ac:dyDescent="0.25">
      <c r="B13" s="35" t="s">
        <v>22</v>
      </c>
      <c r="C13" s="36"/>
      <c r="D13" s="37"/>
      <c r="E13" s="39">
        <v>0</v>
      </c>
      <c r="F13" s="39">
        <v>0</v>
      </c>
      <c r="G13" s="39">
        <f t="shared" si="0"/>
        <v>0</v>
      </c>
      <c r="H13" s="39">
        <v>0</v>
      </c>
      <c r="I13" s="39">
        <v>0</v>
      </c>
      <c r="J13" s="40">
        <f t="shared" si="1"/>
        <v>0</v>
      </c>
    </row>
    <row r="14" spans="1:10" ht="25.5" customHeight="1" x14ac:dyDescent="0.25">
      <c r="B14" s="35" t="s">
        <v>23</v>
      </c>
      <c r="C14" s="36"/>
      <c r="D14" s="37"/>
      <c r="E14" s="39">
        <v>876527845.98000026</v>
      </c>
      <c r="F14" s="39">
        <v>32760738.350000001</v>
      </c>
      <c r="G14" s="39">
        <f t="shared" si="0"/>
        <v>909288584.33000028</v>
      </c>
      <c r="H14" s="39">
        <v>560169319.15999985</v>
      </c>
      <c r="I14" s="39">
        <v>560169319.15999985</v>
      </c>
      <c r="J14" s="40">
        <f t="shared" si="1"/>
        <v>-316358526.82000041</v>
      </c>
    </row>
    <row r="15" spans="1:10" ht="36.75" customHeight="1" x14ac:dyDescent="0.25">
      <c r="B15" s="35" t="s">
        <v>24</v>
      </c>
      <c r="C15" s="36"/>
      <c r="D15" s="37"/>
      <c r="E15" s="39">
        <v>40000000</v>
      </c>
      <c r="F15" s="39">
        <v>0</v>
      </c>
      <c r="G15" s="39">
        <f t="shared" si="0"/>
        <v>40000000</v>
      </c>
      <c r="H15" s="39">
        <v>37868289</v>
      </c>
      <c r="I15" s="39">
        <v>37868289</v>
      </c>
      <c r="J15" s="40">
        <f t="shared" si="1"/>
        <v>-2131711</v>
      </c>
    </row>
    <row r="16" spans="1:10" ht="25.5" customHeight="1" x14ac:dyDescent="0.25">
      <c r="B16" s="35" t="s">
        <v>25</v>
      </c>
      <c r="C16" s="36"/>
      <c r="D16" s="37"/>
      <c r="E16" s="39">
        <v>40000000</v>
      </c>
      <c r="F16" s="39">
        <v>0</v>
      </c>
      <c r="G16" s="39">
        <f t="shared" si="0"/>
        <v>40000000</v>
      </c>
      <c r="H16" s="39">
        <v>0</v>
      </c>
      <c r="I16" s="39">
        <v>0</v>
      </c>
      <c r="J16" s="40">
        <f t="shared" si="1"/>
        <v>-40000000</v>
      </c>
    </row>
    <row r="17" spans="2:10" x14ac:dyDescent="0.25">
      <c r="B17" s="35" t="s">
        <v>26</v>
      </c>
      <c r="C17" s="36"/>
      <c r="D17" s="37"/>
      <c r="E17" s="39">
        <v>0</v>
      </c>
      <c r="F17" s="39">
        <v>0</v>
      </c>
      <c r="G17" s="39">
        <f t="shared" si="0"/>
        <v>0</v>
      </c>
      <c r="H17" s="39">
        <v>0</v>
      </c>
      <c r="I17" s="39">
        <v>0</v>
      </c>
      <c r="J17" s="40">
        <f t="shared" si="1"/>
        <v>0</v>
      </c>
    </row>
    <row r="18" spans="2:10" ht="11.25" customHeight="1" x14ac:dyDescent="0.25">
      <c r="B18" s="41"/>
      <c r="C18" s="42"/>
      <c r="D18" s="43"/>
      <c r="E18" s="44"/>
      <c r="F18" s="44"/>
      <c r="G18" s="44"/>
      <c r="H18" s="44"/>
      <c r="I18" s="44"/>
      <c r="J18" s="45"/>
    </row>
    <row r="19" spans="2:10" ht="20.25" customHeight="1" x14ac:dyDescent="0.25">
      <c r="B19" s="46"/>
      <c r="C19" s="47" t="s">
        <v>27</v>
      </c>
      <c r="D19" s="48"/>
      <c r="E19" s="49">
        <f>E8+E11+E12+E14+E15+E16+E17</f>
        <v>956626843.98000026</v>
      </c>
      <c r="F19" s="49">
        <f>F8+F11+F12+F14+F15+F16+F17</f>
        <v>32815894.450000003</v>
      </c>
      <c r="G19" s="49">
        <f>G8+G11+G12+G14+G15+G16+G17</f>
        <v>989442738.43000031</v>
      </c>
      <c r="H19" s="49">
        <f>H8+H11+H12+H14+H15+H16+H17</f>
        <v>598111819.63999987</v>
      </c>
      <c r="I19" s="49">
        <f>I8+I11+I12+I14+I15+I16+I17</f>
        <v>598111819.63999987</v>
      </c>
      <c r="J19" s="50">
        <f>+H19-I19</f>
        <v>0</v>
      </c>
    </row>
    <row r="20" spans="2:10" ht="12.75" customHeight="1" thickBot="1" x14ac:dyDescent="0.3">
      <c r="B20" s="51"/>
      <c r="C20" s="52"/>
      <c r="D20" s="52"/>
      <c r="E20" s="53"/>
      <c r="F20" s="53"/>
      <c r="G20" s="53"/>
      <c r="H20" s="54" t="s">
        <v>28</v>
      </c>
      <c r="I20" s="55"/>
      <c r="J20" s="56"/>
    </row>
    <row r="21" spans="2:10" x14ac:dyDescent="0.25">
      <c r="B21" s="11" t="s">
        <v>4</v>
      </c>
      <c r="C21" s="12"/>
      <c r="D21" s="13"/>
      <c r="E21" s="14" t="s">
        <v>5</v>
      </c>
      <c r="F21" s="15"/>
      <c r="G21" s="15"/>
      <c r="H21" s="15"/>
      <c r="I21" s="16"/>
      <c r="J21" s="17" t="s">
        <v>6</v>
      </c>
    </row>
    <row r="22" spans="2:10" ht="24" x14ac:dyDescent="0.25">
      <c r="B22" s="18"/>
      <c r="C22" s="19"/>
      <c r="D22" s="20"/>
      <c r="E22" s="21" t="s">
        <v>7</v>
      </c>
      <c r="F22" s="22" t="s">
        <v>29</v>
      </c>
      <c r="G22" s="21" t="s">
        <v>9</v>
      </c>
      <c r="H22" s="21" t="s">
        <v>10</v>
      </c>
      <c r="I22" s="21" t="s">
        <v>11</v>
      </c>
      <c r="J22" s="23"/>
    </row>
    <row r="23" spans="2:10" ht="14.25" customHeight="1" thickBot="1" x14ac:dyDescent="0.3">
      <c r="B23" s="24"/>
      <c r="C23" s="25"/>
      <c r="D23" s="26"/>
      <c r="E23" s="27" t="s">
        <v>30</v>
      </c>
      <c r="F23" s="27" t="s">
        <v>12</v>
      </c>
      <c r="G23" s="27" t="s">
        <v>13</v>
      </c>
      <c r="H23" s="27" t="s">
        <v>14</v>
      </c>
      <c r="I23" s="27" t="s">
        <v>15</v>
      </c>
      <c r="J23" s="28" t="s">
        <v>16</v>
      </c>
    </row>
    <row r="24" spans="2:10" ht="24" customHeight="1" x14ac:dyDescent="0.25">
      <c r="B24" s="57" t="s">
        <v>31</v>
      </c>
      <c r="C24" s="58"/>
      <c r="D24" s="59"/>
      <c r="E24" s="60">
        <f t="shared" ref="E24:J24" si="2">E25+E26+E27+E28+E29+E30+E31+E32</f>
        <v>0</v>
      </c>
      <c r="F24" s="60">
        <f t="shared" si="2"/>
        <v>0</v>
      </c>
      <c r="G24" s="60">
        <f t="shared" si="2"/>
        <v>0</v>
      </c>
      <c r="H24" s="60">
        <v>0</v>
      </c>
      <c r="I24" s="60">
        <v>0</v>
      </c>
      <c r="J24" s="61">
        <f t="shared" si="2"/>
        <v>0</v>
      </c>
    </row>
    <row r="25" spans="2:10" x14ac:dyDescent="0.25">
      <c r="B25" s="62"/>
      <c r="C25" s="63" t="s">
        <v>17</v>
      </c>
      <c r="D25" s="64"/>
      <c r="E25" s="65">
        <v>0</v>
      </c>
      <c r="F25" s="65">
        <v>0</v>
      </c>
      <c r="G25" s="66">
        <f t="shared" ref="G25:G32" si="3">E25+F25</f>
        <v>0</v>
      </c>
      <c r="H25" s="65">
        <v>0</v>
      </c>
      <c r="I25" s="65">
        <v>0</v>
      </c>
      <c r="J25" s="67">
        <f t="shared" ref="J25:J32" si="4">I25-E25</f>
        <v>0</v>
      </c>
    </row>
    <row r="26" spans="2:10" x14ac:dyDescent="0.25">
      <c r="B26" s="62"/>
      <c r="C26" s="63" t="s">
        <v>18</v>
      </c>
      <c r="D26" s="64"/>
      <c r="E26" s="65">
        <v>0</v>
      </c>
      <c r="F26" s="65">
        <v>0</v>
      </c>
      <c r="G26" s="66">
        <f t="shared" si="3"/>
        <v>0</v>
      </c>
      <c r="H26" s="65">
        <v>0</v>
      </c>
      <c r="I26" s="65">
        <v>0</v>
      </c>
      <c r="J26" s="67">
        <f t="shared" si="4"/>
        <v>0</v>
      </c>
    </row>
    <row r="27" spans="2:10" x14ac:dyDescent="0.25">
      <c r="B27" s="62"/>
      <c r="C27" s="63" t="s">
        <v>19</v>
      </c>
      <c r="D27" s="64"/>
      <c r="E27" s="65">
        <v>0</v>
      </c>
      <c r="F27" s="65">
        <v>0</v>
      </c>
      <c r="G27" s="66">
        <f t="shared" si="3"/>
        <v>0</v>
      </c>
      <c r="H27" s="65">
        <v>0</v>
      </c>
      <c r="I27" s="65">
        <v>0</v>
      </c>
      <c r="J27" s="67">
        <f t="shared" si="4"/>
        <v>0</v>
      </c>
    </row>
    <row r="28" spans="2:10" x14ac:dyDescent="0.25">
      <c r="B28" s="62"/>
      <c r="C28" s="63" t="s">
        <v>20</v>
      </c>
      <c r="D28" s="64"/>
      <c r="E28" s="65">
        <v>0</v>
      </c>
      <c r="F28" s="65">
        <v>0</v>
      </c>
      <c r="G28" s="66">
        <f t="shared" si="3"/>
        <v>0</v>
      </c>
      <c r="H28" s="65">
        <v>0</v>
      </c>
      <c r="I28" s="65">
        <v>0</v>
      </c>
      <c r="J28" s="67">
        <f t="shared" si="4"/>
        <v>0</v>
      </c>
    </row>
    <row r="29" spans="2:10" x14ac:dyDescent="0.25">
      <c r="B29" s="62"/>
      <c r="C29" s="63" t="s">
        <v>32</v>
      </c>
      <c r="D29" s="64"/>
      <c r="E29" s="66">
        <v>0</v>
      </c>
      <c r="F29" s="65">
        <v>0</v>
      </c>
      <c r="G29" s="66">
        <f t="shared" si="3"/>
        <v>0</v>
      </c>
      <c r="H29" s="65">
        <v>0</v>
      </c>
      <c r="I29" s="65">
        <v>0</v>
      </c>
      <c r="J29" s="67">
        <f t="shared" si="4"/>
        <v>0</v>
      </c>
    </row>
    <row r="30" spans="2:10" x14ac:dyDescent="0.25">
      <c r="B30" s="62"/>
      <c r="C30" s="63" t="s">
        <v>33</v>
      </c>
      <c r="D30" s="64"/>
      <c r="E30" s="66">
        <v>0</v>
      </c>
      <c r="F30" s="65">
        <v>0</v>
      </c>
      <c r="G30" s="66">
        <f t="shared" si="3"/>
        <v>0</v>
      </c>
      <c r="H30" s="65">
        <v>0</v>
      </c>
      <c r="I30" s="65">
        <v>0</v>
      </c>
      <c r="J30" s="67">
        <f t="shared" si="4"/>
        <v>0</v>
      </c>
    </row>
    <row r="31" spans="2:10" ht="38.25" customHeight="1" x14ac:dyDescent="0.25">
      <c r="B31" s="68"/>
      <c r="C31" s="36" t="s">
        <v>34</v>
      </c>
      <c r="D31" s="37"/>
      <c r="E31" s="69">
        <v>0</v>
      </c>
      <c r="F31" s="69">
        <v>0</v>
      </c>
      <c r="G31" s="70">
        <f t="shared" si="3"/>
        <v>0</v>
      </c>
      <c r="H31" s="69">
        <v>0</v>
      </c>
      <c r="I31" s="69">
        <v>0</v>
      </c>
      <c r="J31" s="71">
        <f t="shared" si="4"/>
        <v>0</v>
      </c>
    </row>
    <row r="32" spans="2:10" ht="23.25" customHeight="1" x14ac:dyDescent="0.25">
      <c r="B32" s="68"/>
      <c r="C32" s="36" t="s">
        <v>25</v>
      </c>
      <c r="D32" s="37"/>
      <c r="E32" s="69">
        <v>0</v>
      </c>
      <c r="F32" s="69">
        <v>0</v>
      </c>
      <c r="G32" s="70">
        <f t="shared" si="3"/>
        <v>0</v>
      </c>
      <c r="H32" s="69">
        <v>0</v>
      </c>
      <c r="I32" s="69">
        <v>0</v>
      </c>
      <c r="J32" s="71">
        <f t="shared" si="4"/>
        <v>0</v>
      </c>
    </row>
    <row r="33" spans="2:10" ht="59.25" customHeight="1" x14ac:dyDescent="0.25">
      <c r="B33" s="72" t="s">
        <v>35</v>
      </c>
      <c r="C33" s="73"/>
      <c r="D33" s="74"/>
      <c r="E33" s="75">
        <f>E34+E35+E36+E37+E38</f>
        <v>956626843.98000026</v>
      </c>
      <c r="F33" s="75">
        <f t="shared" ref="F33:J33" si="5">F34+F35+F36+F37+F38</f>
        <v>32815894.450000003</v>
      </c>
      <c r="G33" s="75">
        <f t="shared" si="5"/>
        <v>989442738.43000031</v>
      </c>
      <c r="H33" s="75">
        <f t="shared" si="5"/>
        <v>598111819.63999987</v>
      </c>
      <c r="I33" s="75">
        <f t="shared" si="5"/>
        <v>598111819.63999987</v>
      </c>
      <c r="J33" s="76">
        <f t="shared" si="5"/>
        <v>-358515024.34000039</v>
      </c>
    </row>
    <row r="34" spans="2:10" x14ac:dyDescent="0.25">
      <c r="B34" s="77"/>
      <c r="C34" s="36" t="s">
        <v>18</v>
      </c>
      <c r="D34" s="37"/>
      <c r="E34" s="69">
        <v>0</v>
      </c>
      <c r="F34" s="69">
        <v>0</v>
      </c>
      <c r="G34" s="70">
        <f>E34+F34</f>
        <v>0</v>
      </c>
      <c r="H34" s="69">
        <v>0</v>
      </c>
      <c r="I34" s="69">
        <v>0</v>
      </c>
      <c r="J34" s="71">
        <v>0</v>
      </c>
    </row>
    <row r="35" spans="2:10" x14ac:dyDescent="0.25">
      <c r="B35" s="77"/>
      <c r="C35" s="36" t="s">
        <v>32</v>
      </c>
      <c r="D35" s="37"/>
      <c r="E35" s="69">
        <v>98998</v>
      </c>
      <c r="F35" s="69">
        <v>55156.1</v>
      </c>
      <c r="G35" s="70">
        <f>E35+F35</f>
        <v>154154.1</v>
      </c>
      <c r="H35" s="69">
        <v>74211.48</v>
      </c>
      <c r="I35" s="69">
        <v>74211.48</v>
      </c>
      <c r="J35" s="71">
        <f>I35-E35</f>
        <v>-24786.520000000004</v>
      </c>
    </row>
    <row r="36" spans="2:10" ht="26.25" customHeight="1" x14ac:dyDescent="0.25">
      <c r="B36" s="78"/>
      <c r="C36" s="36" t="s">
        <v>36</v>
      </c>
      <c r="D36" s="37"/>
      <c r="E36" s="69">
        <v>876527845.98000026</v>
      </c>
      <c r="F36" s="69">
        <v>32760738.350000001</v>
      </c>
      <c r="G36" s="70">
        <f>E36+F36</f>
        <v>909288584.33000028</v>
      </c>
      <c r="H36" s="69">
        <v>560169319.15999985</v>
      </c>
      <c r="I36" s="69">
        <v>560169319.15999985</v>
      </c>
      <c r="J36" s="71">
        <f t="shared" ref="J36:J38" si="6">I36-E36</f>
        <v>-316358526.82000041</v>
      </c>
    </row>
    <row r="37" spans="2:10" ht="34.5" customHeight="1" x14ac:dyDescent="0.25">
      <c r="B37" s="78"/>
      <c r="C37" s="36" t="s">
        <v>34</v>
      </c>
      <c r="D37" s="37"/>
      <c r="E37" s="69">
        <v>40000000</v>
      </c>
      <c r="F37" s="69">
        <v>0</v>
      </c>
      <c r="G37" s="70">
        <f>E37+F37</f>
        <v>40000000</v>
      </c>
      <c r="H37" s="69">
        <v>37868289</v>
      </c>
      <c r="I37" s="69">
        <v>37868289</v>
      </c>
      <c r="J37" s="71">
        <f>I37-E37</f>
        <v>-2131711</v>
      </c>
    </row>
    <row r="38" spans="2:10" ht="24.75" customHeight="1" x14ac:dyDescent="0.25">
      <c r="B38" s="78"/>
      <c r="C38" s="36" t="s">
        <v>25</v>
      </c>
      <c r="D38" s="37"/>
      <c r="E38" s="69">
        <v>40000000</v>
      </c>
      <c r="F38" s="69">
        <v>0</v>
      </c>
      <c r="G38" s="70">
        <f>E38+F38</f>
        <v>40000000</v>
      </c>
      <c r="H38" s="69">
        <v>0</v>
      </c>
      <c r="I38" s="69">
        <v>0</v>
      </c>
      <c r="J38" s="71">
        <f t="shared" si="6"/>
        <v>-40000000</v>
      </c>
    </row>
    <row r="39" spans="2:10" ht="14.25" customHeight="1" x14ac:dyDescent="0.25">
      <c r="B39" s="79" t="s">
        <v>26</v>
      </c>
      <c r="C39" s="80"/>
      <c r="D39" s="81"/>
      <c r="E39" s="82">
        <f>SUM(E40)</f>
        <v>0</v>
      </c>
      <c r="F39" s="82">
        <f>SUM(F40)</f>
        <v>0</v>
      </c>
      <c r="G39" s="82">
        <f t="shared" ref="G39" si="7">SUM(G40)</f>
        <v>0</v>
      </c>
      <c r="H39" s="82">
        <f>SUM(H40)</f>
        <v>0</v>
      </c>
      <c r="I39" s="82">
        <f>SUM(I40)</f>
        <v>0</v>
      </c>
      <c r="J39" s="82">
        <f>SUM(J40)</f>
        <v>0</v>
      </c>
    </row>
    <row r="40" spans="2:10" ht="13.5" customHeight="1" x14ac:dyDescent="0.25">
      <c r="B40" s="78"/>
      <c r="C40" s="36" t="s">
        <v>26</v>
      </c>
      <c r="D40" s="37"/>
      <c r="E40" s="69">
        <v>0</v>
      </c>
      <c r="F40" s="69">
        <v>0</v>
      </c>
      <c r="G40" s="70">
        <f>E40+F40</f>
        <v>0</v>
      </c>
      <c r="H40" s="69">
        <v>0</v>
      </c>
      <c r="I40" s="69">
        <v>0</v>
      </c>
      <c r="J40" s="71">
        <v>0</v>
      </c>
    </row>
    <row r="41" spans="2:10" ht="11.25" customHeight="1" x14ac:dyDescent="0.25">
      <c r="B41" s="41"/>
      <c r="C41" s="42"/>
      <c r="D41" s="43"/>
      <c r="E41" s="44"/>
      <c r="F41" s="44"/>
      <c r="G41" s="70"/>
      <c r="H41" s="44"/>
      <c r="I41" s="44"/>
      <c r="J41" s="45"/>
    </row>
    <row r="42" spans="2:10" s="87" customFormat="1" ht="20.25" customHeight="1" x14ac:dyDescent="0.25">
      <c r="B42" s="83"/>
      <c r="C42" s="84" t="s">
        <v>27</v>
      </c>
      <c r="D42" s="85"/>
      <c r="E42" s="86">
        <f>E24+E33+E39</f>
        <v>956626843.98000026</v>
      </c>
      <c r="F42" s="86">
        <f>F24+F33+F39</f>
        <v>32815894.450000003</v>
      </c>
      <c r="G42" s="86">
        <f>G24+G33+G39</f>
        <v>989442738.43000031</v>
      </c>
      <c r="H42" s="86">
        <f>H24+H33+H39</f>
        <v>598111819.63999987</v>
      </c>
      <c r="I42" s="86">
        <f>I24+I33+I39</f>
        <v>598111819.63999987</v>
      </c>
      <c r="J42" s="50">
        <f>+H42-I42</f>
        <v>0</v>
      </c>
    </row>
    <row r="43" spans="2:10" ht="12.75" customHeight="1" thickBot="1" x14ac:dyDescent="0.3">
      <c r="B43" s="88"/>
      <c r="C43" s="89"/>
      <c r="D43" s="89"/>
      <c r="E43" s="90"/>
      <c r="F43" s="90"/>
      <c r="G43" s="90"/>
      <c r="H43" s="91" t="s">
        <v>37</v>
      </c>
      <c r="I43" s="92"/>
      <c r="J43" s="93"/>
    </row>
    <row r="44" spans="2:10" ht="9" hidden="1" customHeight="1" x14ac:dyDescent="0.25">
      <c r="B44" s="94"/>
      <c r="C44" s="94"/>
      <c r="D44" s="94"/>
      <c r="E44" s="94"/>
      <c r="F44" s="94"/>
      <c r="G44" s="94"/>
      <c r="H44" s="94"/>
      <c r="I44" s="94"/>
      <c r="J44" s="94"/>
    </row>
    <row r="45" spans="2:10" ht="12.75" hidden="1" customHeight="1" x14ac:dyDescent="0.25">
      <c r="B45" s="95" t="s">
        <v>38</v>
      </c>
      <c r="C45" s="95"/>
      <c r="D45" s="95"/>
      <c r="E45" s="95"/>
      <c r="F45" s="95"/>
      <c r="G45" s="95"/>
      <c r="H45" s="95"/>
      <c r="I45" s="95"/>
      <c r="J45" s="95"/>
    </row>
    <row r="46" spans="2:10" ht="12" hidden="1" customHeight="1" x14ac:dyDescent="0.25">
      <c r="B46" s="96" t="s">
        <v>39</v>
      </c>
      <c r="C46" s="96"/>
      <c r="D46" s="96"/>
      <c r="E46" s="96"/>
      <c r="F46" s="96"/>
      <c r="G46" s="96"/>
      <c r="H46" s="96"/>
      <c r="I46" s="96"/>
      <c r="J46" s="96"/>
    </row>
    <row r="47" spans="2:10" ht="33.75" hidden="1" customHeight="1" x14ac:dyDescent="0.25">
      <c r="B47" s="97" t="s">
        <v>40</v>
      </c>
      <c r="C47" s="97"/>
      <c r="D47" s="97"/>
      <c r="E47" s="97"/>
      <c r="F47" s="97"/>
      <c r="G47" s="97"/>
      <c r="H47" s="97"/>
      <c r="I47" s="97"/>
      <c r="J47" s="97"/>
    </row>
    <row r="48" spans="2:10" ht="33.75" hidden="1" customHeight="1" x14ac:dyDescent="0.25">
      <c r="B48" s="98"/>
      <c r="C48" s="98"/>
      <c r="D48" s="98"/>
      <c r="E48" s="99"/>
      <c r="F48" s="99"/>
      <c r="G48" s="99"/>
      <c r="H48" s="99"/>
      <c r="I48" s="99"/>
      <c r="J48" s="99"/>
    </row>
    <row r="49" spans="3:10" hidden="1" x14ac:dyDescent="0.25"/>
    <row r="50" spans="3:10" hidden="1" x14ac:dyDescent="0.25"/>
    <row r="51" spans="3:10" hidden="1" x14ac:dyDescent="0.25"/>
    <row r="52" spans="3:10" hidden="1" x14ac:dyDescent="0.25"/>
    <row r="53" spans="3:10" hidden="1" x14ac:dyDescent="0.25"/>
    <row r="54" spans="3:10" hidden="1" x14ac:dyDescent="0.25"/>
    <row r="55" spans="3:10" hidden="1" x14ac:dyDescent="0.25"/>
    <row r="56" spans="3:10" hidden="1" x14ac:dyDescent="0.25"/>
    <row r="57" spans="3:10" x14ac:dyDescent="0.25">
      <c r="E57" s="100"/>
      <c r="F57" s="100"/>
      <c r="G57" s="100"/>
      <c r="H57" s="100"/>
      <c r="I57" s="100"/>
      <c r="J57" s="100"/>
    </row>
    <row r="58" spans="3:10" x14ac:dyDescent="0.25">
      <c r="C58" s="101"/>
      <c r="E58" s="100"/>
      <c r="F58" s="100"/>
      <c r="G58" s="100"/>
      <c r="H58" s="100"/>
      <c r="I58" s="100"/>
      <c r="J58" s="100"/>
    </row>
    <row r="59" spans="3:10" x14ac:dyDescent="0.25">
      <c r="E59" s="100"/>
      <c r="F59" s="100"/>
      <c r="G59" s="100"/>
      <c r="H59" s="100"/>
      <c r="I59" s="100"/>
    </row>
    <row r="63" spans="3:10" x14ac:dyDescent="0.25">
      <c r="E63" s="100"/>
      <c r="F63" s="100"/>
      <c r="G63" s="100"/>
      <c r="H63" s="100"/>
      <c r="I63" s="100"/>
      <c r="J63" s="100"/>
    </row>
    <row r="65" spans="5:10" x14ac:dyDescent="0.25">
      <c r="E65" s="100"/>
      <c r="F65" s="100"/>
      <c r="G65" s="100"/>
      <c r="H65" s="100"/>
      <c r="I65" s="100"/>
      <c r="J65" s="100"/>
    </row>
    <row r="66" spans="5:10" x14ac:dyDescent="0.25">
      <c r="E66" s="100"/>
      <c r="F66" s="100"/>
      <c r="G66" s="100"/>
      <c r="H66" s="100"/>
      <c r="I66" s="100"/>
      <c r="J66" s="100"/>
    </row>
    <row r="70" spans="5:10" x14ac:dyDescent="0.25">
      <c r="E70" s="100"/>
      <c r="F70" s="100"/>
      <c r="G70" s="100"/>
      <c r="H70" s="100"/>
      <c r="I70" s="100"/>
      <c r="J70" s="100"/>
    </row>
    <row r="71" spans="5:10" x14ac:dyDescent="0.25">
      <c r="E71" s="100"/>
      <c r="F71" s="100"/>
      <c r="G71" s="100"/>
      <c r="H71" s="100"/>
      <c r="I71" s="100"/>
      <c r="J71" s="100"/>
    </row>
    <row r="73" spans="5:10" x14ac:dyDescent="0.25">
      <c r="E73" s="100"/>
      <c r="F73" s="100"/>
      <c r="G73" s="100"/>
      <c r="H73" s="100"/>
      <c r="I73" s="100"/>
      <c r="J73" s="100"/>
    </row>
    <row r="76" spans="5:10" x14ac:dyDescent="0.25">
      <c r="E76" s="100"/>
      <c r="F76" s="100"/>
      <c r="G76" s="100"/>
      <c r="H76" s="100"/>
      <c r="I76" s="100"/>
      <c r="J76" s="100"/>
    </row>
  </sheetData>
  <mergeCells count="47">
    <mergeCell ref="B45:J45"/>
    <mergeCell ref="B46:J46"/>
    <mergeCell ref="B47:J47"/>
    <mergeCell ref="B39:D39"/>
    <mergeCell ref="C40:D40"/>
    <mergeCell ref="C42:D42"/>
    <mergeCell ref="J42:J43"/>
    <mergeCell ref="H43:I43"/>
    <mergeCell ref="B44:J44"/>
    <mergeCell ref="B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B21:D23"/>
    <mergeCell ref="E21:I21"/>
    <mergeCell ref="J21:J22"/>
    <mergeCell ref="B24:D24"/>
    <mergeCell ref="C25:D25"/>
    <mergeCell ref="C26:D26"/>
    <mergeCell ref="B14:D14"/>
    <mergeCell ref="B15:D15"/>
    <mergeCell ref="B16:D16"/>
    <mergeCell ref="B17:D17"/>
    <mergeCell ref="C19:D19"/>
    <mergeCell ref="J19:J20"/>
    <mergeCell ref="H20:I20"/>
    <mergeCell ref="B8:D8"/>
    <mergeCell ref="B9:D9"/>
    <mergeCell ref="B10:D10"/>
    <mergeCell ref="B11:D11"/>
    <mergeCell ref="B12:D12"/>
    <mergeCell ref="B13:D13"/>
    <mergeCell ref="B1:J1"/>
    <mergeCell ref="B2:J2"/>
    <mergeCell ref="B3:J3"/>
    <mergeCell ref="B4:J4"/>
    <mergeCell ref="B5:D7"/>
    <mergeCell ref="E5:I5"/>
    <mergeCell ref="J5:J6"/>
  </mergeCells>
  <printOptions horizontalCentered="1"/>
  <pageMargins left="0.51181102362204722" right="0.39370078740157483" top="0.55118110236220474" bottom="0.36" header="0" footer="0"/>
  <pageSetup scale="70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 ING</vt:lpstr>
      <vt:lpstr>'10 ANALITICO 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2025-10-29T15:54:24Z</dcterms:created>
  <dcterms:modified xsi:type="dcterms:W3CDTF">2025-10-29T15:55:55Z</dcterms:modified>
</cp:coreProperties>
</file>