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ocuments\2025_10_28\FRACCIÓN V. INFORMACIÓN PRESUPUESTAL\"/>
    </mc:Choice>
  </mc:AlternateContent>
  <xr:revisionPtr revIDLastSave="0" documentId="13_ncr:1_{0C3FAD0E-C2EA-42C8-97C4-7C89E19C67A9}" xr6:coauthVersionLast="47" xr6:coauthVersionMax="47" xr10:uidLastSave="{00000000-0000-0000-0000-000000000000}"/>
  <bookViews>
    <workbookView xWindow="-120" yWindow="-120" windowWidth="29040" windowHeight="15840" xr2:uid="{612D000D-4538-4242-A39D-E433F280E22F}"/>
  </bookViews>
  <sheets>
    <sheet name="7 DET POR CONCEPT" sheetId="1" r:id="rId1"/>
  </sheets>
  <externalReferences>
    <externalReference r:id="rId2"/>
  </externalReferences>
  <definedNames>
    <definedName name="_xlnm._FilterDatabase" localSheetId="0" hidden="1">'7 DET POR CONCEPT'!$A$124:$I$211</definedName>
    <definedName name="_xlnm.Print_Area" localSheetId="0">'7 DET POR CONCEPT'!$A$1:$I$234</definedName>
    <definedName name="_xlnm.Print_Titles" localSheetId="0">'7 DET POR CONCEPT'!$1:$7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I8" i="1"/>
  <c r="F9" i="1"/>
  <c r="I9" i="1"/>
  <c r="F10" i="1"/>
  <c r="I10" i="1"/>
  <c r="F11" i="1"/>
  <c r="I11" i="1"/>
  <c r="I208" i="1"/>
  <c r="F208" i="1"/>
  <c r="F207" i="1" s="1"/>
  <c r="I207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H108" i="1"/>
  <c r="G108" i="1"/>
  <c r="E108" i="1"/>
  <c r="D108" i="1"/>
  <c r="I101" i="1"/>
  <c r="G101" i="1"/>
  <c r="F100" i="1"/>
  <c r="G204" i="1"/>
  <c r="E204" i="1"/>
  <c r="E98" i="1"/>
  <c r="G202" i="1"/>
  <c r="E202" i="1"/>
  <c r="E96" i="1"/>
  <c r="I94" i="1"/>
  <c r="I200" i="1" s="1"/>
  <c r="I93" i="1"/>
  <c r="I199" i="1" s="1"/>
  <c r="I92" i="1"/>
  <c r="I198" i="1" s="1"/>
  <c r="I91" i="1"/>
  <c r="I197" i="1" s="1"/>
  <c r="I90" i="1"/>
  <c r="I196" i="1" s="1"/>
  <c r="I89" i="1"/>
  <c r="I195" i="1" s="1"/>
  <c r="I88" i="1"/>
  <c r="I194" i="1" s="1"/>
  <c r="I87" i="1"/>
  <c r="I193" i="1" s="1"/>
  <c r="I86" i="1"/>
  <c r="I192" i="1" s="1"/>
  <c r="I85" i="1"/>
  <c r="I191" i="1" s="1"/>
  <c r="I84" i="1"/>
  <c r="I190" i="1" s="1"/>
  <c r="I83" i="1"/>
  <c r="I189" i="1" s="1"/>
  <c r="I82" i="1"/>
  <c r="I188" i="1" s="1"/>
  <c r="I81" i="1"/>
  <c r="I187" i="1" s="1"/>
  <c r="I80" i="1"/>
  <c r="I186" i="1" s="1"/>
  <c r="I79" i="1"/>
  <c r="I185" i="1" s="1"/>
  <c r="I78" i="1"/>
  <c r="I184" i="1" s="1"/>
  <c r="I77" i="1"/>
  <c r="I183" i="1" s="1"/>
  <c r="I76" i="1"/>
  <c r="I182" i="1" s="1"/>
  <c r="I75" i="1"/>
  <c r="I181" i="1" s="1"/>
  <c r="I74" i="1"/>
  <c r="I180" i="1" s="1"/>
  <c r="I73" i="1"/>
  <c r="I179" i="1" s="1"/>
  <c r="I72" i="1"/>
  <c r="I178" i="1" s="1"/>
  <c r="I71" i="1"/>
  <c r="I177" i="1" s="1"/>
  <c r="I70" i="1"/>
  <c r="I176" i="1" s="1"/>
  <c r="I69" i="1"/>
  <c r="I175" i="1" s="1"/>
  <c r="I68" i="1"/>
  <c r="I174" i="1" s="1"/>
  <c r="I67" i="1"/>
  <c r="I173" i="1" s="1"/>
  <c r="I66" i="1"/>
  <c r="I172" i="1" s="1"/>
  <c r="I65" i="1"/>
  <c r="I171" i="1" s="1"/>
  <c r="I64" i="1"/>
  <c r="I170" i="1" s="1"/>
  <c r="I63" i="1"/>
  <c r="I169" i="1" s="1"/>
  <c r="I62" i="1"/>
  <c r="I168" i="1" s="1"/>
  <c r="I61" i="1"/>
  <c r="I167" i="1" s="1"/>
  <c r="I60" i="1"/>
  <c r="I166" i="1" s="1"/>
  <c r="I59" i="1"/>
  <c r="I165" i="1" s="1"/>
  <c r="I58" i="1"/>
  <c r="I164" i="1" s="1"/>
  <c r="I57" i="1"/>
  <c r="I163" i="1" s="1"/>
  <c r="I56" i="1"/>
  <c r="I162" i="1" s="1"/>
  <c r="I55" i="1"/>
  <c r="I161" i="1" s="1"/>
  <c r="I54" i="1"/>
  <c r="I160" i="1" s="1"/>
  <c r="I53" i="1"/>
  <c r="I159" i="1" s="1"/>
  <c r="I52" i="1"/>
  <c r="I158" i="1" s="1"/>
  <c r="I51" i="1"/>
  <c r="I157" i="1" s="1"/>
  <c r="I50" i="1"/>
  <c r="I156" i="1" s="1"/>
  <c r="I49" i="1"/>
  <c r="I155" i="1" s="1"/>
  <c r="I48" i="1"/>
  <c r="I154" i="1" s="1"/>
  <c r="I47" i="1"/>
  <c r="I153" i="1" s="1"/>
  <c r="I46" i="1"/>
  <c r="I152" i="1" s="1"/>
  <c r="I45" i="1"/>
  <c r="I151" i="1" s="1"/>
  <c r="F45" i="1"/>
  <c r="F151" i="1" s="1"/>
  <c r="I44" i="1"/>
  <c r="I150" i="1" s="1"/>
  <c r="I43" i="1"/>
  <c r="I149" i="1" s="1"/>
  <c r="I42" i="1"/>
  <c r="I148" i="1" s="1"/>
  <c r="I41" i="1"/>
  <c r="I147" i="1" s="1"/>
  <c r="F41" i="1"/>
  <c r="F147" i="1" s="1"/>
  <c r="I40" i="1"/>
  <c r="I146" i="1" s="1"/>
  <c r="I39" i="1"/>
  <c r="I145" i="1" s="1"/>
  <c r="I38" i="1"/>
  <c r="I144" i="1" s="1"/>
  <c r="I37" i="1"/>
  <c r="I143" i="1" s="1"/>
  <c r="F37" i="1"/>
  <c r="F143" i="1" s="1"/>
  <c r="I36" i="1"/>
  <c r="I142" i="1" s="1"/>
  <c r="I35" i="1"/>
  <c r="I141" i="1" s="1"/>
  <c r="I34" i="1"/>
  <c r="I140" i="1" s="1"/>
  <c r="I33" i="1"/>
  <c r="I139" i="1" s="1"/>
  <c r="F33" i="1"/>
  <c r="F139" i="1" s="1"/>
  <c r="I32" i="1"/>
  <c r="I138" i="1" s="1"/>
  <c r="I31" i="1"/>
  <c r="I137" i="1" s="1"/>
  <c r="I30" i="1"/>
  <c r="I136" i="1" s="1"/>
  <c r="I29" i="1"/>
  <c r="I135" i="1" s="1"/>
  <c r="F29" i="1"/>
  <c r="F135" i="1" s="1"/>
  <c r="I28" i="1"/>
  <c r="I134" i="1" s="1"/>
  <c r="I27" i="1"/>
  <c r="I133" i="1" s="1"/>
  <c r="I26" i="1"/>
  <c r="I132" i="1" s="1"/>
  <c r="I25" i="1"/>
  <c r="I131" i="1" s="1"/>
  <c r="F25" i="1"/>
  <c r="F131" i="1" s="1"/>
  <c r="I24" i="1"/>
  <c r="I130" i="1" s="1"/>
  <c r="I23" i="1"/>
  <c r="I129" i="1" s="1"/>
  <c r="I22" i="1"/>
  <c r="I128" i="1" s="1"/>
  <c r="I21" i="1"/>
  <c r="I127" i="1" s="1"/>
  <c r="F21" i="1"/>
  <c r="F127" i="1" s="1"/>
  <c r="I20" i="1"/>
  <c r="I126" i="1" s="1"/>
  <c r="I19" i="1"/>
  <c r="I125" i="1" s="1"/>
  <c r="G17" i="1"/>
  <c r="I18" i="1"/>
  <c r="E17" i="1"/>
  <c r="H17" i="1"/>
  <c r="D17" i="1"/>
  <c r="I16" i="1"/>
  <c r="F16" i="1"/>
  <c r="I15" i="1"/>
  <c r="I14" i="1"/>
  <c r="I121" i="1"/>
  <c r="I13" i="1"/>
  <c r="I12" i="1" s="1"/>
  <c r="E12" i="1"/>
  <c r="D7" i="1"/>
  <c r="I108" i="1" l="1"/>
  <c r="F108" i="1"/>
  <c r="E103" i="1"/>
  <c r="F122" i="1"/>
  <c r="I120" i="1"/>
  <c r="F120" i="1"/>
  <c r="F121" i="1"/>
  <c r="I122" i="1"/>
  <c r="F14" i="1"/>
  <c r="F18" i="1"/>
  <c r="F20" i="1"/>
  <c r="F126" i="1" s="1"/>
  <c r="F22" i="1"/>
  <c r="F128" i="1" s="1"/>
  <c r="F24" i="1"/>
  <c r="F130" i="1" s="1"/>
  <c r="F26" i="1"/>
  <c r="F132" i="1" s="1"/>
  <c r="F28" i="1"/>
  <c r="F134" i="1" s="1"/>
  <c r="F30" i="1"/>
  <c r="F136" i="1" s="1"/>
  <c r="F32" i="1"/>
  <c r="F138" i="1" s="1"/>
  <c r="F34" i="1"/>
  <c r="F140" i="1" s="1"/>
  <c r="F36" i="1"/>
  <c r="F142" i="1" s="1"/>
  <c r="F38" i="1"/>
  <c r="F144" i="1" s="1"/>
  <c r="F40" i="1"/>
  <c r="F146" i="1" s="1"/>
  <c r="F42" i="1"/>
  <c r="F148" i="1" s="1"/>
  <c r="F44" i="1"/>
  <c r="F150" i="1" s="1"/>
  <c r="F46" i="1"/>
  <c r="F152" i="1" s="1"/>
  <c r="F48" i="1"/>
  <c r="F154" i="1" s="1"/>
  <c r="F50" i="1"/>
  <c r="F156" i="1" s="1"/>
  <c r="F52" i="1"/>
  <c r="F158" i="1" s="1"/>
  <c r="F54" i="1"/>
  <c r="F160" i="1" s="1"/>
  <c r="F56" i="1"/>
  <c r="F162" i="1" s="1"/>
  <c r="F58" i="1"/>
  <c r="F164" i="1" s="1"/>
  <c r="F60" i="1"/>
  <c r="F166" i="1" s="1"/>
  <c r="F62" i="1"/>
  <c r="F168" i="1" s="1"/>
  <c r="F64" i="1"/>
  <c r="F170" i="1" s="1"/>
  <c r="F66" i="1"/>
  <c r="F172" i="1" s="1"/>
  <c r="F68" i="1"/>
  <c r="F174" i="1" s="1"/>
  <c r="F70" i="1"/>
  <c r="F176" i="1" s="1"/>
  <c r="F72" i="1"/>
  <c r="F178" i="1" s="1"/>
  <c r="F74" i="1"/>
  <c r="F180" i="1" s="1"/>
  <c r="F76" i="1"/>
  <c r="F182" i="1" s="1"/>
  <c r="F78" i="1"/>
  <c r="F184" i="1" s="1"/>
  <c r="F80" i="1"/>
  <c r="F186" i="1" s="1"/>
  <c r="F82" i="1"/>
  <c r="F188" i="1" s="1"/>
  <c r="F84" i="1"/>
  <c r="F190" i="1" s="1"/>
  <c r="F86" i="1"/>
  <c r="F192" i="1" s="1"/>
  <c r="F88" i="1"/>
  <c r="F194" i="1" s="1"/>
  <c r="F90" i="1"/>
  <c r="F196" i="1" s="1"/>
  <c r="F92" i="1"/>
  <c r="F198" i="1" s="1"/>
  <c r="F94" i="1"/>
  <c r="F200" i="1" s="1"/>
  <c r="F203" i="1"/>
  <c r="F202" i="1" s="1"/>
  <c r="D202" i="1"/>
  <c r="I203" i="1"/>
  <c r="I202" i="1" s="1"/>
  <c r="H202" i="1"/>
  <c r="F205" i="1"/>
  <c r="D204" i="1"/>
  <c r="I205" i="1"/>
  <c r="H204" i="1"/>
  <c r="I124" i="1"/>
  <c r="G12" i="1"/>
  <c r="I95" i="1"/>
  <c r="I201" i="1" s="1"/>
  <c r="G96" i="1"/>
  <c r="I97" i="1"/>
  <c r="I96" i="1" s="1"/>
  <c r="G98" i="1"/>
  <c r="I99" i="1"/>
  <c r="D12" i="1"/>
  <c r="H12" i="1"/>
  <c r="F13" i="1"/>
  <c r="F15" i="1"/>
  <c r="F19" i="1"/>
  <c r="F125" i="1" s="1"/>
  <c r="F23" i="1"/>
  <c r="F129" i="1" s="1"/>
  <c r="F27" i="1"/>
  <c r="F133" i="1" s="1"/>
  <c r="F31" i="1"/>
  <c r="F137" i="1" s="1"/>
  <c r="F35" i="1"/>
  <c r="F141" i="1" s="1"/>
  <c r="F39" i="1"/>
  <c r="F145" i="1" s="1"/>
  <c r="F43" i="1"/>
  <c r="F149" i="1" s="1"/>
  <c r="F47" i="1"/>
  <c r="F153" i="1" s="1"/>
  <c r="F49" i="1"/>
  <c r="F155" i="1" s="1"/>
  <c r="F51" i="1"/>
  <c r="F157" i="1" s="1"/>
  <c r="F53" i="1"/>
  <c r="F159" i="1" s="1"/>
  <c r="F55" i="1"/>
  <c r="F161" i="1" s="1"/>
  <c r="F57" i="1"/>
  <c r="F163" i="1" s="1"/>
  <c r="F59" i="1"/>
  <c r="F165" i="1" s="1"/>
  <c r="F61" i="1"/>
  <c r="F167" i="1" s="1"/>
  <c r="F63" i="1"/>
  <c r="F169" i="1" s="1"/>
  <c r="F65" i="1"/>
  <c r="F171" i="1" s="1"/>
  <c r="F67" i="1"/>
  <c r="F173" i="1" s="1"/>
  <c r="F69" i="1"/>
  <c r="F175" i="1" s="1"/>
  <c r="F71" i="1"/>
  <c r="F177" i="1" s="1"/>
  <c r="F73" i="1"/>
  <c r="F179" i="1" s="1"/>
  <c r="F75" i="1"/>
  <c r="F181" i="1" s="1"/>
  <c r="F77" i="1"/>
  <c r="F183" i="1" s="1"/>
  <c r="F79" i="1"/>
  <c r="F185" i="1" s="1"/>
  <c r="F81" i="1"/>
  <c r="F187" i="1" s="1"/>
  <c r="F83" i="1"/>
  <c r="F189" i="1" s="1"/>
  <c r="F85" i="1"/>
  <c r="F191" i="1" s="1"/>
  <c r="F87" i="1"/>
  <c r="F193" i="1" s="1"/>
  <c r="F89" i="1"/>
  <c r="F195" i="1" s="1"/>
  <c r="F91" i="1"/>
  <c r="F197" i="1" s="1"/>
  <c r="F93" i="1"/>
  <c r="F199" i="1" s="1"/>
  <c r="F95" i="1"/>
  <c r="F201" i="1" s="1"/>
  <c r="D96" i="1"/>
  <c r="H96" i="1"/>
  <c r="F97" i="1"/>
  <c r="F96" i="1" s="1"/>
  <c r="D98" i="1"/>
  <c r="H98" i="1"/>
  <c r="F99" i="1"/>
  <c r="F98" i="1" s="1"/>
  <c r="F206" i="1"/>
  <c r="I206" i="1"/>
  <c r="I100" i="1"/>
  <c r="I123" i="1" l="1"/>
  <c r="F12" i="1"/>
  <c r="H103" i="1"/>
  <c r="G103" i="1"/>
  <c r="F17" i="1"/>
  <c r="F103" i="1" s="1"/>
  <c r="F124" i="1"/>
  <c r="F123" i="1" s="1"/>
  <c r="F119" i="1"/>
  <c r="D103" i="1"/>
  <c r="F204" i="1"/>
  <c r="I17" i="1"/>
  <c r="E210" i="1"/>
  <c r="E117" i="1"/>
  <c r="I98" i="1"/>
  <c r="I204" i="1"/>
  <c r="D210" i="1"/>
  <c r="D117" i="1"/>
  <c r="I119" i="1"/>
  <c r="I117" i="1" l="1"/>
  <c r="F210" i="1"/>
  <c r="F117" i="1"/>
  <c r="G210" i="1"/>
  <c r="G117" i="1"/>
  <c r="H210" i="1"/>
  <c r="H117" i="1"/>
  <c r="I103" i="1"/>
  <c r="I210" i="1" l="1"/>
</calcChain>
</file>

<file path=xl/sharedStrings.xml><?xml version="1.0" encoding="utf-8"?>
<sst xmlns="http://schemas.openxmlformats.org/spreadsheetml/2006/main" count="152" uniqueCount="122">
  <si>
    <t>COMISIÓN DE AGUA POTABLE Y ALCANTARILLADO DEL MUNICIPIO DE ACAPULCO</t>
  </si>
  <si>
    <t>Estado Analítico de Ingresos</t>
  </si>
  <si>
    <t>( Cifras en Pesos )</t>
  </si>
  <si>
    <t>Rubro de Ingresos /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</si>
  <si>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</si>
  <si>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</si>
  <si>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</si>
  <si>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</si>
  <si>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</si>
  <si>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</si>
  <si>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</si>
  <si>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</si>
  <si>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</si>
  <si>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</si>
  <si>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</si>
  <si>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</si>
  <si>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</si>
  <si>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</si>
  <si>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</si>
  <si>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</si>
  <si>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</si>
  <si>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Otros Redondeos</t>
  </si>
  <si>
    <t>Intereses Ganados Cta. Corriente</t>
  </si>
  <si>
    <t>Intereses Ganados por Inversión</t>
  </si>
  <si>
    <t>Aprovechamientos</t>
  </si>
  <si>
    <t>Ingresos por Venta de Bienes, Prestación de Servicios y Otros Ingresos</t>
  </si>
  <si>
    <t>Servicios Agua Potable tasa 0%</t>
  </si>
  <si>
    <t>Servicios Agua Potable tasa 16%</t>
  </si>
  <si>
    <t>Servicios de Alcantarillado tasa 0%</t>
  </si>
  <si>
    <t>Servicios de Alcantarillado tasa 16%</t>
  </si>
  <si>
    <t>Servicios de Saneamiento tasa 0%</t>
  </si>
  <si>
    <t>Servicios de Saneamiento tasa 16%</t>
  </si>
  <si>
    <t>Agua No Facturada tasa 0%</t>
  </si>
  <si>
    <t>Agua No Facturada tasa 16%</t>
  </si>
  <si>
    <t>Drenaje No Facturado tasa 0%</t>
  </si>
  <si>
    <t>Drenaje No Facturado tasa 16%</t>
  </si>
  <si>
    <t>Saneamiento No Facturado tasa 0%</t>
  </si>
  <si>
    <t>Pipas de Agua tasa 16%</t>
  </si>
  <si>
    <t>Pipas de Agua tasa 0%</t>
  </si>
  <si>
    <t>Ventas de Agua Tratada tasa 0%</t>
  </si>
  <si>
    <t>Ventas de Agua Tratada tasa 16%</t>
  </si>
  <si>
    <t>Serv. de Conexion de Agua Potable tasa 0%</t>
  </si>
  <si>
    <t>Serv de Conexion de Agua Potable tasa 16%</t>
  </si>
  <si>
    <t>Serv de con. de Alcantarillado tasa 0%</t>
  </si>
  <si>
    <t>Serv de con. de Alcantarillado tasa 16%</t>
  </si>
  <si>
    <t>Gastos de Ejecucion tasa 0%</t>
  </si>
  <si>
    <t>Gastos de Ejecucion tasa 16%</t>
  </si>
  <si>
    <t>Multas y Sanciones tasa 0%</t>
  </si>
  <si>
    <t>Recargos tasa 0%</t>
  </si>
  <si>
    <t>Reconex de Serv. Agua Potable tasa 0%</t>
  </si>
  <si>
    <t>Reconex de Serv. Agua Potable tasa 16%</t>
  </si>
  <si>
    <t>Ruptura de Concreto tasa 0%</t>
  </si>
  <si>
    <t>Ruptura de Concreto tasa 16%</t>
  </si>
  <si>
    <t>Medidor de Agua tasa 0%</t>
  </si>
  <si>
    <t>Medidor de Agua tasa 16%</t>
  </si>
  <si>
    <t>Rev.d'Planosp'aut.d'proy.des.hab tasa 0%</t>
  </si>
  <si>
    <t>Rev.d'Planosp'aut.dproy.des.hab tasa 16%</t>
  </si>
  <si>
    <t>Presupuesto de Obra tasa 0%</t>
  </si>
  <si>
    <t>Presupuesto de Obra tasa 16%</t>
  </si>
  <si>
    <t>Cambio de Datos al Padron tasa 0%</t>
  </si>
  <si>
    <t>Cambio de Datos al Padron tasa 16%</t>
  </si>
  <si>
    <t>Superv.Obras Redes inter.d'Agua tasa 0%</t>
  </si>
  <si>
    <t>Superv.Obras Redes inter.d'Agua tasa 16%</t>
  </si>
  <si>
    <t>Reparacion de Medidor tasa 0%</t>
  </si>
  <si>
    <t>Reparacion de Medidor tasa 16%</t>
  </si>
  <si>
    <t>Estudio de Factibilidad tasa 0%</t>
  </si>
  <si>
    <t>Estudio de Factibilidad tasa 16%</t>
  </si>
  <si>
    <t>Constancias de No Adeudos tasa 0%</t>
  </si>
  <si>
    <t>Constancias de No Adeudos tasa 16%</t>
  </si>
  <si>
    <t>Reducción de Diametro tasa 0%</t>
  </si>
  <si>
    <t>Reducción de Diametro tasa 16%</t>
  </si>
  <si>
    <t>Mano de Obra tasa 0%</t>
  </si>
  <si>
    <t>Reub. de Aparato de Medidor tasa 0%</t>
  </si>
  <si>
    <t>Reub. de Aparato de Medidor tasa 16%</t>
  </si>
  <si>
    <t>15% Fomento Educ. y Asistencia tasa 0%</t>
  </si>
  <si>
    <t>15% Fomento Educ. y Asistencia tasa 16%</t>
  </si>
  <si>
    <t>Aut.d'Proy.d'Construct.d'Redes tasa 0%</t>
  </si>
  <si>
    <t>Aut.d'Proy.d'Construct.d'Redes tasa 16%</t>
  </si>
  <si>
    <t>Descarga de Aguas Residuales tasa 0%</t>
  </si>
  <si>
    <t>Descarga de Aguas Residuales tasa 16%</t>
  </si>
  <si>
    <t>Solicitud de Inspeccion tasa 0%</t>
  </si>
  <si>
    <t>Solicitud de Inspeccion tasa 16%</t>
  </si>
  <si>
    <t>Busqueda de Datos tasa 0%</t>
  </si>
  <si>
    <t>Busqueda de Datos tasa 16%</t>
  </si>
  <si>
    <t>Baja de Toma tasa 0%</t>
  </si>
  <si>
    <t>Baja de Toma tasa 16%</t>
  </si>
  <si>
    <t>Suspension de Toma tasa 0%</t>
  </si>
  <si>
    <t>Suspension de Toma tasa 16%</t>
  </si>
  <si>
    <t>Uso y Aprov. de Inf. Agua tasa 0%</t>
  </si>
  <si>
    <t>Uso y Aprov. de Inf. Agua tasa 16%</t>
  </si>
  <si>
    <t>Uso y Aprov. de Inf. Dren. tasa 0%</t>
  </si>
  <si>
    <t>Uso y Aprov. de Inf. Dren. tasa 16%</t>
  </si>
  <si>
    <t>Pago de Gafete tasa 0%</t>
  </si>
  <si>
    <t>Limpieza de fosas septicas Tasa 0%</t>
  </si>
  <si>
    <t>Limpieza de fosas septicas Tasa 16%</t>
  </si>
  <si>
    <t>Sobrante de Caja</t>
  </si>
  <si>
    <t>Material de conexion 0%</t>
  </si>
  <si>
    <t>Venta de chatarra tasa 0%</t>
  </si>
  <si>
    <t>20% Penalización por che. Devuelto</t>
  </si>
  <si>
    <t>Recuperación de seguros tasa 0%</t>
  </si>
  <si>
    <t>Recuperación de seguros tasa 16%</t>
  </si>
  <si>
    <t>Detección de fugas en interiores</t>
  </si>
  <si>
    <t xml:space="preserve">Recuperación por Responsabilidad p </t>
  </si>
  <si>
    <t xml:space="preserve">Participaciones, Aportaciones, Convenios, Incentivos Derivados de la Colaboración Fiscal y Fondos  Distintos de Aportaciones </t>
  </si>
  <si>
    <t>Devolucion de isr</t>
  </si>
  <si>
    <t>Transferencias, Asignaciones, Subsidios y Subvenciones, y Pensiones y Jubilaciones</t>
  </si>
  <si>
    <t>Transferencias y Asignaciones</t>
  </si>
  <si>
    <t>Derechos por Aprovechamiento de Aguas Nacionales (PRODDER)</t>
  </si>
  <si>
    <t>Ingresos Derivados de Financiamientos</t>
  </si>
  <si>
    <t>Total del Ingreso:</t>
  </si>
  <si>
    <r>
      <t xml:space="preserve">Ingresos excedentes </t>
    </r>
    <r>
      <rPr>
        <b/>
        <sz val="9"/>
        <rFont val="Calibri"/>
        <family val="2"/>
      </rPr>
      <t>₁</t>
    </r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</si>
  <si>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</si>
  <si>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</si>
  <si>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</si>
  <si>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indexed="8"/>
        <rFont val="Arial"/>
        <family val="2"/>
      </rPr>
      <t>1</t>
    </r>
  </si>
  <si>
    <r>
      <t>Aprovechamientos</t>
    </r>
    <r>
      <rPr>
        <vertAlign val="superscript"/>
        <sz val="9"/>
        <color indexed="8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</si>
  <si>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</si>
  <si>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</si>
  <si>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b/>
        <vertAlign val="superscript"/>
        <sz val="9"/>
        <color indexed="8"/>
        <rFont val="Arial"/>
        <family val="2"/>
      </rPr>
      <t>1</t>
    </r>
  </si>
  <si>
    <r>
      <t>Ingresos por Venta de Bienes, Prestación de  Servicios y Otros Ingresos</t>
    </r>
    <r>
      <rPr>
        <b/>
        <vertAlign val="superscript"/>
        <sz val="9"/>
        <color indexed="8"/>
        <rFont val="Arial"/>
        <family val="2"/>
      </rPr>
      <t>3</t>
    </r>
  </si>
  <si>
    <t>Ingresos excedentes ₁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</si>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</sst>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sz val="8"/>
      <name val="Arial"/>
      <family val="2"/>
    </font>
    <font>
      <vertAlign val="superscript"/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3"/>
    <xf numFmtId="37" fontId="4" fillId="2" borderId="15" xfId="4" applyNumberFormat="1" applyFont="1" applyFill="1" applyBorder="1" applyAlignment="1" applyProtection="1">
      <alignment horizontal="center" vertical="center"/>
    </xf>
    <xf numFmtId="37" fontId="4" fillId="2" borderId="15" xfId="4" applyNumberFormat="1" applyFont="1" applyFill="1" applyBorder="1" applyAlignment="1" applyProtection="1">
      <alignment horizontal="center" vertical="center" wrapText="1"/>
    </xf>
    <xf numFmtId="37" fontId="4" fillId="2" borderId="18" xfId="4" applyNumberFormat="1" applyFont="1" applyFill="1" applyBorder="1" applyAlignment="1" applyProtection="1">
      <alignment horizontal="center"/>
    </xf>
    <xf numFmtId="37" fontId="4" fillId="2" borderId="19" xfId="4" applyNumberFormat="1" applyFont="1" applyFill="1" applyBorder="1" applyAlignment="1" applyProtection="1">
      <alignment horizontal="center"/>
    </xf>
    <xf numFmtId="4" fontId="6" fillId="3" borderId="21" xfId="4" applyNumberFormat="1" applyFont="1" applyFill="1" applyBorder="1" applyAlignment="1" applyProtection="1">
      <alignment horizontal="right"/>
      <protection locked="0"/>
    </xf>
    <xf numFmtId="4" fontId="6" fillId="3" borderId="21" xfId="4" applyNumberFormat="1" applyFont="1" applyFill="1" applyBorder="1" applyAlignment="1" applyProtection="1">
      <alignment horizontal="right"/>
    </xf>
    <xf numFmtId="4" fontId="6" fillId="0" borderId="21" xfId="4" applyNumberFormat="1" applyFont="1" applyFill="1" applyBorder="1" applyAlignment="1" applyProtection="1">
      <alignment horizontal="right"/>
      <protection locked="0"/>
    </xf>
    <xf numFmtId="4" fontId="6" fillId="3" borderId="22" xfId="4" applyNumberFormat="1" applyFont="1" applyFill="1" applyBorder="1" applyAlignment="1" applyProtection="1">
      <alignment horizontal="right"/>
    </xf>
    <xf numFmtId="4" fontId="6" fillId="3" borderId="15" xfId="4" applyNumberFormat="1" applyFont="1" applyFill="1" applyBorder="1" applyAlignment="1" applyProtection="1">
      <alignment horizontal="right"/>
      <protection locked="0"/>
    </xf>
    <xf numFmtId="4" fontId="6" fillId="3" borderId="15" xfId="4" applyNumberFormat="1" applyFont="1" applyFill="1" applyBorder="1" applyAlignment="1" applyProtection="1">
      <alignment horizontal="right"/>
    </xf>
    <xf numFmtId="4" fontId="6" fillId="0" borderId="15" xfId="4" applyNumberFormat="1" applyFont="1" applyFill="1" applyBorder="1" applyAlignment="1" applyProtection="1">
      <alignment horizontal="right"/>
      <protection locked="0"/>
    </xf>
    <xf numFmtId="4" fontId="6" fillId="3" borderId="16" xfId="4" applyNumberFormat="1" applyFont="1" applyFill="1" applyBorder="1" applyAlignment="1" applyProtection="1">
      <alignment horizontal="right"/>
    </xf>
    <xf numFmtId="4" fontId="6" fillId="0" borderId="15" xfId="4" applyNumberFormat="1" applyFont="1" applyFill="1" applyBorder="1" applyAlignment="1" applyProtection="1">
      <alignment horizontal="right"/>
    </xf>
    <xf numFmtId="4" fontId="4" fillId="0" borderId="15" xfId="4" applyNumberFormat="1" applyFont="1" applyFill="1" applyBorder="1" applyAlignment="1" applyProtection="1">
      <alignment horizontal="right"/>
      <protection locked="0"/>
    </xf>
    <xf numFmtId="4" fontId="6" fillId="0" borderId="16" xfId="4" applyNumberFormat="1" applyFont="1" applyFill="1" applyBorder="1" applyAlignment="1" applyProtection="1">
      <alignment horizontal="right"/>
    </xf>
    <xf numFmtId="43" fontId="1" fillId="0" borderId="0" xfId="3" applyNumberFormat="1"/>
    <xf numFmtId="0" fontId="7" fillId="0" borderId="24" xfId="3" applyFont="1" applyBorder="1" applyAlignment="1">
      <alignment horizontal="left"/>
    </xf>
    <xf numFmtId="4" fontId="9" fillId="0" borderId="15" xfId="4" applyNumberFormat="1" applyFont="1" applyFill="1" applyBorder="1" applyAlignment="1" applyProtection="1">
      <alignment horizontal="right"/>
    </xf>
    <xf numFmtId="4" fontId="9" fillId="0" borderId="16" xfId="4" applyNumberFormat="1" applyFont="1" applyFill="1" applyBorder="1" applyAlignment="1" applyProtection="1">
      <alignment horizontal="right"/>
    </xf>
    <xf numFmtId="4" fontId="4" fillId="0" borderId="15" xfId="4" applyNumberFormat="1" applyFont="1" applyFill="1" applyBorder="1" applyAlignment="1" applyProtection="1">
      <alignment horizontal="right"/>
    </xf>
    <xf numFmtId="4" fontId="6" fillId="0" borderId="15" xfId="4" applyNumberFormat="1" applyFont="1" applyFill="1" applyBorder="1" applyAlignment="1" applyProtection="1">
      <alignment horizontal="right" vertical="center"/>
      <protection locked="0"/>
    </xf>
    <xf numFmtId="4" fontId="6" fillId="0" borderId="16" xfId="4" applyNumberFormat="1" applyFont="1" applyFill="1" applyBorder="1" applyAlignment="1" applyProtection="1">
      <alignment horizontal="right" vertical="center"/>
      <protection locked="0"/>
    </xf>
    <xf numFmtId="4" fontId="1" fillId="0" borderId="0" xfId="3" applyNumberFormat="1"/>
    <xf numFmtId="0" fontId="7" fillId="0" borderId="27" xfId="3" applyFont="1" applyBorder="1" applyAlignment="1">
      <alignment horizontal="left"/>
    </xf>
    <xf numFmtId="4" fontId="7" fillId="0" borderId="15" xfId="4" applyNumberFormat="1" applyFont="1" applyFill="1" applyBorder="1" applyAlignment="1" applyProtection="1">
      <alignment horizontal="right"/>
    </xf>
    <xf numFmtId="0" fontId="1" fillId="3" borderId="0" xfId="3" applyFill="1"/>
    <xf numFmtId="0" fontId="10" fillId="3" borderId="6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0" fillId="3" borderId="17" xfId="3" applyFont="1" applyFill="1" applyBorder="1" applyAlignment="1">
      <alignment wrapText="1"/>
    </xf>
    <xf numFmtId="4" fontId="10" fillId="3" borderId="17" xfId="6" applyNumberFormat="1" applyFont="1" applyFill="1" applyBorder="1" applyAlignment="1">
      <alignment horizontal="center"/>
    </xf>
    <xf numFmtId="4" fontId="10" fillId="3" borderId="8" xfId="6" applyNumberFormat="1" applyFont="1" applyFill="1" applyBorder="1" applyAlignment="1">
      <alignment horizontal="center"/>
    </xf>
    <xf numFmtId="0" fontId="6" fillId="3" borderId="31" xfId="3" applyFont="1" applyFill="1" applyBorder="1" applyAlignment="1">
      <alignment horizontal="centerContinuous"/>
    </xf>
    <xf numFmtId="44" fontId="12" fillId="3" borderId="21" xfId="2" applyFont="1" applyFill="1" applyBorder="1" applyAlignment="1" applyProtection="1">
      <alignment horizontal="right" vertical="center"/>
    </xf>
    <xf numFmtId="44" fontId="12" fillId="3" borderId="34" xfId="2" applyFont="1" applyFill="1" applyBorder="1" applyAlignment="1" applyProtection="1">
      <alignment horizontal="right" vertical="center"/>
    </xf>
    <xf numFmtId="43" fontId="1" fillId="3" borderId="0" xfId="1" applyFill="1"/>
    <xf numFmtId="0" fontId="1" fillId="3" borderId="6" xfId="5" applyFill="1" applyBorder="1"/>
    <xf numFmtId="0" fontId="1" fillId="3" borderId="7" xfId="5" applyFill="1" applyBorder="1"/>
    <xf numFmtId="4" fontId="13" fillId="3" borderId="7" xfId="5" applyNumberFormat="1" applyFont="1" applyFill="1" applyBorder="1"/>
    <xf numFmtId="44" fontId="1" fillId="3" borderId="0" xfId="3" applyNumberFormat="1" applyFill="1"/>
    <xf numFmtId="4" fontId="4" fillId="4" borderId="15" xfId="4" applyNumberFormat="1" applyFont="1" applyFill="1" applyBorder="1" applyAlignment="1" applyProtection="1">
      <alignment horizontal="center" vertical="center"/>
    </xf>
    <xf numFmtId="4" fontId="4" fillId="4" borderId="15" xfId="4" applyNumberFormat="1" applyFont="1" applyFill="1" applyBorder="1" applyAlignment="1" applyProtection="1">
      <alignment horizontal="center" vertical="center" wrapText="1"/>
    </xf>
    <xf numFmtId="4" fontId="4" fillId="4" borderId="18" xfId="4" applyNumberFormat="1" applyFont="1" applyFill="1" applyBorder="1" applyAlignment="1" applyProtection="1">
      <alignment horizontal="center"/>
    </xf>
    <xf numFmtId="4" fontId="4" fillId="4" borderId="19" xfId="4" applyNumberFormat="1" applyFont="1" applyFill="1" applyBorder="1" applyAlignment="1" applyProtection="1">
      <alignment horizontal="center"/>
    </xf>
    <xf numFmtId="4" fontId="6" fillId="3" borderId="39" xfId="4" applyNumberFormat="1" applyFont="1" applyFill="1" applyBorder="1" applyAlignment="1">
      <alignment horizontal="right"/>
    </xf>
    <xf numFmtId="4" fontId="6" fillId="3" borderId="40" xfId="4" applyNumberFormat="1" applyFont="1" applyFill="1" applyBorder="1" applyAlignment="1">
      <alignment horizontal="right"/>
    </xf>
    <xf numFmtId="0" fontId="13" fillId="3" borderId="0" xfId="3" applyFont="1" applyFill="1"/>
    <xf numFmtId="4" fontId="9" fillId="0" borderId="15" xfId="4" applyNumberFormat="1" applyFont="1" applyFill="1" applyBorder="1" applyAlignment="1" applyProtection="1">
      <alignment horizontal="right"/>
      <protection locked="0"/>
    </xf>
    <xf numFmtId="4" fontId="15" fillId="0" borderId="15" xfId="4" applyNumberFormat="1" applyFont="1" applyFill="1" applyBorder="1" applyAlignment="1" applyProtection="1">
      <alignment horizontal="right"/>
      <protection locked="0"/>
    </xf>
    <xf numFmtId="4" fontId="9" fillId="0" borderId="15" xfId="1" applyNumberFormat="1" applyFont="1" applyFill="1" applyBorder="1" applyAlignment="1" applyProtection="1">
      <alignment horizontal="right"/>
      <protection locked="0"/>
    </xf>
    <xf numFmtId="4" fontId="6" fillId="0" borderId="16" xfId="4" applyNumberFormat="1" applyFont="1" applyFill="1" applyBorder="1" applyAlignment="1" applyProtection="1">
      <alignment horizontal="right"/>
      <protection locked="0"/>
    </xf>
    <xf numFmtId="0" fontId="8" fillId="0" borderId="28" xfId="5" applyFont="1" applyBorder="1" applyAlignment="1">
      <alignment vertical="center"/>
    </xf>
    <xf numFmtId="0" fontId="8" fillId="0" borderId="29" xfId="5" applyFont="1" applyBorder="1" applyAlignment="1">
      <alignment vertical="center"/>
    </xf>
    <xf numFmtId="4" fontId="6" fillId="0" borderId="15" xfId="1" applyNumberFormat="1" applyFont="1" applyFill="1" applyBorder="1" applyAlignment="1" applyProtection="1">
      <alignment horizontal="right"/>
      <protection locked="0"/>
    </xf>
    <xf numFmtId="0" fontId="10" fillId="3" borderId="31" xfId="3" applyFont="1" applyFill="1" applyBorder="1" applyAlignment="1">
      <alignment horizontal="center" vertical="center"/>
    </xf>
    <xf numFmtId="0" fontId="10" fillId="3" borderId="32" xfId="3" applyFont="1" applyFill="1" applyBorder="1" applyAlignment="1">
      <alignment horizontal="center" vertical="center"/>
    </xf>
    <xf numFmtId="0" fontId="10" fillId="3" borderId="33" xfId="3" applyFont="1" applyFill="1" applyBorder="1" applyAlignment="1">
      <alignment wrapText="1"/>
    </xf>
    <xf numFmtId="4" fontId="10" fillId="3" borderId="33" xfId="6" applyNumberFormat="1" applyFont="1" applyFill="1" applyBorder="1" applyAlignment="1">
      <alignment horizontal="center"/>
    </xf>
    <xf numFmtId="4" fontId="10" fillId="3" borderId="41" xfId="6" applyNumberFormat="1" applyFont="1" applyFill="1" applyBorder="1" applyAlignment="1">
      <alignment horizontal="center"/>
    </xf>
    <xf numFmtId="0" fontId="6" fillId="3" borderId="30" xfId="3" applyFont="1" applyFill="1" applyBorder="1" applyAlignment="1">
      <alignment horizontal="centerContinuous"/>
    </xf>
    <xf numFmtId="44" fontId="12" fillId="3" borderId="15" xfId="2" applyFont="1" applyFill="1" applyBorder="1" applyAlignment="1" applyProtection="1">
      <alignment horizontal="right" vertical="center"/>
    </xf>
    <xf numFmtId="0" fontId="15" fillId="3" borderId="43" xfId="5" applyFont="1" applyFill="1" applyBorder="1" applyAlignment="1">
      <alignment vertical="top" wrapText="1"/>
    </xf>
    <xf numFmtId="0" fontId="15" fillId="3" borderId="37" xfId="5" applyFont="1" applyFill="1" applyBorder="1" applyAlignment="1">
      <alignment vertical="top" wrapText="1"/>
    </xf>
    <xf numFmtId="4" fontId="15" fillId="3" borderId="37" xfId="5" applyNumberFormat="1" applyFont="1" applyFill="1" applyBorder="1" applyAlignment="1">
      <alignment vertical="top" wrapText="1"/>
    </xf>
    <xf numFmtId="44" fontId="2" fillId="3" borderId="0" xfId="3" applyNumberFormat="1" applyFont="1" applyFill="1"/>
    <xf numFmtId="0" fontId="2" fillId="3" borderId="0" xfId="3" applyFont="1" applyFill="1"/>
    <xf numFmtId="44" fontId="1" fillId="0" borderId="0" xfId="3" applyNumberFormat="1"/>
    <xf numFmtId="43" fontId="1" fillId="0" borderId="0" xfId="1"/>
    <xf numFmtId="0" fontId="8" fillId="0" borderId="28" xfId="5" applyFont="1" applyBorder="1" applyAlignment="1">
      <alignment horizontal="left" vertical="center" wrapText="1"/>
    </xf>
    <xf numFmtId="0" fontId="8" fillId="0" borderId="29" xfId="5" applyFont="1" applyBorder="1" applyAlignment="1">
      <alignment horizontal="left" vertical="center" wrapText="1"/>
    </xf>
    <xf numFmtId="0" fontId="12" fillId="3" borderId="28" xfId="3" applyFont="1" applyFill="1" applyBorder="1" applyAlignment="1">
      <alignment horizontal="left" vertical="center" wrapText="1"/>
    </xf>
    <xf numFmtId="0" fontId="12" fillId="3" borderId="29" xfId="3" applyFont="1" applyFill="1" applyBorder="1" applyAlignment="1">
      <alignment horizontal="left" vertical="center" wrapText="1"/>
    </xf>
    <xf numFmtId="4" fontId="12" fillId="3" borderId="42" xfId="1" applyNumberFormat="1" applyFont="1" applyFill="1" applyBorder="1" applyAlignment="1" applyProtection="1">
      <alignment horizontal="center" vertical="center"/>
    </xf>
    <xf numFmtId="4" fontId="12" fillId="3" borderId="45" xfId="1" applyNumberFormat="1" applyFont="1" applyFill="1" applyBorder="1" applyAlignment="1" applyProtection="1">
      <alignment horizontal="center" vertical="center"/>
    </xf>
    <xf numFmtId="4" fontId="4" fillId="3" borderId="36" xfId="5" applyNumberFormat="1" applyFont="1" applyFill="1" applyBorder="1" applyAlignment="1">
      <alignment horizontal="center" vertical="top" wrapText="1"/>
    </xf>
    <xf numFmtId="4" fontId="4" fillId="3" borderId="44" xfId="5" applyNumberFormat="1" applyFont="1" applyFill="1" applyBorder="1" applyAlignment="1">
      <alignment horizontal="center" vertical="top" wrapText="1"/>
    </xf>
    <xf numFmtId="0" fontId="15" fillId="3" borderId="0" xfId="5" applyFont="1" applyFill="1" applyAlignment="1">
      <alignment horizontal="left" vertical="top" wrapText="1"/>
    </xf>
    <xf numFmtId="0" fontId="5" fillId="0" borderId="30" xfId="5" applyFont="1" applyBorder="1" applyAlignment="1">
      <alignment horizontal="left" vertical="center" wrapText="1"/>
    </xf>
    <xf numFmtId="0" fontId="5" fillId="0" borderId="28" xfId="5" applyFont="1" applyBorder="1" applyAlignment="1">
      <alignment horizontal="left" vertical="center" wrapText="1"/>
    </xf>
    <xf numFmtId="0" fontId="5" fillId="0" borderId="29" xfId="5" applyFont="1" applyBorder="1" applyAlignment="1">
      <alignment horizontal="left" vertical="center" wrapText="1"/>
    </xf>
    <xf numFmtId="0" fontId="8" fillId="0" borderId="25" xfId="5" applyFont="1" applyBorder="1" applyAlignment="1">
      <alignment horizontal="left" vertical="center" wrapText="1"/>
    </xf>
    <xf numFmtId="0" fontId="8" fillId="0" borderId="26" xfId="5" applyFont="1" applyBorder="1" applyAlignment="1">
      <alignment horizontal="left" vertical="center" wrapText="1"/>
    </xf>
    <xf numFmtId="0" fontId="18" fillId="0" borderId="27" xfId="5" applyFont="1" applyBorder="1" applyAlignment="1">
      <alignment horizontal="left" vertical="center" wrapText="1"/>
    </xf>
    <xf numFmtId="0" fontId="18" fillId="0" borderId="28" xfId="5" applyFont="1" applyBorder="1" applyAlignment="1">
      <alignment horizontal="left" vertical="center" wrapText="1"/>
    </xf>
    <xf numFmtId="0" fontId="18" fillId="0" borderId="29" xfId="5" applyFont="1" applyBorder="1" applyAlignment="1">
      <alignment horizontal="left" vertical="center" wrapText="1"/>
    </xf>
    <xf numFmtId="0" fontId="7" fillId="0" borderId="27" xfId="3" applyFont="1" applyBorder="1" applyAlignment="1">
      <alignment horizontal="center" wrapText="1"/>
    </xf>
    <xf numFmtId="0" fontId="7" fillId="0" borderId="28" xfId="3" applyFont="1" applyBorder="1" applyAlignment="1">
      <alignment horizontal="center" wrapText="1"/>
    </xf>
    <xf numFmtId="0" fontId="7" fillId="0" borderId="29" xfId="3" applyFont="1" applyBorder="1" applyAlignment="1">
      <alignment horizontal="center" wrapText="1"/>
    </xf>
    <xf numFmtId="37" fontId="4" fillId="2" borderId="1" xfId="4" applyNumberFormat="1" applyFont="1" applyFill="1" applyBorder="1" applyAlignment="1" applyProtection="1">
      <alignment horizontal="center" vertical="center" wrapText="1"/>
    </xf>
    <xf numFmtId="37" fontId="4" fillId="2" borderId="2" xfId="4" applyNumberFormat="1" applyFont="1" applyFill="1" applyBorder="1" applyAlignment="1" applyProtection="1">
      <alignment horizontal="center" vertical="center"/>
    </xf>
    <xf numFmtId="37" fontId="4" fillId="2" borderId="9" xfId="4" applyNumberFormat="1" applyFont="1" applyFill="1" applyBorder="1" applyAlignment="1" applyProtection="1">
      <alignment horizontal="center" vertical="center"/>
    </xf>
    <xf numFmtId="37" fontId="4" fillId="2" borderId="4" xfId="4" applyNumberFormat="1" applyFont="1" applyFill="1" applyBorder="1" applyAlignment="1" applyProtection="1">
      <alignment horizontal="center" vertical="center"/>
    </xf>
    <xf numFmtId="37" fontId="4" fillId="2" borderId="0" xfId="4" applyNumberFormat="1" applyFont="1" applyFill="1" applyBorder="1" applyAlignment="1" applyProtection="1">
      <alignment horizontal="center" vertical="center"/>
    </xf>
    <xf numFmtId="37" fontId="4" fillId="2" borderId="14" xfId="4" applyNumberFormat="1" applyFont="1" applyFill="1" applyBorder="1" applyAlignment="1" applyProtection="1">
      <alignment horizontal="center" vertical="center"/>
    </xf>
    <xf numFmtId="37" fontId="4" fillId="2" borderId="6" xfId="4" applyNumberFormat="1" applyFont="1" applyFill="1" applyBorder="1" applyAlignment="1" applyProtection="1">
      <alignment horizontal="center" vertical="center"/>
    </xf>
    <xf numFmtId="37" fontId="4" fillId="2" borderId="7" xfId="4" applyNumberFormat="1" applyFont="1" applyFill="1" applyBorder="1" applyAlignment="1" applyProtection="1">
      <alignment horizontal="center" vertical="center"/>
    </xf>
    <xf numFmtId="37" fontId="4" fillId="2" borderId="17" xfId="4" applyNumberFormat="1" applyFont="1" applyFill="1" applyBorder="1" applyAlignment="1" applyProtection="1">
      <alignment horizontal="center" vertical="center"/>
    </xf>
    <xf numFmtId="4" fontId="4" fillId="4" borderId="10" xfId="4" applyNumberFormat="1" applyFont="1" applyFill="1" applyBorder="1" applyAlignment="1" applyProtection="1">
      <alignment horizontal="center"/>
    </xf>
    <xf numFmtId="4" fontId="4" fillId="4" borderId="11" xfId="4" applyNumberFormat="1" applyFont="1" applyFill="1" applyBorder="1" applyAlignment="1" applyProtection="1">
      <alignment horizontal="center"/>
    </xf>
    <xf numFmtId="4" fontId="4" fillId="4" borderId="12" xfId="4" applyNumberFormat="1" applyFont="1" applyFill="1" applyBorder="1" applyAlignment="1" applyProtection="1">
      <alignment horizontal="center"/>
    </xf>
    <xf numFmtId="4" fontId="4" fillId="4" borderId="13" xfId="1" applyNumberFormat="1" applyFont="1" applyFill="1" applyBorder="1" applyAlignment="1" applyProtection="1">
      <alignment horizontal="center" vertical="center" wrapText="1"/>
    </xf>
    <xf numFmtId="4" fontId="4" fillId="4" borderId="16" xfId="1" applyNumberFormat="1" applyFont="1" applyFill="1" applyBorder="1" applyAlignment="1" applyProtection="1">
      <alignment horizontal="center" vertical="center" wrapText="1"/>
    </xf>
    <xf numFmtId="0" fontId="6" fillId="3" borderId="4" xfId="3" applyFont="1" applyFill="1" applyBorder="1" applyAlignment="1">
      <alignment horizontal="left" wrapText="1"/>
    </xf>
    <xf numFmtId="0" fontId="6" fillId="3" borderId="0" xfId="3" applyFont="1" applyFill="1" applyAlignment="1">
      <alignment horizontal="left" wrapText="1"/>
    </xf>
    <xf numFmtId="0" fontId="6" fillId="3" borderId="14" xfId="3" applyFont="1" applyFill="1" applyBorder="1" applyAlignment="1">
      <alignment horizontal="left" wrapText="1"/>
    </xf>
    <xf numFmtId="0" fontId="5" fillId="0" borderId="23" xfId="5" applyFont="1" applyBorder="1" applyAlignment="1">
      <alignment horizontal="left" vertical="center" wrapText="1"/>
    </xf>
    <xf numFmtId="0" fontId="5" fillId="0" borderId="15" xfId="5" applyFont="1" applyBorder="1" applyAlignment="1">
      <alignment horizontal="left" vertical="center" wrapText="1"/>
    </xf>
    <xf numFmtId="0" fontId="12" fillId="3" borderId="32" xfId="3" applyFont="1" applyFill="1" applyBorder="1" applyAlignment="1">
      <alignment horizontal="left" vertical="center" wrapText="1"/>
    </xf>
    <xf numFmtId="0" fontId="12" fillId="3" borderId="33" xfId="3" applyFont="1" applyFill="1" applyBorder="1" applyAlignment="1">
      <alignment horizontal="left" vertical="center" wrapText="1"/>
    </xf>
    <xf numFmtId="4" fontId="12" fillId="3" borderId="35" xfId="1" applyNumberFormat="1" applyFont="1" applyFill="1" applyBorder="1" applyAlignment="1" applyProtection="1">
      <alignment horizontal="center" vertical="center"/>
    </xf>
    <xf numFmtId="4" fontId="12" fillId="3" borderId="38" xfId="1" applyNumberFormat="1" applyFont="1" applyFill="1" applyBorder="1" applyAlignment="1" applyProtection="1">
      <alignment horizontal="center" vertical="center"/>
    </xf>
    <xf numFmtId="4" fontId="4" fillId="3" borderId="37" xfId="5" applyNumberFormat="1" applyFont="1" applyFill="1" applyBorder="1" applyAlignment="1">
      <alignment horizontal="center" vertical="top" wrapText="1"/>
    </xf>
    <xf numFmtId="0" fontId="5" fillId="3" borderId="20" xfId="5" applyFont="1" applyFill="1" applyBorder="1" applyAlignment="1">
      <alignment horizontal="left" vertical="center" wrapText="1"/>
    </xf>
    <xf numFmtId="0" fontId="5" fillId="3" borderId="21" xfId="5" applyFont="1" applyFill="1" applyBorder="1" applyAlignment="1">
      <alignment horizontal="left" vertical="center" wrapText="1"/>
    </xf>
    <xf numFmtId="0" fontId="5" fillId="3" borderId="23" xfId="5" applyFont="1" applyFill="1" applyBorder="1" applyAlignment="1">
      <alignment horizontal="left" vertical="center" wrapText="1"/>
    </xf>
    <xf numFmtId="0" fontId="5" fillId="3" borderId="15" xfId="5" applyFont="1" applyFill="1" applyBorder="1" applyAlignment="1">
      <alignment horizontal="left" vertical="center" wrapText="1"/>
    </xf>
    <xf numFmtId="37" fontId="3" fillId="2" borderId="1" xfId="4" applyNumberFormat="1" applyFont="1" applyFill="1" applyBorder="1" applyAlignment="1" applyProtection="1">
      <alignment horizontal="center" vertical="center"/>
    </xf>
    <xf numFmtId="37" fontId="3" fillId="2" borderId="2" xfId="4" applyNumberFormat="1" applyFont="1" applyFill="1" applyBorder="1" applyAlignment="1" applyProtection="1">
      <alignment horizontal="center" vertical="center"/>
    </xf>
    <xf numFmtId="37" fontId="3" fillId="2" borderId="3" xfId="4" applyNumberFormat="1" applyFont="1" applyFill="1" applyBorder="1" applyAlignment="1" applyProtection="1">
      <alignment horizontal="center" vertical="center"/>
    </xf>
    <xf numFmtId="37" fontId="3" fillId="2" borderId="4" xfId="4" applyNumberFormat="1" applyFont="1" applyFill="1" applyBorder="1" applyAlignment="1" applyProtection="1">
      <alignment horizontal="center"/>
    </xf>
    <xf numFmtId="37" fontId="3" fillId="2" borderId="0" xfId="4" applyNumberFormat="1" applyFont="1" applyFill="1" applyBorder="1" applyAlignment="1" applyProtection="1">
      <alignment horizontal="center"/>
    </xf>
    <xf numFmtId="37" fontId="3" fillId="2" borderId="5" xfId="4" applyNumberFormat="1" applyFont="1" applyFill="1" applyBorder="1" applyAlignment="1" applyProtection="1">
      <alignment horizontal="center"/>
    </xf>
    <xf numFmtId="37" fontId="3" fillId="2" borderId="6" xfId="4" applyNumberFormat="1" applyFont="1" applyFill="1" applyBorder="1" applyAlignment="1" applyProtection="1">
      <alignment horizontal="center"/>
    </xf>
    <xf numFmtId="37" fontId="3" fillId="2" borderId="7" xfId="4" applyNumberFormat="1" applyFont="1" applyFill="1" applyBorder="1" applyAlignment="1" applyProtection="1">
      <alignment horizontal="center"/>
    </xf>
    <xf numFmtId="37" fontId="3" fillId="2" borderId="8" xfId="4" applyNumberFormat="1" applyFont="1" applyFill="1" applyBorder="1" applyAlignment="1" applyProtection="1">
      <alignment horizontal="center"/>
    </xf>
    <xf numFmtId="37" fontId="4" fillId="2" borderId="10" xfId="4" applyNumberFormat="1" applyFont="1" applyFill="1" applyBorder="1" applyAlignment="1" applyProtection="1">
      <alignment horizontal="center"/>
    </xf>
    <xf numFmtId="37" fontId="4" fillId="2" borderId="11" xfId="4" applyNumberFormat="1" applyFont="1" applyFill="1" applyBorder="1" applyAlignment="1" applyProtection="1">
      <alignment horizontal="center"/>
    </xf>
    <xf numFmtId="37" fontId="4" fillId="2" borderId="12" xfId="4" applyNumberFormat="1" applyFont="1" applyFill="1" applyBorder="1" applyAlignment="1" applyProtection="1">
      <alignment horizontal="center"/>
    </xf>
    <xf numFmtId="37" fontId="4" fillId="2" borderId="13" xfId="4" applyNumberFormat="1" applyFont="1" applyFill="1" applyBorder="1" applyAlignment="1" applyProtection="1">
      <alignment horizontal="center" vertical="center" wrapText="1"/>
    </xf>
    <xf numFmtId="37" fontId="4" fillId="2" borderId="16" xfId="4" applyNumberFormat="1" applyFont="1" applyFill="1" applyBorder="1" applyAlignment="1" applyProtection="1">
      <alignment horizontal="center" vertical="center" wrapText="1"/>
    </xf>
  </cellXfs>
  <cellStyles count="7">
    <cellStyle name="Millares" xfId="1" builtinId="3"/>
    <cellStyle name="Millares 2 3" xfId="6" xr:uid="{DFB4EB9E-FE9A-416F-A101-9EEB4405BDD0}"/>
    <cellStyle name="Millares 5 2" xfId="4" xr:uid="{31B60012-A81D-4D3A-86AA-431ECCAC4326}"/>
    <cellStyle name="Moneda" xfId="2" builtinId="4"/>
    <cellStyle name="Normal" xfId="0" builtinId="0"/>
    <cellStyle name="Normal 10 2" xfId="5" xr:uid="{816C258A-5D99-4A60-83BA-6FA8476170C6}"/>
    <cellStyle name="Normal 9 3" xfId="3" xr:uid="{980BD006-F44D-487F-8638-7EAF830D44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225</xdr:row>
      <xdr:rowOff>104775</xdr:rowOff>
    </xdr:from>
    <xdr:to>
      <xdr:col>8</xdr:col>
      <xdr:colOff>361950</xdr:colOff>
      <xdr:row>231</xdr:row>
      <xdr:rowOff>28575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9BBCB32D-A7CF-48B4-93E3-42311E502CA5}"/>
            </a:ext>
          </a:extLst>
        </xdr:cNvPr>
        <xdr:cNvSpPr txBox="1">
          <a:spLocks noChangeArrowheads="1"/>
        </xdr:cNvSpPr>
      </xdr:nvSpPr>
      <xdr:spPr bwMode="auto">
        <a:xfrm>
          <a:off x="5715000" y="45843825"/>
          <a:ext cx="30289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</a:p>
        <a:p>
          <a:pPr algn="ctr" rtl="1" eaLnBrk="1" fontAlgn="auto" latinLnBrk="0" hangingPunct="1"/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  <xdr:twoCellAnchor>
    <xdr:from>
      <xdr:col>1</xdr:col>
      <xdr:colOff>447674</xdr:colOff>
      <xdr:row>214</xdr:row>
      <xdr:rowOff>0</xdr:rowOff>
    </xdr:from>
    <xdr:to>
      <xdr:col>3</xdr:col>
      <xdr:colOff>285749</xdr:colOff>
      <xdr:row>225</xdr:row>
      <xdr:rowOff>28574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8D98A064-6B51-4973-9376-E2E5C87D83E2}"/>
            </a:ext>
          </a:extLst>
        </xdr:cNvPr>
        <xdr:cNvSpPr txBox="1">
          <a:spLocks noChangeArrowheads="1"/>
        </xdr:cNvSpPr>
      </xdr:nvSpPr>
      <xdr:spPr bwMode="auto">
        <a:xfrm>
          <a:off x="790574" y="43643550"/>
          <a:ext cx="2276475" cy="2124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213</xdr:row>
      <xdr:rowOff>0</xdr:rowOff>
    </xdr:from>
    <xdr:to>
      <xdr:col>8</xdr:col>
      <xdr:colOff>0</xdr:colOff>
      <xdr:row>220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51ECA0B0-D550-45A3-B4B7-B4EA2439861E}"/>
            </a:ext>
          </a:extLst>
        </xdr:cNvPr>
        <xdr:cNvSpPr txBox="1">
          <a:spLocks noChangeArrowheads="1"/>
        </xdr:cNvSpPr>
      </xdr:nvSpPr>
      <xdr:spPr bwMode="auto">
        <a:xfrm>
          <a:off x="6096000" y="43453050"/>
          <a:ext cx="22860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Elizabeth Cleto Manzanarez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Enc. de la Dirección de Finanzas </a:t>
          </a:r>
        </a:p>
      </xdr:txBody>
    </xdr:sp>
    <xdr:clientData/>
  </xdr:twoCellAnchor>
  <xdr:twoCellAnchor>
    <xdr:from>
      <xdr:col>1</xdr:col>
      <xdr:colOff>247650</xdr:colOff>
      <xdr:row>225</xdr:row>
      <xdr:rowOff>114300</xdr:rowOff>
    </xdr:from>
    <xdr:to>
      <xdr:col>3</xdr:col>
      <xdr:colOff>600075</xdr:colOff>
      <xdr:row>232</xdr:row>
      <xdr:rowOff>133350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ED11CCB1-7D7A-450E-8EB3-A0D3E4E3BCAC}"/>
            </a:ext>
          </a:extLst>
        </xdr:cNvPr>
        <xdr:cNvSpPr txBox="1">
          <a:spLocks noChangeArrowheads="1"/>
        </xdr:cNvSpPr>
      </xdr:nvSpPr>
      <xdr:spPr bwMode="auto">
        <a:xfrm>
          <a:off x="590550" y="45853350"/>
          <a:ext cx="27908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  </a:t>
          </a:r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C.P. Antonio Lorenzo Rojas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466724</xdr:colOff>
      <xdr:row>236</xdr:row>
      <xdr:rowOff>66675</xdr:rowOff>
    </xdr:from>
    <xdr:to>
      <xdr:col>3</xdr:col>
      <xdr:colOff>1076325</xdr:colOff>
      <xdr:row>247</xdr:row>
      <xdr:rowOff>95249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EA1E3F53-E5C4-4920-8EF6-11D8CBD3EE7A}"/>
            </a:ext>
          </a:extLst>
        </xdr:cNvPr>
        <xdr:cNvSpPr txBox="1">
          <a:spLocks noChangeArrowheads="1"/>
        </xdr:cNvSpPr>
      </xdr:nvSpPr>
      <xdr:spPr bwMode="auto">
        <a:xfrm>
          <a:off x="809624" y="47263050"/>
          <a:ext cx="304800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Jose Juan Pelaez Salgado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Aux.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600075</xdr:colOff>
      <xdr:row>236</xdr:row>
      <xdr:rowOff>76200</xdr:rowOff>
    </xdr:from>
    <xdr:to>
      <xdr:col>7</xdr:col>
      <xdr:colOff>504825</xdr:colOff>
      <xdr:row>247</xdr:row>
      <xdr:rowOff>104774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D79E3DA3-EB89-41B7-B6D3-C962EC0248B4}"/>
            </a:ext>
          </a:extLst>
        </xdr:cNvPr>
        <xdr:cNvSpPr txBox="1">
          <a:spLocks noChangeArrowheads="1"/>
        </xdr:cNvSpPr>
      </xdr:nvSpPr>
      <xdr:spPr bwMode="auto">
        <a:xfrm>
          <a:off x="4467225" y="47263050"/>
          <a:ext cx="3219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Armando Castro Ramirez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Jefe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UPUESTOS\Desktop\CIERRES%20DE%20MES%202025\09.-%20SEPTIEMBRE\FORMATOS%20CIERRE%20DE%20MES..xlsx" TargetMode="External"/><Relationship Id="rId1" Type="http://schemas.openxmlformats.org/officeDocument/2006/relationships/externalLinkPath" Target="/Users/PRESUPUESTOS/Desktop/CIERRES%20DE%20MES%202025/09.-%20SEPTIEMBRE/FORMATOS%20CIERRE%20DE%20M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"/>
      <sheetName val="PI"/>
      <sheetName val="EAEP"/>
      <sheetName val="BALANZA"/>
      <sheetName val="ANALITICO"/>
      <sheetName val="REAI"/>
      <sheetName val="1 COG"/>
      <sheetName val="2 FLUJO DE FONDOS"/>
      <sheetName val="3 IP-7 ENDEUD NETO"/>
      <sheetName val="4 IP-8 INT DE LA DEUDA"/>
      <sheetName val="5 CTAS ORDEN 8000"/>
      <sheetName val="6 GRAFICOS"/>
      <sheetName val="7 DET POR CONCEPT"/>
      <sheetName val="8 CEPGC-02"/>
      <sheetName val="9 CIPC-01"/>
      <sheetName val="10 ANALITICO ING"/>
      <sheetName val="11 C. ADMTVA. "/>
      <sheetName val="12 FNM02 ACUM"/>
      <sheetName val="13 PROG Y PROY DE INV"/>
      <sheetName val="14 C. PROG."/>
      <sheetName val="15 C. FUNC."/>
      <sheetName val="16 C.ECON "/>
      <sheetName val="17 C.admin. Sector"/>
      <sheetName val="18 C.XOBJ GTO."/>
    </sheetNames>
    <sheetDataSet>
      <sheetData sheetId="0"/>
      <sheetData sheetId="1"/>
      <sheetData sheetId="2"/>
      <sheetData sheetId="3">
        <row r="1">
          <cell r="A1" t="str">
            <v>COMISIÓN DE AGUA POTABLE Y ALCANTARILLADO DEL MUNICIPIO DE A</v>
          </cell>
        </row>
        <row r="4">
          <cell r="A4" t="str">
            <v>BALANZA DE COMPROBACIÓN</v>
          </cell>
        </row>
        <row r="6">
          <cell r="A6" t="str">
            <v>De la cuenta</v>
          </cell>
        </row>
        <row r="7">
          <cell r="A7" t="str">
            <v>A la cuenta</v>
          </cell>
        </row>
        <row r="8">
          <cell r="A8" t="str">
            <v>Del periodo:</v>
          </cell>
          <cell r="F8">
            <v>15</v>
          </cell>
        </row>
        <row r="9">
          <cell r="A9" t="str">
            <v>Tipo de póliza: Todas</v>
          </cell>
        </row>
        <row r="11">
          <cell r="A11" t="str">
            <v>Cuenta</v>
          </cell>
          <cell r="F11" t="str">
            <v>Saldo</v>
          </cell>
        </row>
        <row r="12">
          <cell r="A12" t="str">
            <v>'10000-00000-000-000-000</v>
          </cell>
          <cell r="F12">
            <v>2524480776.7399998</v>
          </cell>
        </row>
        <row r="13">
          <cell r="A13" t="str">
            <v>'11000-00000-000-000-000</v>
          </cell>
          <cell r="F13">
            <v>1182061965.4100001</v>
          </cell>
        </row>
        <row r="14">
          <cell r="A14" t="str">
            <v>'11100-00000-000-000-000</v>
          </cell>
          <cell r="F14">
            <v>22437791.449999999</v>
          </cell>
        </row>
        <row r="15">
          <cell r="A15" t="str">
            <v>'11110-00000-000-000-000</v>
          </cell>
          <cell r="F15">
            <v>514500</v>
          </cell>
        </row>
        <row r="16">
          <cell r="A16" t="str">
            <v>'11111-00000-000-000-000</v>
          </cell>
          <cell r="F16">
            <v>324500</v>
          </cell>
        </row>
        <row r="17">
          <cell r="A17" t="str">
            <v>'11111-50000-000-000-000</v>
          </cell>
          <cell r="F17">
            <v>324500</v>
          </cell>
        </row>
        <row r="18">
          <cell r="A18" t="str">
            <v>'11111-51000-000-000-000</v>
          </cell>
          <cell r="F18">
            <v>324500</v>
          </cell>
        </row>
        <row r="19">
          <cell r="A19" t="str">
            <v>'11111-51010-000-000-000</v>
          </cell>
          <cell r="F19">
            <v>324500</v>
          </cell>
        </row>
        <row r="20">
          <cell r="A20" t="str">
            <v>'11111-51013-000-000-000</v>
          </cell>
          <cell r="F20">
            <v>324500</v>
          </cell>
        </row>
        <row r="21">
          <cell r="A21" t="str">
            <v>'11111-51013-002-000-000</v>
          </cell>
          <cell r="F21">
            <v>12000</v>
          </cell>
        </row>
        <row r="22">
          <cell r="A22" t="str">
            <v>'11111-51013-009-000-000</v>
          </cell>
          <cell r="F22">
            <v>24000</v>
          </cell>
        </row>
        <row r="23">
          <cell r="A23" t="str">
            <v>'11111-51013-010-000-000</v>
          </cell>
          <cell r="F23">
            <v>19000</v>
          </cell>
        </row>
        <row r="24">
          <cell r="A24" t="str">
            <v>'11111-51013-017-000-000</v>
          </cell>
          <cell r="F24">
            <v>17500</v>
          </cell>
        </row>
        <row r="25">
          <cell r="A25" t="str">
            <v>'11111-51013-019-000-000</v>
          </cell>
          <cell r="F25">
            <v>19000</v>
          </cell>
        </row>
        <row r="26">
          <cell r="A26" t="str">
            <v>'11111-51013-020-000-000</v>
          </cell>
          <cell r="F26">
            <v>25000</v>
          </cell>
        </row>
        <row r="27">
          <cell r="A27" t="str">
            <v>'11111-51013-021-000-000</v>
          </cell>
          <cell r="F27">
            <v>19000</v>
          </cell>
        </row>
        <row r="28">
          <cell r="A28" t="str">
            <v>'11111-51013-022-000-000</v>
          </cell>
          <cell r="F28">
            <v>26000</v>
          </cell>
        </row>
        <row r="29">
          <cell r="A29" t="str">
            <v>'11111-51013-025-000-000</v>
          </cell>
          <cell r="F29">
            <v>4000</v>
          </cell>
        </row>
        <row r="30">
          <cell r="A30" t="str">
            <v>'11111-51013-028-000-000</v>
          </cell>
          <cell r="F30">
            <v>19000</v>
          </cell>
        </row>
        <row r="31">
          <cell r="A31" t="str">
            <v>'11111-51013-029-000-000</v>
          </cell>
          <cell r="F31">
            <v>140000</v>
          </cell>
        </row>
        <row r="32">
          <cell r="A32" t="str">
            <v>'11112-00000-000-000-000</v>
          </cell>
          <cell r="F32">
            <v>190000</v>
          </cell>
        </row>
        <row r="33">
          <cell r="A33" t="str">
            <v>'11112-50000-000-000-000</v>
          </cell>
          <cell r="F33">
            <v>190000</v>
          </cell>
        </row>
        <row r="34">
          <cell r="A34" t="str">
            <v>'11112-51000-000-000-000</v>
          </cell>
          <cell r="F34">
            <v>190000</v>
          </cell>
        </row>
        <row r="35">
          <cell r="A35" t="str">
            <v>'11112-51010-000-000-000</v>
          </cell>
          <cell r="F35">
            <v>190000</v>
          </cell>
        </row>
        <row r="36">
          <cell r="A36" t="str">
            <v>'11112-51013-000-000-000</v>
          </cell>
          <cell r="F36">
            <v>190000</v>
          </cell>
        </row>
        <row r="37">
          <cell r="A37" t="str">
            <v>'11112-51013-065-000-000</v>
          </cell>
          <cell r="F37">
            <v>0</v>
          </cell>
        </row>
        <row r="38">
          <cell r="A38" t="str">
            <v>'11112-51013-067-000-000</v>
          </cell>
          <cell r="F38">
            <v>0</v>
          </cell>
        </row>
        <row r="39">
          <cell r="A39" t="str">
            <v>'11112-51013-075-000-000</v>
          </cell>
          <cell r="F39">
            <v>0</v>
          </cell>
        </row>
        <row r="40">
          <cell r="A40" t="str">
            <v>'11112-51013-076-000-000</v>
          </cell>
          <cell r="F40">
            <v>0</v>
          </cell>
        </row>
        <row r="41">
          <cell r="A41" t="str">
            <v>'11112-51013-084-000-000</v>
          </cell>
          <cell r="F41">
            <v>5000</v>
          </cell>
        </row>
        <row r="42">
          <cell r="A42" t="str">
            <v>'11112-51013-085-000-000</v>
          </cell>
          <cell r="F42">
            <v>5000</v>
          </cell>
        </row>
        <row r="43">
          <cell r="A43" t="str">
            <v>'11112-51013-087-000-000</v>
          </cell>
          <cell r="F43">
            <v>0</v>
          </cell>
        </row>
        <row r="44">
          <cell r="A44" t="str">
            <v>'11112-51013-088-000-000</v>
          </cell>
          <cell r="F44">
            <v>0</v>
          </cell>
        </row>
        <row r="45">
          <cell r="A45" t="str">
            <v>'11112-51013-089-000-000</v>
          </cell>
          <cell r="F45">
            <v>20000</v>
          </cell>
        </row>
        <row r="46">
          <cell r="A46" t="str">
            <v>'11112-51013-090-000-000</v>
          </cell>
          <cell r="F46">
            <v>0</v>
          </cell>
        </row>
        <row r="47">
          <cell r="A47" t="str">
            <v>'11112-51013-091-000-000</v>
          </cell>
          <cell r="F47">
            <v>60000</v>
          </cell>
        </row>
        <row r="48">
          <cell r="A48" t="str">
            <v>'11112-51013-092-000-000</v>
          </cell>
          <cell r="F48">
            <v>30000</v>
          </cell>
        </row>
        <row r="49">
          <cell r="A49" t="str">
            <v>'11112-51013-093-000-000</v>
          </cell>
          <cell r="F49">
            <v>30000</v>
          </cell>
        </row>
        <row r="50">
          <cell r="A50" t="str">
            <v>'11112-51013-094-000-000</v>
          </cell>
          <cell r="F50">
            <v>30000</v>
          </cell>
        </row>
        <row r="51">
          <cell r="A51" t="str">
            <v>'11112-51013-096-000-000</v>
          </cell>
          <cell r="F51">
            <v>0</v>
          </cell>
        </row>
        <row r="52">
          <cell r="A52" t="str">
            <v>'11112-51013-098-000-000</v>
          </cell>
          <cell r="F52">
            <v>10000</v>
          </cell>
        </row>
        <row r="53">
          <cell r="A53" t="str">
            <v>'11120-00000-000-000-000</v>
          </cell>
          <cell r="F53">
            <v>21923291.449999999</v>
          </cell>
        </row>
        <row r="54">
          <cell r="A54" t="str">
            <v>'11121-00000-000-000-000</v>
          </cell>
          <cell r="F54">
            <v>21923291.449999999</v>
          </cell>
        </row>
        <row r="55">
          <cell r="A55" t="str">
            <v>'11121-50000-000-000-000</v>
          </cell>
          <cell r="F55">
            <v>21923291.449999999</v>
          </cell>
        </row>
        <row r="56">
          <cell r="A56" t="str">
            <v>'11121-51000-000-000-000</v>
          </cell>
          <cell r="F56">
            <v>21923291.449999999</v>
          </cell>
        </row>
        <row r="57">
          <cell r="A57" t="str">
            <v>'11121-51010-000-000-000</v>
          </cell>
          <cell r="F57">
            <v>21923291.449999999</v>
          </cell>
        </row>
        <row r="58">
          <cell r="A58" t="str">
            <v>'11121-51013-000-000-000</v>
          </cell>
          <cell r="F58">
            <v>21923291.449999999</v>
          </cell>
        </row>
        <row r="59">
          <cell r="A59" t="str">
            <v>'11121-51013-001-000-000</v>
          </cell>
          <cell r="F59">
            <v>60728.01</v>
          </cell>
        </row>
        <row r="60">
          <cell r="A60" t="str">
            <v>'11121-51013-002-000-000</v>
          </cell>
          <cell r="F60">
            <v>9221.31</v>
          </cell>
        </row>
        <row r="61">
          <cell r="A61" t="str">
            <v>'11121-51013-004-000-000</v>
          </cell>
          <cell r="F61">
            <v>56866.96</v>
          </cell>
        </row>
        <row r="62">
          <cell r="A62" t="str">
            <v>'11121-51013-006-000-000</v>
          </cell>
          <cell r="F62">
            <v>2774.34</v>
          </cell>
        </row>
        <row r="63">
          <cell r="A63" t="str">
            <v>'11121-51013-009-000-000</v>
          </cell>
          <cell r="F63">
            <v>1137.3699999999999</v>
          </cell>
        </row>
        <row r="64">
          <cell r="A64" t="str">
            <v>'11121-51013-013-000-000</v>
          </cell>
          <cell r="F64">
            <v>5827310.0899999999</v>
          </cell>
        </row>
        <row r="65">
          <cell r="A65" t="str">
            <v>'11121-51013-015-000-000</v>
          </cell>
          <cell r="F65">
            <v>1855.04</v>
          </cell>
        </row>
        <row r="66">
          <cell r="A66" t="str">
            <v>'11121-51013-017-000-000</v>
          </cell>
          <cell r="F66">
            <v>46.53</v>
          </cell>
        </row>
        <row r="67">
          <cell r="A67" t="str">
            <v>'11121-51013-018-000-000</v>
          </cell>
          <cell r="F67">
            <v>97.09</v>
          </cell>
        </row>
        <row r="68">
          <cell r="A68" t="str">
            <v>'11121-51013-022-000-000</v>
          </cell>
          <cell r="F68">
            <v>68256.039999999994</v>
          </cell>
        </row>
        <row r="69">
          <cell r="A69" t="str">
            <v>'11121-51013-027-000-000</v>
          </cell>
          <cell r="F69">
            <v>6.37</v>
          </cell>
        </row>
        <row r="70">
          <cell r="A70" t="str">
            <v>'11121-51013-028-000-000</v>
          </cell>
          <cell r="F70">
            <v>1140054.42</v>
          </cell>
        </row>
        <row r="71">
          <cell r="A71" t="str">
            <v>'11121-51013-032-000-000</v>
          </cell>
          <cell r="F71">
            <v>77.06</v>
          </cell>
        </row>
        <row r="72">
          <cell r="A72" t="str">
            <v>'11121-51013-033-000-000</v>
          </cell>
          <cell r="F72">
            <v>0</v>
          </cell>
        </row>
        <row r="73">
          <cell r="A73" t="str">
            <v>'11121-51013-037-000-000</v>
          </cell>
          <cell r="F73">
            <v>9.3000000000000007</v>
          </cell>
        </row>
        <row r="74">
          <cell r="A74" t="str">
            <v>'11121-51013-040-000-000</v>
          </cell>
          <cell r="F74">
            <v>6335592.1799999997</v>
          </cell>
        </row>
        <row r="75">
          <cell r="A75" t="str">
            <v>'11121-51013-042-000-000</v>
          </cell>
          <cell r="F75">
            <v>11267.6</v>
          </cell>
        </row>
        <row r="76">
          <cell r="A76" t="str">
            <v>'11121-51013-047-000-000</v>
          </cell>
          <cell r="F76">
            <v>77</v>
          </cell>
        </row>
        <row r="77">
          <cell r="A77" t="str">
            <v>'11121-51013-050-000-000</v>
          </cell>
          <cell r="F77">
            <v>212.01</v>
          </cell>
        </row>
        <row r="78">
          <cell r="A78" t="str">
            <v>'11121-51013-051-000-000</v>
          </cell>
          <cell r="F78">
            <v>406322.4</v>
          </cell>
        </row>
        <row r="79">
          <cell r="A79" t="str">
            <v>'11121-51013-053-000-000</v>
          </cell>
          <cell r="F79">
            <v>654547.04</v>
          </cell>
        </row>
        <row r="80">
          <cell r="A80" t="str">
            <v>'11121-51013-061-000-000</v>
          </cell>
          <cell r="F80">
            <v>253618.66</v>
          </cell>
        </row>
        <row r="81">
          <cell r="A81" t="str">
            <v>'11121-51013-064-000-000</v>
          </cell>
          <cell r="F81">
            <v>3813.02</v>
          </cell>
        </row>
        <row r="82">
          <cell r="A82" t="str">
            <v>'11121-51013-076-000-000</v>
          </cell>
          <cell r="F82">
            <v>2869.56</v>
          </cell>
        </row>
        <row r="83">
          <cell r="A83" t="str">
            <v>'11121-51013-085-000-000</v>
          </cell>
          <cell r="F83">
            <v>21509.06</v>
          </cell>
        </row>
        <row r="84">
          <cell r="A84" t="str">
            <v>'11121-51013-094-000-000</v>
          </cell>
          <cell r="F84">
            <v>20457.54</v>
          </cell>
        </row>
        <row r="85">
          <cell r="A85" t="str">
            <v>'11121-51013-098-000-000</v>
          </cell>
          <cell r="F85">
            <v>44688.160000000003</v>
          </cell>
        </row>
        <row r="86">
          <cell r="A86" t="str">
            <v>'11121-51013-102-000-000</v>
          </cell>
          <cell r="F86">
            <v>22896.84</v>
          </cell>
        </row>
        <row r="87">
          <cell r="A87" t="str">
            <v>'11121-51013-108-000-000</v>
          </cell>
          <cell r="F87">
            <v>176000.45</v>
          </cell>
        </row>
        <row r="88">
          <cell r="A88" t="str">
            <v>'11121-51013-113-000-000</v>
          </cell>
          <cell r="F88">
            <v>315005.09000000003</v>
          </cell>
        </row>
        <row r="89">
          <cell r="A89" t="str">
            <v>'11121-51013-114-000-000</v>
          </cell>
          <cell r="F89">
            <v>336535.13</v>
          </cell>
        </row>
        <row r="90">
          <cell r="A90" t="str">
            <v>'11121-51013-115-000-000</v>
          </cell>
          <cell r="F90">
            <v>5146.83</v>
          </cell>
        </row>
        <row r="91">
          <cell r="A91" t="str">
            <v>'11121-51013-117-000-000</v>
          </cell>
          <cell r="F91">
            <v>9518.32</v>
          </cell>
        </row>
        <row r="92">
          <cell r="A92" t="str">
            <v>'11121-51013-118-000-000</v>
          </cell>
          <cell r="F92">
            <v>112989.96</v>
          </cell>
        </row>
        <row r="93">
          <cell r="A93" t="str">
            <v>'11121-51013-123-000-000</v>
          </cell>
          <cell r="F93">
            <v>67014.25</v>
          </cell>
        </row>
        <row r="94">
          <cell r="A94" t="str">
            <v>'11121-51013-126-000-000</v>
          </cell>
          <cell r="F94">
            <v>11826.88</v>
          </cell>
        </row>
        <row r="95">
          <cell r="A95" t="str">
            <v>'11121-51013-128-000-000</v>
          </cell>
          <cell r="F95">
            <v>0</v>
          </cell>
        </row>
        <row r="96">
          <cell r="A96" t="str">
            <v>'11121-51013-129-000-000</v>
          </cell>
          <cell r="F96">
            <v>2279.67</v>
          </cell>
        </row>
        <row r="97">
          <cell r="A97" t="str">
            <v>'11121-51013-132-000-000</v>
          </cell>
          <cell r="F97">
            <v>195024.05</v>
          </cell>
        </row>
        <row r="98">
          <cell r="A98" t="str">
            <v>'11121-51013-139-000-000</v>
          </cell>
          <cell r="F98">
            <v>57989.29</v>
          </cell>
        </row>
        <row r="99">
          <cell r="A99" t="str">
            <v>'11121-51013-140-000-000</v>
          </cell>
          <cell r="F99">
            <v>17635.41</v>
          </cell>
        </row>
        <row r="100">
          <cell r="A100" t="str">
            <v>'11121-51013-141-000-000</v>
          </cell>
          <cell r="F100">
            <v>1920864.49</v>
          </cell>
        </row>
        <row r="101">
          <cell r="A101" t="str">
            <v>'11121-51013-142-000-000</v>
          </cell>
          <cell r="F101">
            <v>18958.23</v>
          </cell>
        </row>
        <row r="102">
          <cell r="A102" t="str">
            <v>'11121-51013-143-000-000</v>
          </cell>
          <cell r="F102">
            <v>1625123.35</v>
          </cell>
        </row>
        <row r="103">
          <cell r="A103" t="str">
            <v>'11121-51013-144-000-000</v>
          </cell>
          <cell r="F103">
            <v>1721.38</v>
          </cell>
        </row>
        <row r="104">
          <cell r="A104" t="str">
            <v>'11121-51013-145-000-000</v>
          </cell>
          <cell r="F104">
            <v>1730146.92</v>
          </cell>
        </row>
        <row r="105">
          <cell r="A105" t="str">
            <v>'11121-51013-147-000-000</v>
          </cell>
          <cell r="F105">
            <v>9782.73</v>
          </cell>
        </row>
        <row r="106">
          <cell r="A106" t="str">
            <v>'11121-51013-148-000-000</v>
          </cell>
          <cell r="F106">
            <v>26594</v>
          </cell>
        </row>
        <row r="107">
          <cell r="A107" t="str">
            <v>'11121-51013-149-000-000</v>
          </cell>
          <cell r="F107">
            <v>247698.04</v>
          </cell>
        </row>
        <row r="108">
          <cell r="A108" t="str">
            <v>'11121-51013-150-000-000</v>
          </cell>
          <cell r="F108">
            <v>1160.97</v>
          </cell>
        </row>
        <row r="109">
          <cell r="A109" t="str">
            <v>'11121-51013-151-000-000</v>
          </cell>
          <cell r="F109">
            <v>4510.13</v>
          </cell>
        </row>
        <row r="110">
          <cell r="A110" t="str">
            <v>'11121-51013-152-000-000</v>
          </cell>
          <cell r="F110">
            <v>63376.36</v>
          </cell>
        </row>
        <row r="111">
          <cell r="A111" t="str">
            <v>'11121-51013-153-000-000</v>
          </cell>
          <cell r="F111">
            <v>8400.18</v>
          </cell>
        </row>
        <row r="112">
          <cell r="A112" t="str">
            <v>'11121-51013-154-000-000</v>
          </cell>
          <cell r="F112">
            <v>7678.34</v>
          </cell>
        </row>
        <row r="113">
          <cell r="A113" t="str">
            <v>'11121-51013-155-000-000</v>
          </cell>
          <cell r="F113">
            <v>0</v>
          </cell>
        </row>
        <row r="114">
          <cell r="A114" t="str">
            <v>'11121-51013-158-000-000</v>
          </cell>
          <cell r="F114">
            <v>4000</v>
          </cell>
        </row>
        <row r="115">
          <cell r="A115" t="str">
            <v>'11200-00000-000-000-000</v>
          </cell>
          <cell r="F115">
            <v>1303164977.01</v>
          </cell>
        </row>
        <row r="116">
          <cell r="A116" t="str">
            <v>'11220-00000-000-000-000</v>
          </cell>
          <cell r="F116">
            <v>1102687349.3699999</v>
          </cell>
        </row>
        <row r="117">
          <cell r="A117" t="str">
            <v>'11221-00000-000-000-000</v>
          </cell>
          <cell r="F117">
            <v>1102687349.3699999</v>
          </cell>
        </row>
        <row r="118">
          <cell r="A118" t="str">
            <v>'11221-50000-000-000-000</v>
          </cell>
          <cell r="F118">
            <v>1102687349.3699999</v>
          </cell>
        </row>
        <row r="119">
          <cell r="A119" t="str">
            <v>'11221-51000-000-000-000</v>
          </cell>
          <cell r="F119">
            <v>1102687349.3699999</v>
          </cell>
        </row>
        <row r="120">
          <cell r="A120" t="str">
            <v>'11221-51010-000-000-000</v>
          </cell>
          <cell r="F120">
            <v>1102687349.3699999</v>
          </cell>
        </row>
        <row r="121">
          <cell r="A121" t="str">
            <v>'11221-51013-000-000-000</v>
          </cell>
          <cell r="F121">
            <v>1102687349.3699999</v>
          </cell>
        </row>
        <row r="122">
          <cell r="A122" t="str">
            <v>'11221-51013-001-000-000</v>
          </cell>
          <cell r="F122">
            <v>822095968.38</v>
          </cell>
        </row>
        <row r="123">
          <cell r="A123" t="str">
            <v>'11221-51013-001-001-000</v>
          </cell>
          <cell r="F123">
            <v>208502162</v>
          </cell>
        </row>
        <row r="124">
          <cell r="A124" t="str">
            <v>'11221-51013-001-001-001</v>
          </cell>
          <cell r="F124">
            <v>1178319.95</v>
          </cell>
        </row>
        <row r="125">
          <cell r="A125" t="str">
            <v>'11221-51013-001-001-002</v>
          </cell>
          <cell r="F125">
            <v>437342.63</v>
          </cell>
        </row>
        <row r="126">
          <cell r="A126" t="str">
            <v>'11221-51013-001-001-003</v>
          </cell>
          <cell r="F126">
            <v>490818.04</v>
          </cell>
        </row>
        <row r="127">
          <cell r="A127" t="str">
            <v>'11221-51013-001-001-004</v>
          </cell>
          <cell r="F127">
            <v>690123.01</v>
          </cell>
        </row>
        <row r="128">
          <cell r="A128" t="str">
            <v>'11221-51013-001-001-005</v>
          </cell>
          <cell r="F128">
            <v>885338.77</v>
          </cell>
        </row>
        <row r="129">
          <cell r="A129" t="str">
            <v>'11221-51013-001-001-006</v>
          </cell>
          <cell r="F129">
            <v>874896.8</v>
          </cell>
        </row>
        <row r="130">
          <cell r="A130" t="str">
            <v>'11221-51013-001-001-007</v>
          </cell>
          <cell r="F130">
            <v>1032661.43</v>
          </cell>
        </row>
        <row r="131">
          <cell r="A131" t="str">
            <v>'11221-51013-001-001-008</v>
          </cell>
          <cell r="F131">
            <v>1263496.58</v>
          </cell>
        </row>
        <row r="132">
          <cell r="A132" t="str">
            <v>'11221-51013-001-001-009</v>
          </cell>
          <cell r="F132">
            <v>1076948.25</v>
          </cell>
        </row>
        <row r="133">
          <cell r="A133" t="str">
            <v>'11221-51013-001-001-010</v>
          </cell>
          <cell r="F133">
            <v>1142350.42</v>
          </cell>
        </row>
        <row r="134">
          <cell r="A134" t="str">
            <v>'11221-51013-001-001-011</v>
          </cell>
          <cell r="F134">
            <v>1143009.79</v>
          </cell>
        </row>
        <row r="135">
          <cell r="A135" t="str">
            <v>'11221-51013-001-001-012</v>
          </cell>
          <cell r="F135">
            <v>1199423.18</v>
          </cell>
        </row>
        <row r="136">
          <cell r="A136" t="str">
            <v>'11221-51013-001-001-013</v>
          </cell>
          <cell r="F136">
            <v>1362649.06</v>
          </cell>
        </row>
        <row r="137">
          <cell r="A137" t="str">
            <v>'11221-51013-001-001-014</v>
          </cell>
          <cell r="F137">
            <v>1429253.43</v>
          </cell>
        </row>
        <row r="138">
          <cell r="A138" t="str">
            <v>'11221-51013-001-001-015</v>
          </cell>
          <cell r="F138">
            <v>1876367.67</v>
          </cell>
        </row>
        <row r="139">
          <cell r="A139" t="str">
            <v>'11221-51013-001-001-016</v>
          </cell>
          <cell r="F139">
            <v>2255565.2000000002</v>
          </cell>
        </row>
        <row r="140">
          <cell r="A140" t="str">
            <v>'11221-51013-001-001-017</v>
          </cell>
          <cell r="F140">
            <v>3032819.92</v>
          </cell>
        </row>
        <row r="141">
          <cell r="A141" t="str">
            <v>'11221-51013-001-001-018</v>
          </cell>
          <cell r="F141">
            <v>2992554.11</v>
          </cell>
        </row>
        <row r="142">
          <cell r="A142" t="str">
            <v>'11221-51013-001-001-019</v>
          </cell>
          <cell r="F142">
            <v>3414645.15</v>
          </cell>
        </row>
        <row r="143">
          <cell r="A143" t="str">
            <v>'11221-51013-001-001-020</v>
          </cell>
          <cell r="F143">
            <v>3194842.49</v>
          </cell>
        </row>
        <row r="144">
          <cell r="A144" t="str">
            <v>'11221-51013-001-001-021</v>
          </cell>
          <cell r="F144">
            <v>5084823.6900000004</v>
          </cell>
        </row>
        <row r="145">
          <cell r="A145" t="str">
            <v>'11221-51013-001-001-022</v>
          </cell>
          <cell r="F145">
            <v>6188182.4400000004</v>
          </cell>
        </row>
        <row r="146">
          <cell r="A146" t="str">
            <v>'11221-51013-001-001-023</v>
          </cell>
          <cell r="F146">
            <v>7486813.8099999996</v>
          </cell>
        </row>
        <row r="147">
          <cell r="A147" t="str">
            <v>'11221-51013-001-001-024</v>
          </cell>
          <cell r="F147">
            <v>6918029.6900000004</v>
          </cell>
        </row>
        <row r="148">
          <cell r="A148" t="str">
            <v>'11221-51013-001-001-025</v>
          </cell>
          <cell r="F148">
            <v>10080877.34</v>
          </cell>
        </row>
        <row r="149">
          <cell r="A149" t="str">
            <v>'11221-51013-001-001-026</v>
          </cell>
          <cell r="F149">
            <v>28348733.899999999</v>
          </cell>
        </row>
        <row r="150">
          <cell r="A150" t="str">
            <v>'11221-51013-001-001-027</v>
          </cell>
          <cell r="F150">
            <v>55589420.909999996</v>
          </cell>
        </row>
        <row r="151">
          <cell r="A151" t="str">
            <v>'11221-51013-001-001-028</v>
          </cell>
          <cell r="F151">
            <v>57831854.340000004</v>
          </cell>
        </row>
        <row r="152">
          <cell r="A152" t="str">
            <v>'11221-51013-001-001-029</v>
          </cell>
          <cell r="F152">
            <v>0</v>
          </cell>
        </row>
        <row r="153">
          <cell r="A153" t="str">
            <v>'11221-51013-001-001-030</v>
          </cell>
          <cell r="F153">
            <v>0</v>
          </cell>
        </row>
        <row r="154">
          <cell r="A154" t="str">
            <v>'11221-51013-001-001-031</v>
          </cell>
          <cell r="F154">
            <v>0</v>
          </cell>
        </row>
        <row r="155">
          <cell r="A155" t="str">
            <v>'11221-51013-001-001-032</v>
          </cell>
          <cell r="F155">
            <v>0</v>
          </cell>
        </row>
        <row r="156">
          <cell r="A156" t="str">
            <v>'11221-51013-001-002-000</v>
          </cell>
          <cell r="F156">
            <v>613593806.38</v>
          </cell>
        </row>
        <row r="157">
          <cell r="A157" t="str">
            <v>'11221-51013-001-002-001</v>
          </cell>
          <cell r="F157">
            <v>766547.01</v>
          </cell>
        </row>
        <row r="158">
          <cell r="A158" t="str">
            <v>'11221-51013-001-002-002</v>
          </cell>
          <cell r="F158">
            <v>369999.63</v>
          </cell>
        </row>
        <row r="159">
          <cell r="A159" t="str">
            <v>'11221-51013-001-002-003</v>
          </cell>
          <cell r="F159">
            <v>537189.81000000006</v>
          </cell>
        </row>
        <row r="160">
          <cell r="A160" t="str">
            <v>'11221-51013-001-002-004</v>
          </cell>
          <cell r="F160">
            <v>682380.56</v>
          </cell>
        </row>
        <row r="161">
          <cell r="A161" t="str">
            <v>'11221-51013-001-002-005</v>
          </cell>
          <cell r="F161">
            <v>1091680.51</v>
          </cell>
        </row>
        <row r="162">
          <cell r="A162" t="str">
            <v>'11221-51013-001-002-006</v>
          </cell>
          <cell r="F162">
            <v>1683210.58</v>
          </cell>
        </row>
        <row r="163">
          <cell r="A163" t="str">
            <v>'11221-51013-001-002-007</v>
          </cell>
          <cell r="F163">
            <v>2215559.1800000002</v>
          </cell>
        </row>
        <row r="164">
          <cell r="A164" t="str">
            <v>'11221-51013-001-002-008</v>
          </cell>
          <cell r="F164">
            <v>3149755.64</v>
          </cell>
        </row>
        <row r="165">
          <cell r="A165" t="str">
            <v>'11221-51013-001-002-009</v>
          </cell>
          <cell r="F165">
            <v>3789116.4</v>
          </cell>
        </row>
        <row r="166">
          <cell r="A166" t="str">
            <v>'11221-51013-001-002-010</v>
          </cell>
          <cell r="F166">
            <v>4456632.3499999996</v>
          </cell>
        </row>
        <row r="167">
          <cell r="A167" t="str">
            <v>'11221-51013-001-002-011</v>
          </cell>
          <cell r="F167">
            <v>5029181.83</v>
          </cell>
        </row>
        <row r="168">
          <cell r="A168" t="str">
            <v>'11221-51013-001-002-012</v>
          </cell>
          <cell r="F168">
            <v>5804928.6600000001</v>
          </cell>
        </row>
        <row r="169">
          <cell r="A169" t="str">
            <v>'11221-51013-001-002-013</v>
          </cell>
          <cell r="F169">
            <v>6723721.6299999999</v>
          </cell>
        </row>
        <row r="170">
          <cell r="A170" t="str">
            <v>'11221-51013-001-002-014</v>
          </cell>
          <cell r="F170">
            <v>8284502.6799999997</v>
          </cell>
        </row>
        <row r="171">
          <cell r="A171" t="str">
            <v>'11221-51013-001-002-015</v>
          </cell>
          <cell r="F171">
            <v>10384770.640000001</v>
          </cell>
        </row>
        <row r="172">
          <cell r="A172" t="str">
            <v>'11221-51013-001-002-016</v>
          </cell>
          <cell r="F172">
            <v>13521281.23</v>
          </cell>
        </row>
        <row r="173">
          <cell r="A173" t="str">
            <v>'11221-51013-001-002-017</v>
          </cell>
          <cell r="F173">
            <v>16107405.48</v>
          </cell>
        </row>
        <row r="174">
          <cell r="A174" t="str">
            <v>'11221-51013-001-002-018</v>
          </cell>
          <cell r="F174">
            <v>13209529.779999999</v>
          </cell>
        </row>
        <row r="175">
          <cell r="A175" t="str">
            <v>'11221-51013-001-002-019</v>
          </cell>
          <cell r="F175">
            <v>20048121.359999999</v>
          </cell>
        </row>
        <row r="176">
          <cell r="A176" t="str">
            <v>'11221-51013-001-002-020</v>
          </cell>
          <cell r="F176">
            <v>19639009.879999999</v>
          </cell>
        </row>
        <row r="177">
          <cell r="A177" t="str">
            <v>'11221-51013-001-002-021</v>
          </cell>
          <cell r="F177">
            <v>32234322.870000001</v>
          </cell>
        </row>
        <row r="178">
          <cell r="A178" t="str">
            <v>'11221-51013-001-002-022</v>
          </cell>
          <cell r="F178">
            <v>36031492.899999999</v>
          </cell>
        </row>
        <row r="179">
          <cell r="A179" t="str">
            <v>'11221-51013-001-002-023</v>
          </cell>
          <cell r="F179">
            <v>40930834.119999997</v>
          </cell>
        </row>
        <row r="180">
          <cell r="A180" t="str">
            <v>'11221-51013-001-002-024</v>
          </cell>
          <cell r="F180">
            <v>43384909.829999998</v>
          </cell>
        </row>
        <row r="181">
          <cell r="A181" t="str">
            <v>'11221-51013-001-002-025</v>
          </cell>
          <cell r="F181">
            <v>52535846.340000004</v>
          </cell>
        </row>
        <row r="182">
          <cell r="A182" t="str">
            <v>'11221-51013-001-002-026</v>
          </cell>
          <cell r="F182">
            <v>77955251.950000003</v>
          </cell>
        </row>
        <row r="183">
          <cell r="A183" t="str">
            <v>'11221-51013-001-002-027</v>
          </cell>
          <cell r="F183">
            <v>89602388.170000002</v>
          </cell>
        </row>
        <row r="184">
          <cell r="A184" t="str">
            <v>'11221-51013-001-002-028</v>
          </cell>
          <cell r="F184">
            <v>103424235.36</v>
          </cell>
        </row>
        <row r="185">
          <cell r="A185" t="str">
            <v>'11221-51013-001-002-029</v>
          </cell>
          <cell r="F185">
            <v>0</v>
          </cell>
        </row>
        <row r="186">
          <cell r="A186" t="str">
            <v>'11221-51013-001-002-030</v>
          </cell>
          <cell r="F186">
            <v>0</v>
          </cell>
        </row>
        <row r="187">
          <cell r="A187" t="str">
            <v>'11221-51013-001-002-031</v>
          </cell>
          <cell r="F187">
            <v>0</v>
          </cell>
        </row>
        <row r="188">
          <cell r="A188" t="str">
            <v>'11221-51013-001-002-032</v>
          </cell>
          <cell r="F188">
            <v>0</v>
          </cell>
        </row>
        <row r="189">
          <cell r="A189" t="str">
            <v>'11221-51013-002-000-000</v>
          </cell>
          <cell r="F189">
            <v>93273450.75</v>
          </cell>
        </row>
        <row r="190">
          <cell r="A190" t="str">
            <v>'11221-51013-002-001-000</v>
          </cell>
          <cell r="F190">
            <v>28992511.449999999</v>
          </cell>
        </row>
        <row r="191">
          <cell r="A191" t="str">
            <v>'11221-51013-002-001-001</v>
          </cell>
          <cell r="F191">
            <v>82756.62</v>
          </cell>
        </row>
        <row r="192">
          <cell r="A192" t="str">
            <v>'11221-51013-002-001-002</v>
          </cell>
          <cell r="F192">
            <v>48623.56</v>
          </cell>
        </row>
        <row r="193">
          <cell r="A193" t="str">
            <v>'11221-51013-002-001-003</v>
          </cell>
          <cell r="F193">
            <v>59954.67</v>
          </cell>
        </row>
        <row r="194">
          <cell r="A194" t="str">
            <v>'11221-51013-002-001-004</v>
          </cell>
          <cell r="F194">
            <v>85387.03</v>
          </cell>
        </row>
        <row r="195">
          <cell r="A195" t="str">
            <v>'11221-51013-002-001-005</v>
          </cell>
          <cell r="F195">
            <v>106577.16</v>
          </cell>
        </row>
        <row r="196">
          <cell r="A196" t="str">
            <v>'11221-51013-002-001-006</v>
          </cell>
          <cell r="F196">
            <v>98649.58</v>
          </cell>
        </row>
        <row r="197">
          <cell r="A197" t="str">
            <v>'11221-51013-002-001-007</v>
          </cell>
          <cell r="F197">
            <v>122957.5</v>
          </cell>
        </row>
        <row r="198">
          <cell r="A198" t="str">
            <v>'11221-51013-002-001-008</v>
          </cell>
          <cell r="F198">
            <v>152234.10999999999</v>
          </cell>
        </row>
        <row r="199">
          <cell r="A199" t="str">
            <v>'11221-51013-002-001-009</v>
          </cell>
          <cell r="F199">
            <v>122676.19</v>
          </cell>
        </row>
        <row r="200">
          <cell r="A200" t="str">
            <v>'11221-51013-002-001-010</v>
          </cell>
          <cell r="F200">
            <v>128330.34</v>
          </cell>
        </row>
        <row r="201">
          <cell r="A201" t="str">
            <v>'11221-51013-002-001-011</v>
          </cell>
          <cell r="F201">
            <v>131155.95000000001</v>
          </cell>
        </row>
        <row r="202">
          <cell r="A202" t="str">
            <v>'11221-51013-002-001-012</v>
          </cell>
          <cell r="F202">
            <v>141327.57</v>
          </cell>
        </row>
        <row r="203">
          <cell r="A203" t="str">
            <v>'11221-51013-002-001-013</v>
          </cell>
          <cell r="F203">
            <v>151528.31</v>
          </cell>
        </row>
        <row r="204">
          <cell r="A204" t="str">
            <v>'11221-51013-002-001-014</v>
          </cell>
          <cell r="F204">
            <v>145776.51999999999</v>
          </cell>
        </row>
        <row r="205">
          <cell r="A205" t="str">
            <v>'11221-51013-002-001-015</v>
          </cell>
          <cell r="F205">
            <v>235259.63</v>
          </cell>
        </row>
        <row r="206">
          <cell r="A206" t="str">
            <v>'11221-51013-002-001-016</v>
          </cell>
          <cell r="F206">
            <v>235170.05</v>
          </cell>
        </row>
        <row r="207">
          <cell r="A207" t="str">
            <v>'11221-51013-002-001-017</v>
          </cell>
          <cell r="F207">
            <v>336754.18</v>
          </cell>
        </row>
        <row r="208">
          <cell r="A208" t="str">
            <v>'11221-51013-002-001-018</v>
          </cell>
          <cell r="F208">
            <v>375927.77</v>
          </cell>
        </row>
        <row r="209">
          <cell r="A209" t="str">
            <v>'11221-51013-002-001-019</v>
          </cell>
          <cell r="F209">
            <v>370624.53</v>
          </cell>
        </row>
        <row r="210">
          <cell r="A210" t="str">
            <v>'11221-51013-002-001-020</v>
          </cell>
          <cell r="F210">
            <v>80501.36</v>
          </cell>
        </row>
        <row r="211">
          <cell r="A211" t="str">
            <v>'11221-51013-002-001-021</v>
          </cell>
          <cell r="F211">
            <v>128696.67</v>
          </cell>
        </row>
        <row r="212">
          <cell r="A212" t="str">
            <v>'11221-51013-002-001-022</v>
          </cell>
          <cell r="F212">
            <v>1201418.31</v>
          </cell>
        </row>
        <row r="213">
          <cell r="A213" t="str">
            <v>'11221-51013-002-001-023</v>
          </cell>
          <cell r="F213">
            <v>1365612.47</v>
          </cell>
        </row>
        <row r="214">
          <cell r="A214" t="str">
            <v>'11221-51013-002-001-024</v>
          </cell>
          <cell r="F214">
            <v>1305782.43</v>
          </cell>
        </row>
        <row r="215">
          <cell r="A215" t="str">
            <v>'11221-51013-002-001-025</v>
          </cell>
          <cell r="F215">
            <v>1838685.2</v>
          </cell>
        </row>
        <row r="216">
          <cell r="A216" t="str">
            <v>'11221-51013-002-001-026</v>
          </cell>
          <cell r="F216">
            <v>3805801.65</v>
          </cell>
        </row>
        <row r="217">
          <cell r="A217" t="str">
            <v>'11221-51013-002-001-027</v>
          </cell>
          <cell r="F217">
            <v>6706517.5300000003</v>
          </cell>
        </row>
        <row r="218">
          <cell r="A218" t="str">
            <v>'11221-51013-002-001-028</v>
          </cell>
          <cell r="F218">
            <v>9427824.5600000005</v>
          </cell>
        </row>
        <row r="219">
          <cell r="A219" t="str">
            <v>'11221-51013-002-001-029</v>
          </cell>
          <cell r="F219">
            <v>0</v>
          </cell>
        </row>
        <row r="220">
          <cell r="A220" t="str">
            <v>'11221-51013-002-001-030</v>
          </cell>
          <cell r="F220">
            <v>0</v>
          </cell>
        </row>
        <row r="221">
          <cell r="A221" t="str">
            <v>'11221-51013-002-001-031</v>
          </cell>
          <cell r="F221">
            <v>0</v>
          </cell>
        </row>
        <row r="222">
          <cell r="A222" t="str">
            <v>'11221-51013-002-001-032</v>
          </cell>
          <cell r="F222">
            <v>0</v>
          </cell>
        </row>
        <row r="223">
          <cell r="A223" t="str">
            <v>'11221-51013-002-002-000</v>
          </cell>
          <cell r="F223">
            <v>64280939.299999997</v>
          </cell>
        </row>
        <row r="224">
          <cell r="A224" t="str">
            <v>'11221-51013-002-002-001</v>
          </cell>
          <cell r="F224">
            <v>44781.34</v>
          </cell>
        </row>
        <row r="225">
          <cell r="A225" t="str">
            <v>'11221-51013-002-002-002</v>
          </cell>
          <cell r="F225">
            <v>31680.55</v>
          </cell>
        </row>
        <row r="226">
          <cell r="A226" t="str">
            <v>'11221-51013-002-002-003</v>
          </cell>
          <cell r="F226">
            <v>44752.67</v>
          </cell>
        </row>
        <row r="227">
          <cell r="A227" t="str">
            <v>'11221-51013-002-002-004</v>
          </cell>
          <cell r="F227">
            <v>56038.17</v>
          </cell>
        </row>
        <row r="228">
          <cell r="A228" t="str">
            <v>'11221-51013-002-002-005</v>
          </cell>
          <cell r="F228">
            <v>89362.63</v>
          </cell>
        </row>
        <row r="229">
          <cell r="A229" t="str">
            <v>'11221-51013-002-002-006</v>
          </cell>
          <cell r="F229">
            <v>132540.04</v>
          </cell>
        </row>
        <row r="230">
          <cell r="A230" t="str">
            <v>'11221-51013-002-002-007</v>
          </cell>
          <cell r="F230">
            <v>176124.81</v>
          </cell>
        </row>
        <row r="231">
          <cell r="A231" t="str">
            <v>'11221-51013-002-002-008</v>
          </cell>
          <cell r="F231">
            <v>255760.02</v>
          </cell>
        </row>
        <row r="232">
          <cell r="A232" t="str">
            <v>'11221-51013-002-002-009</v>
          </cell>
          <cell r="F232">
            <v>272249.5</v>
          </cell>
        </row>
        <row r="233">
          <cell r="A233" t="str">
            <v>'11221-51013-002-002-010</v>
          </cell>
          <cell r="F233">
            <v>337951.68</v>
          </cell>
        </row>
        <row r="234">
          <cell r="A234" t="str">
            <v>'11221-51013-002-002-011</v>
          </cell>
          <cell r="F234">
            <v>390859.94</v>
          </cell>
        </row>
        <row r="235">
          <cell r="A235" t="str">
            <v>'11221-51013-002-002-012</v>
          </cell>
          <cell r="F235">
            <v>440321.47</v>
          </cell>
        </row>
        <row r="236">
          <cell r="A236" t="str">
            <v>'11221-51013-002-002-013</v>
          </cell>
          <cell r="F236">
            <v>360034.86</v>
          </cell>
        </row>
        <row r="237">
          <cell r="A237" t="str">
            <v>'11221-51013-002-002-014</v>
          </cell>
          <cell r="F237">
            <v>514051.92</v>
          </cell>
        </row>
        <row r="238">
          <cell r="A238" t="str">
            <v>'11221-51013-002-002-015</v>
          </cell>
          <cell r="F238">
            <v>726531.68</v>
          </cell>
        </row>
        <row r="239">
          <cell r="A239" t="str">
            <v>'11221-51013-002-002-016</v>
          </cell>
          <cell r="F239">
            <v>1005078.84</v>
          </cell>
        </row>
        <row r="240">
          <cell r="A240" t="str">
            <v>'11221-51013-002-002-017</v>
          </cell>
          <cell r="F240">
            <v>1348339.98</v>
          </cell>
        </row>
        <row r="241">
          <cell r="A241" t="str">
            <v>'11221-51013-002-002-018</v>
          </cell>
          <cell r="F241">
            <v>746741.09</v>
          </cell>
        </row>
        <row r="242">
          <cell r="A242" t="str">
            <v>'11221-51013-002-002-019</v>
          </cell>
          <cell r="F242">
            <v>1150354.53</v>
          </cell>
        </row>
        <row r="243">
          <cell r="A243" t="str">
            <v>'11221-51013-002-002-020</v>
          </cell>
          <cell r="F243">
            <v>172650.07</v>
          </cell>
        </row>
        <row r="244">
          <cell r="A244" t="str">
            <v>'11221-51013-002-002-021</v>
          </cell>
          <cell r="F244">
            <v>109092.62</v>
          </cell>
        </row>
        <row r="245">
          <cell r="A245" t="str">
            <v>'11221-51013-002-002-022</v>
          </cell>
          <cell r="F245">
            <v>3923099.93</v>
          </cell>
        </row>
        <row r="246">
          <cell r="A246" t="str">
            <v>'11221-51013-002-002-023</v>
          </cell>
          <cell r="F246">
            <v>5012014.8600000003</v>
          </cell>
        </row>
        <row r="247">
          <cell r="A247" t="str">
            <v>'11221-51013-002-002-024</v>
          </cell>
          <cell r="F247">
            <v>4947881.8499999996</v>
          </cell>
        </row>
        <row r="248">
          <cell r="A248" t="str">
            <v>'11221-51013-002-002-025</v>
          </cell>
          <cell r="F248">
            <v>6792557.7800000003</v>
          </cell>
        </row>
        <row r="249">
          <cell r="A249" t="str">
            <v>'11221-51013-002-002-026</v>
          </cell>
          <cell r="F249">
            <v>10482703.27</v>
          </cell>
        </row>
        <row r="250">
          <cell r="A250" t="str">
            <v>'11221-51013-002-002-027</v>
          </cell>
          <cell r="F250">
            <v>11461118.390000001</v>
          </cell>
        </row>
        <row r="251">
          <cell r="A251" t="str">
            <v>'11221-51013-002-002-028</v>
          </cell>
          <cell r="F251">
            <v>13256264.810000001</v>
          </cell>
        </row>
        <row r="252">
          <cell r="A252" t="str">
            <v>'11221-51013-002-002-029</v>
          </cell>
          <cell r="F252">
            <v>0</v>
          </cell>
        </row>
        <row r="253">
          <cell r="A253" t="str">
            <v>'11221-51013-002-002-030</v>
          </cell>
          <cell r="F253">
            <v>0</v>
          </cell>
        </row>
        <row r="254">
          <cell r="A254" t="str">
            <v>'11221-51013-002-002-031</v>
          </cell>
          <cell r="F254">
            <v>0</v>
          </cell>
        </row>
        <row r="255">
          <cell r="A255" t="str">
            <v>'11221-51013-002-002-032</v>
          </cell>
          <cell r="F255">
            <v>0</v>
          </cell>
        </row>
        <row r="256">
          <cell r="A256" t="str">
            <v>'11221-51013-003-000-000</v>
          </cell>
          <cell r="F256">
            <v>36197198.770000003</v>
          </cell>
        </row>
        <row r="257">
          <cell r="A257" t="str">
            <v>'11221-51013-003-001-000</v>
          </cell>
          <cell r="F257">
            <v>113703.49</v>
          </cell>
        </row>
        <row r="258">
          <cell r="A258" t="str">
            <v>'11221-51013-003-002-000</v>
          </cell>
          <cell r="F258">
            <v>134033.54999999999</v>
          </cell>
        </row>
        <row r="259">
          <cell r="A259" t="str">
            <v>'11221-51013-003-003-000</v>
          </cell>
          <cell r="F259">
            <v>185706.43</v>
          </cell>
        </row>
        <row r="260">
          <cell r="A260" t="str">
            <v>'11221-51013-003-004-000</v>
          </cell>
          <cell r="F260">
            <v>235091.53</v>
          </cell>
        </row>
        <row r="261">
          <cell r="A261" t="str">
            <v>'11221-51013-003-005-000</v>
          </cell>
          <cell r="F261">
            <v>266987.11</v>
          </cell>
        </row>
        <row r="262">
          <cell r="A262" t="str">
            <v>'11221-51013-003-006-000</v>
          </cell>
          <cell r="F262">
            <v>4961004.37</v>
          </cell>
        </row>
        <row r="263">
          <cell r="A263" t="str">
            <v>'11221-51013-003-007-000</v>
          </cell>
          <cell r="F263">
            <v>3937939.33</v>
          </cell>
        </row>
        <row r="264">
          <cell r="A264" t="str">
            <v>'11221-51013-003-008-000</v>
          </cell>
          <cell r="F264">
            <v>10007136.130000001</v>
          </cell>
        </row>
        <row r="265">
          <cell r="A265" t="str">
            <v>'11221-51013-003-009-000</v>
          </cell>
          <cell r="F265">
            <v>1350091.39</v>
          </cell>
        </row>
        <row r="266">
          <cell r="A266" t="str">
            <v>'11221-51013-003-010-000</v>
          </cell>
          <cell r="F266">
            <v>1376272.94</v>
          </cell>
        </row>
        <row r="267">
          <cell r="A267" t="str">
            <v>'11221-51013-003-011-000</v>
          </cell>
          <cell r="F267">
            <v>2515808.2599999998</v>
          </cell>
        </row>
        <row r="268">
          <cell r="A268" t="str">
            <v>'11221-51013-003-012-000</v>
          </cell>
          <cell r="F268">
            <v>251895.18</v>
          </cell>
        </row>
        <row r="269">
          <cell r="A269" t="str">
            <v>'11221-51013-003-013-000</v>
          </cell>
          <cell r="F269">
            <v>2869968.02</v>
          </cell>
        </row>
        <row r="270">
          <cell r="A270" t="str">
            <v>'11221-51013-003-014-000</v>
          </cell>
          <cell r="F270">
            <v>3538898.46</v>
          </cell>
        </row>
        <row r="271">
          <cell r="A271" t="str">
            <v>'11221-51013-003-015-000</v>
          </cell>
          <cell r="F271">
            <v>4452662.58</v>
          </cell>
        </row>
        <row r="272">
          <cell r="A272" t="str">
            <v>'11221-51013-003-016-000</v>
          </cell>
          <cell r="F272">
            <v>0</v>
          </cell>
        </row>
        <row r="273">
          <cell r="A273" t="str">
            <v>'11221-51013-003-017-000</v>
          </cell>
          <cell r="F273">
            <v>0</v>
          </cell>
        </row>
        <row r="274">
          <cell r="A274" t="str">
            <v>'11221-51013-003-018-000</v>
          </cell>
          <cell r="F274">
            <v>0</v>
          </cell>
        </row>
        <row r="275">
          <cell r="A275" t="str">
            <v>'11221-51013-003-019-000</v>
          </cell>
          <cell r="F275">
            <v>0</v>
          </cell>
        </row>
        <row r="276">
          <cell r="A276" t="str">
            <v>'11221-51013-004-000-000</v>
          </cell>
          <cell r="F276">
            <v>151120731.47</v>
          </cell>
        </row>
        <row r="277">
          <cell r="A277" t="str">
            <v>'11221-51013-004-001-000</v>
          </cell>
          <cell r="F277">
            <v>84286073.950000003</v>
          </cell>
        </row>
        <row r="278">
          <cell r="A278" t="str">
            <v>'11221-51013-004-002-000</v>
          </cell>
          <cell r="F278">
            <v>52317298.579999998</v>
          </cell>
        </row>
        <row r="279">
          <cell r="A279" t="str">
            <v>'11221-51013-004-002-002</v>
          </cell>
          <cell r="F279">
            <v>2079437.22</v>
          </cell>
        </row>
        <row r="280">
          <cell r="A280" t="str">
            <v>'11221-51013-004-002-003</v>
          </cell>
          <cell r="F280">
            <v>10133692.92</v>
          </cell>
        </row>
        <row r="281">
          <cell r="A281" t="str">
            <v>'11221-51013-004-002-004</v>
          </cell>
          <cell r="F281">
            <v>11541772.76</v>
          </cell>
        </row>
        <row r="282">
          <cell r="A282" t="str">
            <v>'11221-51013-004-002-005</v>
          </cell>
          <cell r="F282">
            <v>14281197.84</v>
          </cell>
        </row>
        <row r="283">
          <cell r="A283" t="str">
            <v>'11221-51013-004-002-006</v>
          </cell>
          <cell r="F283">
            <v>14281197.84</v>
          </cell>
        </row>
        <row r="284">
          <cell r="A284" t="str">
            <v>'11221-51013-004-003-000</v>
          </cell>
          <cell r="F284">
            <v>14517358.939999999</v>
          </cell>
        </row>
        <row r="285">
          <cell r="A285" t="str">
            <v>'11221-51013-004-003-003</v>
          </cell>
          <cell r="F285">
            <v>1390613.96</v>
          </cell>
        </row>
        <row r="286">
          <cell r="A286" t="str">
            <v>'11221-51013-004-003-004</v>
          </cell>
          <cell r="F286">
            <v>1458527.22</v>
          </cell>
        </row>
        <row r="287">
          <cell r="A287" t="str">
            <v>'11221-51013-004-003-005</v>
          </cell>
          <cell r="F287">
            <v>5834108.8799999999</v>
          </cell>
        </row>
        <row r="288">
          <cell r="A288" t="str">
            <v>'11221-51013-004-003-006</v>
          </cell>
          <cell r="F288">
            <v>5834108.8799999999</v>
          </cell>
        </row>
        <row r="289">
          <cell r="A289" t="str">
            <v>'11221-51013-005-000-000</v>
          </cell>
          <cell r="F289">
            <v>0</v>
          </cell>
        </row>
        <row r="290">
          <cell r="A290" t="str">
            <v>'11221-51013-005-001-000</v>
          </cell>
          <cell r="F290">
            <v>0</v>
          </cell>
        </row>
        <row r="291">
          <cell r="A291" t="str">
            <v>'11221-51013-005-001-001</v>
          </cell>
          <cell r="F291">
            <v>0</v>
          </cell>
        </row>
        <row r="292">
          <cell r="A292" t="str">
            <v>'11221-51013-005-001-002</v>
          </cell>
          <cell r="F292">
            <v>0</v>
          </cell>
        </row>
        <row r="293">
          <cell r="A293" t="str">
            <v>'11221-51013-005-001-003</v>
          </cell>
          <cell r="F293">
            <v>0</v>
          </cell>
        </row>
        <row r="294">
          <cell r="A294" t="str">
            <v>'11221-51013-005-001-004</v>
          </cell>
          <cell r="F294">
            <v>0</v>
          </cell>
        </row>
        <row r="295">
          <cell r="A295" t="str">
            <v>'11221-51013-005-001-005</v>
          </cell>
          <cell r="F295">
            <v>0</v>
          </cell>
        </row>
        <row r="296">
          <cell r="A296" t="str">
            <v>'11221-51013-005-002-000</v>
          </cell>
          <cell r="F296">
            <v>0</v>
          </cell>
        </row>
        <row r="297">
          <cell r="A297" t="str">
            <v>'11221-51013-005-002-001</v>
          </cell>
          <cell r="F297">
            <v>0</v>
          </cell>
        </row>
        <row r="298">
          <cell r="A298" t="str">
            <v>'11221-51013-005-002-002</v>
          </cell>
          <cell r="F298">
            <v>0</v>
          </cell>
        </row>
        <row r="299">
          <cell r="A299" t="str">
            <v>'11221-51013-005-002-003</v>
          </cell>
          <cell r="F299">
            <v>0</v>
          </cell>
        </row>
        <row r="300">
          <cell r="A300" t="str">
            <v>'11221-51013-005-002-004</v>
          </cell>
          <cell r="F300">
            <v>0</v>
          </cell>
        </row>
        <row r="301">
          <cell r="A301" t="str">
            <v>'11221-51013-005-002-005</v>
          </cell>
          <cell r="F301">
            <v>0</v>
          </cell>
        </row>
        <row r="302">
          <cell r="A302" t="str">
            <v>'11221-51013-006-000-000</v>
          </cell>
          <cell r="F302">
            <v>0</v>
          </cell>
        </row>
        <row r="303">
          <cell r="A303" t="str">
            <v>'11221-51013-006-001-000</v>
          </cell>
          <cell r="F303">
            <v>0</v>
          </cell>
        </row>
        <row r="304">
          <cell r="A304" t="str">
            <v>'11221-51013-006-001-001</v>
          </cell>
          <cell r="F304">
            <v>0</v>
          </cell>
        </row>
        <row r="305">
          <cell r="A305" t="str">
            <v>'11221-51013-006-001-002</v>
          </cell>
          <cell r="F305">
            <v>0</v>
          </cell>
        </row>
        <row r="306">
          <cell r="A306" t="str">
            <v>'11221-51013-006-001-003</v>
          </cell>
          <cell r="F306">
            <v>0</v>
          </cell>
        </row>
        <row r="307">
          <cell r="A307" t="str">
            <v>'11221-51013-006-001-004</v>
          </cell>
          <cell r="F307">
            <v>0</v>
          </cell>
        </row>
        <row r="308">
          <cell r="A308" t="str">
            <v>'11221-51013-006-001-005</v>
          </cell>
          <cell r="F308">
            <v>0</v>
          </cell>
        </row>
        <row r="309">
          <cell r="A309" t="str">
            <v>'11221-51013-006-002-000</v>
          </cell>
          <cell r="F309">
            <v>0</v>
          </cell>
        </row>
        <row r="310">
          <cell r="A310" t="str">
            <v>'11221-51013-006-002-001</v>
          </cell>
          <cell r="F310">
            <v>0</v>
          </cell>
        </row>
        <row r="311">
          <cell r="A311" t="str">
            <v>'11221-51013-006-002-002</v>
          </cell>
          <cell r="F311">
            <v>0</v>
          </cell>
        </row>
        <row r="312">
          <cell r="A312" t="str">
            <v>'11221-51013-006-002-003</v>
          </cell>
          <cell r="F312">
            <v>0</v>
          </cell>
        </row>
        <row r="313">
          <cell r="A313" t="str">
            <v>'11221-51013-006-002-004</v>
          </cell>
          <cell r="F313">
            <v>0</v>
          </cell>
        </row>
        <row r="314">
          <cell r="A314" t="str">
            <v>'11221-51013-006-002-005</v>
          </cell>
          <cell r="F314">
            <v>0</v>
          </cell>
        </row>
        <row r="315">
          <cell r="A315" t="str">
            <v>'11221-51013-007-000-000</v>
          </cell>
          <cell r="F315">
            <v>0</v>
          </cell>
        </row>
        <row r="316">
          <cell r="A316" t="str">
            <v>'11221-51013-007-001-000</v>
          </cell>
          <cell r="F316">
            <v>0</v>
          </cell>
        </row>
        <row r="317">
          <cell r="A317" t="str">
            <v>'11221-51013-007-001-001</v>
          </cell>
          <cell r="F317">
            <v>0</v>
          </cell>
        </row>
        <row r="318">
          <cell r="A318" t="str">
            <v>'11221-51013-007-001-002</v>
          </cell>
          <cell r="F318">
            <v>0</v>
          </cell>
        </row>
        <row r="319">
          <cell r="A319" t="str">
            <v>'11221-51013-007-001-003</v>
          </cell>
          <cell r="F319">
            <v>0</v>
          </cell>
        </row>
        <row r="320">
          <cell r="A320" t="str">
            <v>'11221-51013-007-001-004</v>
          </cell>
          <cell r="F320">
            <v>0</v>
          </cell>
        </row>
        <row r="321">
          <cell r="A321" t="str">
            <v>'11221-51013-007-001-005</v>
          </cell>
          <cell r="F321">
            <v>0</v>
          </cell>
        </row>
        <row r="322">
          <cell r="A322" t="str">
            <v>'11221-51013-008-000-000</v>
          </cell>
          <cell r="F322">
            <v>0</v>
          </cell>
        </row>
        <row r="323">
          <cell r="A323" t="str">
            <v>'11221-51013-008-001-000</v>
          </cell>
          <cell r="F323">
            <v>0</v>
          </cell>
        </row>
        <row r="324">
          <cell r="A324" t="str">
            <v>'11221-51013-008-001-001</v>
          </cell>
          <cell r="F324">
            <v>0</v>
          </cell>
        </row>
        <row r="325">
          <cell r="A325" t="str">
            <v>'11221-51013-008-001-002</v>
          </cell>
          <cell r="F325">
            <v>0</v>
          </cell>
        </row>
        <row r="326">
          <cell r="A326" t="str">
            <v>'11221-51013-008-002-000</v>
          </cell>
          <cell r="F326">
            <v>0</v>
          </cell>
        </row>
        <row r="327">
          <cell r="A327" t="str">
            <v>'11221-51013-008-002-001</v>
          </cell>
          <cell r="F327">
            <v>0</v>
          </cell>
        </row>
        <row r="328">
          <cell r="A328" t="str">
            <v>'11221-51013-008-002-002</v>
          </cell>
          <cell r="F328">
            <v>0</v>
          </cell>
        </row>
        <row r="329">
          <cell r="A329" t="str">
            <v>'11221-51013-008-003-000</v>
          </cell>
          <cell r="F329">
            <v>0</v>
          </cell>
        </row>
        <row r="330">
          <cell r="A330" t="str">
            <v>'11221-51013-008-003-001</v>
          </cell>
          <cell r="F330">
            <v>0</v>
          </cell>
        </row>
        <row r="331">
          <cell r="A331" t="str">
            <v>'11221-51013-008-003-002</v>
          </cell>
          <cell r="F331">
            <v>0</v>
          </cell>
        </row>
        <row r="332">
          <cell r="A332" t="str">
            <v>'11221-51013-008-004-000</v>
          </cell>
          <cell r="F332">
            <v>0</v>
          </cell>
        </row>
        <row r="333">
          <cell r="A333" t="str">
            <v>'11221-51013-008-004-002</v>
          </cell>
          <cell r="F333">
            <v>0</v>
          </cell>
        </row>
        <row r="334">
          <cell r="A334" t="str">
            <v>'11221-51013-008-005-000</v>
          </cell>
          <cell r="F334">
            <v>0</v>
          </cell>
        </row>
        <row r="335">
          <cell r="A335" t="str">
            <v>'11221-51013-008-005-002</v>
          </cell>
          <cell r="F335">
            <v>0</v>
          </cell>
        </row>
        <row r="336">
          <cell r="A336" t="str">
            <v>'11221-51013-008-006-000</v>
          </cell>
          <cell r="F336">
            <v>0</v>
          </cell>
        </row>
        <row r="337">
          <cell r="A337" t="str">
            <v>'11221-51013-008-006-001</v>
          </cell>
          <cell r="F337">
            <v>0</v>
          </cell>
        </row>
        <row r="338">
          <cell r="A338" t="str">
            <v>'11221-51013-008-006-002</v>
          </cell>
          <cell r="F338">
            <v>0</v>
          </cell>
        </row>
        <row r="339">
          <cell r="A339" t="str">
            <v>'11221-51013-008-007-000</v>
          </cell>
          <cell r="F339">
            <v>0</v>
          </cell>
        </row>
        <row r="340">
          <cell r="A340" t="str">
            <v>'11221-51013-008-007-001</v>
          </cell>
          <cell r="F340">
            <v>0</v>
          </cell>
        </row>
        <row r="341">
          <cell r="A341" t="str">
            <v>'11221-51013-008-007-002</v>
          </cell>
          <cell r="F341">
            <v>0</v>
          </cell>
        </row>
        <row r="342">
          <cell r="A342" t="str">
            <v>'11221-51013-008-008-000</v>
          </cell>
          <cell r="F342">
            <v>0</v>
          </cell>
        </row>
        <row r="343">
          <cell r="A343" t="str">
            <v>'11221-51013-008-008-001</v>
          </cell>
          <cell r="F343">
            <v>0</v>
          </cell>
        </row>
        <row r="344">
          <cell r="A344" t="str">
            <v>'11221-51013-008-008-002</v>
          </cell>
          <cell r="F344">
            <v>0</v>
          </cell>
        </row>
        <row r="345">
          <cell r="A345" t="str">
            <v>'11221-51013-008-009-000</v>
          </cell>
          <cell r="F345">
            <v>0</v>
          </cell>
        </row>
        <row r="346">
          <cell r="A346" t="str">
            <v>'11221-51013-008-009-001</v>
          </cell>
          <cell r="F346">
            <v>0</v>
          </cell>
        </row>
        <row r="347">
          <cell r="A347" t="str">
            <v>'11221-51013-008-010-000</v>
          </cell>
          <cell r="F347">
            <v>0</v>
          </cell>
        </row>
        <row r="348">
          <cell r="A348" t="str">
            <v>'11221-51013-008-010-001</v>
          </cell>
          <cell r="F348">
            <v>0</v>
          </cell>
        </row>
        <row r="349">
          <cell r="A349" t="str">
            <v>'11221-51013-008-011-000</v>
          </cell>
          <cell r="F349">
            <v>0</v>
          </cell>
        </row>
        <row r="350">
          <cell r="A350" t="str">
            <v>'11221-51013-008-011-001</v>
          </cell>
          <cell r="F350">
            <v>0</v>
          </cell>
        </row>
        <row r="351">
          <cell r="A351" t="str">
            <v>'11221-51013-008-011-002</v>
          </cell>
          <cell r="F351">
            <v>0</v>
          </cell>
        </row>
        <row r="352">
          <cell r="A352" t="str">
            <v>'11221-51013-008-013-000</v>
          </cell>
          <cell r="F352">
            <v>0</v>
          </cell>
        </row>
        <row r="353">
          <cell r="A353" t="str">
            <v>'11221-51013-008-013-001</v>
          </cell>
          <cell r="F353">
            <v>0</v>
          </cell>
        </row>
        <row r="354">
          <cell r="A354" t="str">
            <v>'11221-51013-008-013-002</v>
          </cell>
          <cell r="F354">
            <v>0</v>
          </cell>
        </row>
        <row r="355">
          <cell r="A355" t="str">
            <v>'11221-51013-008-014-000</v>
          </cell>
          <cell r="F355">
            <v>0</v>
          </cell>
        </row>
        <row r="356">
          <cell r="A356" t="str">
            <v>'11221-51013-008-014-001</v>
          </cell>
          <cell r="F356">
            <v>0</v>
          </cell>
        </row>
        <row r="357">
          <cell r="A357" t="str">
            <v>'11221-51013-008-014-002</v>
          </cell>
          <cell r="F357">
            <v>0</v>
          </cell>
        </row>
        <row r="358">
          <cell r="A358" t="str">
            <v>'11221-51013-008-015-000</v>
          </cell>
          <cell r="F358">
            <v>0</v>
          </cell>
        </row>
        <row r="359">
          <cell r="A359" t="str">
            <v>'11221-51013-008-015-001</v>
          </cell>
          <cell r="F359">
            <v>0</v>
          </cell>
        </row>
        <row r="360">
          <cell r="A360" t="str">
            <v>'11221-51013-008-015-002</v>
          </cell>
          <cell r="F360">
            <v>0</v>
          </cell>
        </row>
        <row r="361">
          <cell r="A361" t="str">
            <v>'11221-51013-008-016-000</v>
          </cell>
          <cell r="F361">
            <v>0</v>
          </cell>
        </row>
        <row r="362">
          <cell r="A362" t="str">
            <v>'11221-51013-008-016-001</v>
          </cell>
          <cell r="F362">
            <v>0</v>
          </cell>
        </row>
        <row r="363">
          <cell r="A363" t="str">
            <v>'11221-51013-008-016-002</v>
          </cell>
          <cell r="F363">
            <v>0</v>
          </cell>
        </row>
        <row r="364">
          <cell r="A364" t="str">
            <v>'11221-51013-008-017-000</v>
          </cell>
          <cell r="F364">
            <v>0</v>
          </cell>
        </row>
        <row r="365">
          <cell r="A365" t="str">
            <v>'11221-51013-008-017-001</v>
          </cell>
          <cell r="F365">
            <v>0</v>
          </cell>
        </row>
        <row r="366">
          <cell r="A366" t="str">
            <v>'11221-51013-008-017-002</v>
          </cell>
          <cell r="F366">
            <v>0</v>
          </cell>
        </row>
        <row r="367">
          <cell r="A367" t="str">
            <v>'11221-51013-008-018-000</v>
          </cell>
          <cell r="F367">
            <v>0</v>
          </cell>
        </row>
        <row r="368">
          <cell r="A368" t="str">
            <v>'11221-51013-008-018-001</v>
          </cell>
          <cell r="F368">
            <v>0</v>
          </cell>
        </row>
        <row r="369">
          <cell r="A369" t="str">
            <v>'11221-51013-008-018-002</v>
          </cell>
          <cell r="F369">
            <v>0</v>
          </cell>
        </row>
        <row r="370">
          <cell r="A370" t="str">
            <v>'11221-51013-008-020-000</v>
          </cell>
          <cell r="F370">
            <v>0</v>
          </cell>
        </row>
        <row r="371">
          <cell r="A371" t="str">
            <v>'11221-51013-008-020-001</v>
          </cell>
          <cell r="F371">
            <v>0</v>
          </cell>
        </row>
        <row r="372">
          <cell r="A372" t="str">
            <v>'11221-51013-008-020-002</v>
          </cell>
          <cell r="F372">
            <v>0</v>
          </cell>
        </row>
        <row r="373">
          <cell r="A373" t="str">
            <v>'11221-51013-008-021-000</v>
          </cell>
          <cell r="F373">
            <v>0</v>
          </cell>
        </row>
        <row r="374">
          <cell r="A374" t="str">
            <v>'11221-51013-008-021-001</v>
          </cell>
          <cell r="F374">
            <v>0</v>
          </cell>
        </row>
        <row r="375">
          <cell r="A375" t="str">
            <v>'11221-51013-008-021-002</v>
          </cell>
          <cell r="F375">
            <v>0</v>
          </cell>
        </row>
        <row r="376">
          <cell r="A376" t="str">
            <v>'11221-51013-008-022-000</v>
          </cell>
          <cell r="F376">
            <v>0</v>
          </cell>
        </row>
        <row r="377">
          <cell r="A377" t="str">
            <v>'11221-51013-008-022-001</v>
          </cell>
          <cell r="F377">
            <v>0</v>
          </cell>
        </row>
        <row r="378">
          <cell r="A378" t="str">
            <v>'11221-51013-008-022-002</v>
          </cell>
          <cell r="F378">
            <v>0</v>
          </cell>
        </row>
        <row r="379">
          <cell r="A379" t="str">
            <v>'11221-51013-008-023-000</v>
          </cell>
          <cell r="F379">
            <v>0</v>
          </cell>
        </row>
        <row r="380">
          <cell r="A380" t="str">
            <v>'11221-51013-008-023-001</v>
          </cell>
          <cell r="F380">
            <v>0</v>
          </cell>
        </row>
        <row r="381">
          <cell r="A381" t="str">
            <v>'11221-51013-008-023-002</v>
          </cell>
          <cell r="F381">
            <v>0</v>
          </cell>
        </row>
        <row r="382">
          <cell r="A382" t="str">
            <v>'11221-51013-008-024-000</v>
          </cell>
          <cell r="F382">
            <v>0</v>
          </cell>
        </row>
        <row r="383">
          <cell r="A383" t="str">
            <v>'11221-51013-008-024-001</v>
          </cell>
          <cell r="F383">
            <v>0</v>
          </cell>
        </row>
        <row r="384">
          <cell r="A384" t="str">
            <v>'11221-51013-008-025-000</v>
          </cell>
          <cell r="F384">
            <v>0</v>
          </cell>
        </row>
        <row r="385">
          <cell r="A385" t="str">
            <v>'11221-51013-008-025-001</v>
          </cell>
          <cell r="F385">
            <v>0</v>
          </cell>
        </row>
        <row r="386">
          <cell r="A386" t="str">
            <v>'11221-51013-008-025-002</v>
          </cell>
          <cell r="F386">
            <v>0</v>
          </cell>
        </row>
        <row r="387">
          <cell r="A387" t="str">
            <v>'11221-51013-008-026-000</v>
          </cell>
          <cell r="F387">
            <v>0</v>
          </cell>
        </row>
        <row r="388">
          <cell r="A388" t="str">
            <v>'11221-51013-008-026-001</v>
          </cell>
          <cell r="F388">
            <v>0</v>
          </cell>
        </row>
        <row r="389">
          <cell r="A389" t="str">
            <v>'11221-51013-008-027-000</v>
          </cell>
          <cell r="F389">
            <v>0</v>
          </cell>
        </row>
        <row r="390">
          <cell r="A390" t="str">
            <v>'11221-51013-008-027-001</v>
          </cell>
          <cell r="F390">
            <v>0</v>
          </cell>
        </row>
        <row r="391">
          <cell r="A391" t="str">
            <v>'11221-51013-008-027-002</v>
          </cell>
          <cell r="F391">
            <v>0</v>
          </cell>
        </row>
        <row r="392">
          <cell r="A392" t="str">
            <v>'11221-51013-008-028-000</v>
          </cell>
          <cell r="F392">
            <v>0</v>
          </cell>
        </row>
        <row r="393">
          <cell r="A393" t="str">
            <v>'11221-51013-008-028-001</v>
          </cell>
          <cell r="F393">
            <v>0</v>
          </cell>
        </row>
        <row r="394">
          <cell r="A394" t="str">
            <v>'11221-51013-008-028-002</v>
          </cell>
          <cell r="F394">
            <v>0</v>
          </cell>
        </row>
        <row r="395">
          <cell r="A395" t="str">
            <v>'11221-51013-008-029-000</v>
          </cell>
          <cell r="F395">
            <v>0</v>
          </cell>
        </row>
        <row r="396">
          <cell r="A396" t="str">
            <v>'11221-51013-008-029-001</v>
          </cell>
          <cell r="F396">
            <v>0</v>
          </cell>
        </row>
        <row r="397">
          <cell r="A397" t="str">
            <v>'11221-51013-008-029-002</v>
          </cell>
          <cell r="F397">
            <v>0</v>
          </cell>
        </row>
        <row r="398">
          <cell r="A398" t="str">
            <v>'11221-51013-008-030-000</v>
          </cell>
          <cell r="F398">
            <v>0</v>
          </cell>
        </row>
        <row r="399">
          <cell r="A399" t="str">
            <v>'11221-51013-008-030-001</v>
          </cell>
          <cell r="F399">
            <v>0</v>
          </cell>
        </row>
        <row r="400">
          <cell r="A400" t="str">
            <v>'11221-51013-008-031-000</v>
          </cell>
          <cell r="F400">
            <v>0</v>
          </cell>
        </row>
        <row r="401">
          <cell r="A401" t="str">
            <v>'11221-51013-008-031-001</v>
          </cell>
          <cell r="F401">
            <v>0</v>
          </cell>
        </row>
        <row r="402">
          <cell r="A402" t="str">
            <v>'11221-51013-008-031-002</v>
          </cell>
          <cell r="F402">
            <v>0</v>
          </cell>
        </row>
        <row r="403">
          <cell r="A403" t="str">
            <v>'11221-51013-008-032-000</v>
          </cell>
          <cell r="F403">
            <v>0</v>
          </cell>
        </row>
        <row r="404">
          <cell r="A404" t="str">
            <v>'11221-51013-008-032-001</v>
          </cell>
          <cell r="F404">
            <v>0</v>
          </cell>
        </row>
        <row r="405">
          <cell r="A405" t="str">
            <v>'11221-51013-008-032-002</v>
          </cell>
          <cell r="F405">
            <v>0</v>
          </cell>
        </row>
        <row r="406">
          <cell r="A406" t="str">
            <v>'11221-51013-008-033-000</v>
          </cell>
          <cell r="F406">
            <v>0</v>
          </cell>
        </row>
        <row r="407">
          <cell r="A407" t="str">
            <v>'11221-51013-008-033-001</v>
          </cell>
          <cell r="F407">
            <v>0</v>
          </cell>
        </row>
        <row r="408">
          <cell r="A408" t="str">
            <v>'11221-51013-008-033-002</v>
          </cell>
          <cell r="F408">
            <v>0</v>
          </cell>
        </row>
        <row r="409">
          <cell r="A409" t="str">
            <v>'11221-51013-008-034-000</v>
          </cell>
          <cell r="F409">
            <v>0</v>
          </cell>
        </row>
        <row r="410">
          <cell r="A410" t="str">
            <v>'11221-51013-008-034-001</v>
          </cell>
          <cell r="F410">
            <v>0</v>
          </cell>
        </row>
        <row r="411">
          <cell r="A411" t="str">
            <v>'11221-51013-008-034-002</v>
          </cell>
          <cell r="F411">
            <v>0</v>
          </cell>
        </row>
        <row r="412">
          <cell r="A412" t="str">
            <v>'11221-51013-008-036-000</v>
          </cell>
          <cell r="F412">
            <v>0</v>
          </cell>
        </row>
        <row r="413">
          <cell r="A413" t="str">
            <v>'11221-51013-008-036-001</v>
          </cell>
          <cell r="F413">
            <v>0</v>
          </cell>
        </row>
        <row r="414">
          <cell r="A414" t="str">
            <v>'11221-51013-008-036-002</v>
          </cell>
          <cell r="F414">
            <v>0</v>
          </cell>
        </row>
        <row r="415">
          <cell r="A415" t="str">
            <v>'11221-51013-008-037-000</v>
          </cell>
          <cell r="F415">
            <v>0</v>
          </cell>
        </row>
        <row r="416">
          <cell r="A416" t="str">
            <v>'11221-51013-008-037-001</v>
          </cell>
          <cell r="F416">
            <v>0</v>
          </cell>
        </row>
        <row r="417">
          <cell r="A417" t="str">
            <v>'11221-51013-008-038-000</v>
          </cell>
          <cell r="F417">
            <v>0</v>
          </cell>
        </row>
        <row r="418">
          <cell r="A418" t="str">
            <v>'11221-51013-008-038-001</v>
          </cell>
          <cell r="F418">
            <v>0</v>
          </cell>
        </row>
        <row r="419">
          <cell r="A419" t="str">
            <v>'11221-51013-008-040-000</v>
          </cell>
          <cell r="F419">
            <v>0</v>
          </cell>
        </row>
        <row r="420">
          <cell r="A420" t="str">
            <v>'11221-51013-008-040-001</v>
          </cell>
          <cell r="F420">
            <v>0</v>
          </cell>
        </row>
        <row r="421">
          <cell r="A421" t="str">
            <v>'11221-51013-008-041-000</v>
          </cell>
          <cell r="F421">
            <v>0</v>
          </cell>
        </row>
        <row r="422">
          <cell r="A422" t="str">
            <v>'11221-51013-008-041-001</v>
          </cell>
          <cell r="F422">
            <v>0</v>
          </cell>
        </row>
        <row r="423">
          <cell r="A423" t="str">
            <v>'11221-51013-008-048-000</v>
          </cell>
          <cell r="F423">
            <v>0</v>
          </cell>
        </row>
        <row r="424">
          <cell r="A424" t="str">
            <v>'11221-51013-008-048-001</v>
          </cell>
          <cell r="F424">
            <v>0</v>
          </cell>
        </row>
        <row r="425">
          <cell r="A425" t="str">
            <v>'11229-00000-000-000-000</v>
          </cell>
          <cell r="F425">
            <v>0</v>
          </cell>
        </row>
        <row r="426">
          <cell r="A426" t="str">
            <v>'11229-50000-000-000-000</v>
          </cell>
          <cell r="F426">
            <v>0</v>
          </cell>
        </row>
        <row r="427">
          <cell r="A427" t="str">
            <v>'11229-51000-000-000-000</v>
          </cell>
          <cell r="F427">
            <v>0</v>
          </cell>
        </row>
        <row r="428">
          <cell r="A428" t="str">
            <v>'11229-51010-000-000-000</v>
          </cell>
          <cell r="F428">
            <v>0</v>
          </cell>
        </row>
        <row r="429">
          <cell r="A429" t="str">
            <v>'11229-51013-000-000-000</v>
          </cell>
          <cell r="F429">
            <v>0</v>
          </cell>
        </row>
        <row r="430">
          <cell r="A430" t="str">
            <v>'11229-51013-007-000-000</v>
          </cell>
          <cell r="F430">
            <v>0</v>
          </cell>
        </row>
        <row r="431">
          <cell r="A431" t="str">
            <v>'11229-51013-007-001-000</v>
          </cell>
          <cell r="F431">
            <v>0</v>
          </cell>
        </row>
        <row r="432">
          <cell r="A432" t="str">
            <v>'11230-00000-000-000-000</v>
          </cell>
          <cell r="F432">
            <v>23587991.609999999</v>
          </cell>
        </row>
        <row r="433">
          <cell r="A433" t="str">
            <v>'11230-50000-000-000-000</v>
          </cell>
          <cell r="F433">
            <v>23587991.609999999</v>
          </cell>
        </row>
        <row r="434">
          <cell r="A434" t="str">
            <v>'11230-51000-000-000-000</v>
          </cell>
          <cell r="F434">
            <v>23587991.609999999</v>
          </cell>
        </row>
        <row r="435">
          <cell r="A435" t="str">
            <v>'11230-51010-000-000-000</v>
          </cell>
          <cell r="F435">
            <v>23587991.609999999</v>
          </cell>
        </row>
        <row r="436">
          <cell r="A436" t="str">
            <v>'11230-51013-000-000-000</v>
          </cell>
          <cell r="F436">
            <v>23587991.609999999</v>
          </cell>
        </row>
        <row r="437">
          <cell r="A437" t="str">
            <v>'11230-51013-001-000-000</v>
          </cell>
          <cell r="F437">
            <v>5803813.0599999996</v>
          </cell>
        </row>
        <row r="438">
          <cell r="A438" t="str">
            <v>'11230-51013-001-001-000</v>
          </cell>
          <cell r="F438">
            <v>71614.080000000002</v>
          </cell>
        </row>
        <row r="439">
          <cell r="A439" t="str">
            <v>'11230-51013-001-003-000</v>
          </cell>
          <cell r="F439">
            <v>3625230.42</v>
          </cell>
        </row>
        <row r="440">
          <cell r="A440" t="str">
            <v>'11230-51013-001-005-000</v>
          </cell>
          <cell r="F440">
            <v>392874.82</v>
          </cell>
        </row>
        <row r="441">
          <cell r="A441" t="str">
            <v>'11230-51013-001-013-000</v>
          </cell>
          <cell r="F441">
            <v>3604</v>
          </cell>
        </row>
        <row r="442">
          <cell r="A442" t="str">
            <v>'11230-51013-001-020-000</v>
          </cell>
          <cell r="F442">
            <v>0</v>
          </cell>
        </row>
        <row r="443">
          <cell r="A443" t="str">
            <v>'11230-51013-001-036-000</v>
          </cell>
          <cell r="F443">
            <v>25448</v>
          </cell>
        </row>
        <row r="444">
          <cell r="A444" t="str">
            <v>'11230-51013-001-039-000</v>
          </cell>
          <cell r="F444">
            <v>0</v>
          </cell>
        </row>
        <row r="445">
          <cell r="A445" t="str">
            <v>'11230-51013-001-041-000</v>
          </cell>
          <cell r="F445">
            <v>7946.39</v>
          </cell>
        </row>
        <row r="446">
          <cell r="A446" t="str">
            <v>'11230-51013-001-042-000</v>
          </cell>
          <cell r="F446">
            <v>2500</v>
          </cell>
        </row>
        <row r="447">
          <cell r="A447" t="str">
            <v>'11230-51013-001-044-000</v>
          </cell>
          <cell r="F447">
            <v>11000</v>
          </cell>
        </row>
        <row r="448">
          <cell r="A448" t="str">
            <v>'11230-51013-001-050-000</v>
          </cell>
          <cell r="F448">
            <v>7929.09</v>
          </cell>
        </row>
        <row r="449">
          <cell r="A449" t="str">
            <v>'11230-51013-001-058-000</v>
          </cell>
          <cell r="F449">
            <v>0</v>
          </cell>
        </row>
        <row r="450">
          <cell r="A450" t="str">
            <v>'11230-51013-001-061-000</v>
          </cell>
          <cell r="F450">
            <v>200</v>
          </cell>
        </row>
        <row r="451">
          <cell r="A451" t="str">
            <v>'11230-51013-001-062-000</v>
          </cell>
          <cell r="F451">
            <v>0</v>
          </cell>
        </row>
        <row r="452">
          <cell r="A452" t="str">
            <v>'11230-51013-001-063-000</v>
          </cell>
          <cell r="F452">
            <v>200</v>
          </cell>
        </row>
        <row r="453">
          <cell r="A453" t="str">
            <v>'11230-51013-001-064-000</v>
          </cell>
          <cell r="F453">
            <v>0</v>
          </cell>
        </row>
        <row r="454">
          <cell r="A454" t="str">
            <v>'11230-51013-001-065-000</v>
          </cell>
          <cell r="F454">
            <v>0</v>
          </cell>
        </row>
        <row r="455">
          <cell r="A455" t="str">
            <v>'11230-51013-001-066-000</v>
          </cell>
          <cell r="F455">
            <v>0</v>
          </cell>
        </row>
        <row r="456">
          <cell r="A456" t="str">
            <v>'11230-51013-001-067-000</v>
          </cell>
          <cell r="F456">
            <v>0</v>
          </cell>
        </row>
        <row r="457">
          <cell r="A457" t="str">
            <v>'11230-51013-001-068-000</v>
          </cell>
          <cell r="F457">
            <v>1655266.26</v>
          </cell>
        </row>
        <row r="458">
          <cell r="A458" t="str">
            <v>'11230-51013-001-069-000</v>
          </cell>
          <cell r="F458">
            <v>0</v>
          </cell>
        </row>
        <row r="459">
          <cell r="A459" t="str">
            <v>'11230-51013-003-000-000</v>
          </cell>
          <cell r="F459">
            <v>250317.37</v>
          </cell>
        </row>
        <row r="460">
          <cell r="A460" t="str">
            <v>'11230-51013-003-002-000</v>
          </cell>
          <cell r="F460">
            <v>2000</v>
          </cell>
        </row>
        <row r="461">
          <cell r="A461" t="str">
            <v>'11230-51013-003-003-000</v>
          </cell>
          <cell r="F461">
            <v>192232.69</v>
          </cell>
        </row>
        <row r="462">
          <cell r="A462" t="str">
            <v>'11230-51013-003-004-000</v>
          </cell>
          <cell r="F462">
            <v>13000.07</v>
          </cell>
        </row>
        <row r="463">
          <cell r="A463" t="str">
            <v>'11230-51013-003-006-000</v>
          </cell>
          <cell r="F463">
            <v>29600.959999999999</v>
          </cell>
        </row>
        <row r="464">
          <cell r="A464" t="str">
            <v>'11230-51013-003-008-000</v>
          </cell>
          <cell r="F464">
            <v>13483.65</v>
          </cell>
        </row>
        <row r="465">
          <cell r="A465" t="str">
            <v>'11230-51013-005-000-000</v>
          </cell>
          <cell r="F465">
            <v>397836.54</v>
          </cell>
        </row>
        <row r="466">
          <cell r="A466" t="str">
            <v>'11230-51013-005-002-000</v>
          </cell>
          <cell r="F466">
            <v>2000</v>
          </cell>
        </row>
        <row r="467">
          <cell r="A467" t="str">
            <v>'11230-51013-005-003-000</v>
          </cell>
          <cell r="F467">
            <v>5000</v>
          </cell>
        </row>
        <row r="468">
          <cell r="A468" t="str">
            <v>'11230-51013-005-010-000</v>
          </cell>
          <cell r="F468">
            <v>8888.9</v>
          </cell>
        </row>
        <row r="469">
          <cell r="A469" t="str">
            <v>'11230-51013-005-011-000</v>
          </cell>
          <cell r="F469">
            <v>6315.75</v>
          </cell>
        </row>
        <row r="470">
          <cell r="A470" t="str">
            <v>'11230-51013-005-021-000</v>
          </cell>
          <cell r="F470">
            <v>8421.1</v>
          </cell>
        </row>
        <row r="471">
          <cell r="A471" t="str">
            <v>'11230-51013-005-022-000</v>
          </cell>
          <cell r="F471">
            <v>2909.11</v>
          </cell>
        </row>
        <row r="472">
          <cell r="A472" t="str">
            <v>'11230-51013-005-023-000</v>
          </cell>
          <cell r="F472">
            <v>2285.69</v>
          </cell>
        </row>
        <row r="473">
          <cell r="A473" t="str">
            <v>'11230-51013-005-026-000</v>
          </cell>
          <cell r="F473">
            <v>4444.46</v>
          </cell>
        </row>
        <row r="474">
          <cell r="A474" t="str">
            <v>'11230-51013-005-030-000</v>
          </cell>
          <cell r="F474">
            <v>10000</v>
          </cell>
        </row>
        <row r="475">
          <cell r="A475" t="str">
            <v>'11230-51013-005-031-000</v>
          </cell>
          <cell r="F475">
            <v>1176.44</v>
          </cell>
        </row>
        <row r="476">
          <cell r="A476" t="str">
            <v>'11230-51013-005-033-000</v>
          </cell>
          <cell r="F476">
            <v>1333.37</v>
          </cell>
        </row>
        <row r="477">
          <cell r="A477" t="str">
            <v>'11230-51013-005-037-000</v>
          </cell>
          <cell r="F477">
            <v>4000</v>
          </cell>
        </row>
        <row r="478">
          <cell r="A478" t="str">
            <v>'11230-51013-005-041-000</v>
          </cell>
          <cell r="F478">
            <v>2400</v>
          </cell>
        </row>
        <row r="479">
          <cell r="A479" t="str">
            <v>'11230-51013-005-042-000</v>
          </cell>
          <cell r="F479">
            <v>2590.5700000000002</v>
          </cell>
        </row>
        <row r="480">
          <cell r="A480" t="str">
            <v>'11230-51013-005-047-000</v>
          </cell>
          <cell r="F480">
            <v>2000</v>
          </cell>
        </row>
        <row r="481">
          <cell r="A481" t="str">
            <v>'11230-51013-005-048-000</v>
          </cell>
          <cell r="F481">
            <v>3809.54</v>
          </cell>
        </row>
        <row r="482">
          <cell r="A482" t="str">
            <v>'11230-51013-005-049-000</v>
          </cell>
          <cell r="F482">
            <v>9000</v>
          </cell>
        </row>
        <row r="483">
          <cell r="A483" t="str">
            <v>'11230-51013-005-050-000</v>
          </cell>
          <cell r="F483">
            <v>22105.32</v>
          </cell>
        </row>
        <row r="484">
          <cell r="A484" t="str">
            <v>'11230-51013-005-055-000</v>
          </cell>
          <cell r="F484">
            <v>5714.3</v>
          </cell>
        </row>
        <row r="485">
          <cell r="A485" t="str">
            <v>'11230-51013-005-070-000</v>
          </cell>
          <cell r="F485">
            <v>5000</v>
          </cell>
        </row>
        <row r="486">
          <cell r="A486" t="str">
            <v>'11230-51013-005-072-000</v>
          </cell>
          <cell r="F486">
            <v>2105.35</v>
          </cell>
        </row>
        <row r="487">
          <cell r="A487" t="str">
            <v>'11230-51013-005-073-000</v>
          </cell>
          <cell r="F487">
            <v>4705.76</v>
          </cell>
        </row>
        <row r="488">
          <cell r="A488" t="str">
            <v>'11230-51013-005-079-000</v>
          </cell>
          <cell r="F488">
            <v>3111.1</v>
          </cell>
        </row>
        <row r="489">
          <cell r="A489" t="str">
            <v>'11230-51013-005-083-000</v>
          </cell>
          <cell r="F489">
            <v>2353.0100000000002</v>
          </cell>
        </row>
        <row r="490">
          <cell r="A490" t="str">
            <v>'11230-51013-005-116-000</v>
          </cell>
          <cell r="F490">
            <v>9523.85</v>
          </cell>
        </row>
        <row r="491">
          <cell r="A491" t="str">
            <v>'11230-51013-005-133-000</v>
          </cell>
          <cell r="F491">
            <v>8421.1</v>
          </cell>
        </row>
        <row r="492">
          <cell r="A492" t="str">
            <v>'11230-51013-005-138-000</v>
          </cell>
          <cell r="F492">
            <v>4000</v>
          </cell>
        </row>
        <row r="493">
          <cell r="A493" t="str">
            <v>'11230-51013-005-142-000</v>
          </cell>
          <cell r="F493">
            <v>3333.38</v>
          </cell>
        </row>
        <row r="494">
          <cell r="A494" t="str">
            <v>'11230-51013-005-157-000</v>
          </cell>
          <cell r="F494">
            <v>6153.86</v>
          </cell>
        </row>
        <row r="495">
          <cell r="A495" t="str">
            <v>'11230-51013-005-173-000</v>
          </cell>
          <cell r="F495">
            <v>3157.8</v>
          </cell>
        </row>
        <row r="496">
          <cell r="A496" t="str">
            <v>'11230-51013-005-208-000</v>
          </cell>
          <cell r="F496">
            <v>2105.35</v>
          </cell>
        </row>
        <row r="497">
          <cell r="A497" t="str">
            <v>'11230-51013-005-211-000</v>
          </cell>
          <cell r="F497">
            <v>2222.3000000000002</v>
          </cell>
        </row>
        <row r="498">
          <cell r="A498" t="str">
            <v>'11230-51013-005-213-000</v>
          </cell>
          <cell r="F498">
            <v>4444.45</v>
          </cell>
        </row>
        <row r="499">
          <cell r="A499" t="str">
            <v>'11230-51013-005-214-000</v>
          </cell>
          <cell r="F499">
            <v>10000</v>
          </cell>
        </row>
        <row r="500">
          <cell r="A500" t="str">
            <v>'11230-51013-005-238-000</v>
          </cell>
          <cell r="F500">
            <v>9142.8700000000008</v>
          </cell>
        </row>
        <row r="501">
          <cell r="A501" t="str">
            <v>'11230-51013-005-241-000</v>
          </cell>
          <cell r="F501">
            <v>4210.55</v>
          </cell>
        </row>
        <row r="502">
          <cell r="A502" t="str">
            <v>'11230-51013-005-242-000</v>
          </cell>
          <cell r="F502">
            <v>2222.3000000000002</v>
          </cell>
        </row>
        <row r="503">
          <cell r="A503" t="str">
            <v>'11230-51013-005-248-000</v>
          </cell>
          <cell r="F503">
            <v>1428.6</v>
          </cell>
        </row>
        <row r="504">
          <cell r="A504" t="str">
            <v>'11230-51013-005-252-000</v>
          </cell>
          <cell r="F504">
            <v>32500</v>
          </cell>
        </row>
        <row r="505">
          <cell r="A505" t="str">
            <v>'11230-51013-005-255-000</v>
          </cell>
          <cell r="F505">
            <v>36666.699999999997</v>
          </cell>
        </row>
        <row r="506">
          <cell r="A506" t="str">
            <v>'11230-51013-005-257-000</v>
          </cell>
          <cell r="F506">
            <v>4000</v>
          </cell>
        </row>
        <row r="507">
          <cell r="A507" t="str">
            <v>'11230-51013-005-260-000</v>
          </cell>
          <cell r="F507">
            <v>4000</v>
          </cell>
        </row>
        <row r="508">
          <cell r="A508" t="str">
            <v>'11230-51013-005-262-000</v>
          </cell>
          <cell r="F508">
            <v>11428.62</v>
          </cell>
        </row>
        <row r="509">
          <cell r="A509" t="str">
            <v>'11230-51013-005-267-000</v>
          </cell>
          <cell r="F509">
            <v>3809.54</v>
          </cell>
        </row>
        <row r="510">
          <cell r="A510" t="str">
            <v>'11230-51013-005-279-000</v>
          </cell>
          <cell r="F510">
            <v>1263</v>
          </cell>
        </row>
        <row r="511">
          <cell r="A511" t="str">
            <v>'11230-51013-005-280-000</v>
          </cell>
          <cell r="F511">
            <v>12500</v>
          </cell>
        </row>
        <row r="512">
          <cell r="A512" t="str">
            <v>'11230-51013-005-283-000</v>
          </cell>
          <cell r="F512">
            <v>4761.84</v>
          </cell>
        </row>
        <row r="513">
          <cell r="A513" t="str">
            <v>'11230-51013-005-284-000</v>
          </cell>
          <cell r="F513">
            <v>19857.2</v>
          </cell>
        </row>
        <row r="514">
          <cell r="A514" t="str">
            <v>'11230-51013-005-285-000</v>
          </cell>
          <cell r="F514">
            <v>0</v>
          </cell>
        </row>
        <row r="515">
          <cell r="A515" t="str">
            <v>'11230-51013-005-286-000</v>
          </cell>
          <cell r="F515">
            <v>3000</v>
          </cell>
        </row>
        <row r="516">
          <cell r="A516" t="str">
            <v>'11230-51013-005-287-000</v>
          </cell>
          <cell r="F516">
            <v>2000</v>
          </cell>
        </row>
        <row r="517">
          <cell r="A517" t="str">
            <v>'11230-51013-005-288-000</v>
          </cell>
          <cell r="F517">
            <v>14000</v>
          </cell>
        </row>
        <row r="518">
          <cell r="A518" t="str">
            <v>'11230-51013-005-289-000</v>
          </cell>
          <cell r="F518">
            <v>3157.8</v>
          </cell>
        </row>
        <row r="519">
          <cell r="A519" t="str">
            <v>'11230-51013-005-290-000</v>
          </cell>
          <cell r="F519">
            <v>3157.8</v>
          </cell>
        </row>
        <row r="520">
          <cell r="A520" t="str">
            <v>'11230-51013-005-291-000</v>
          </cell>
          <cell r="F520">
            <v>4705.76</v>
          </cell>
        </row>
        <row r="521">
          <cell r="A521" t="str">
            <v>'11230-51013-005-292-000</v>
          </cell>
          <cell r="F521">
            <v>0</v>
          </cell>
        </row>
        <row r="522">
          <cell r="A522" t="str">
            <v>'11230-51013-005-293-000</v>
          </cell>
          <cell r="F522">
            <v>2500</v>
          </cell>
        </row>
        <row r="523">
          <cell r="A523" t="str">
            <v>'11230-51013-005-294-000</v>
          </cell>
          <cell r="F523">
            <v>7500</v>
          </cell>
        </row>
        <row r="524">
          <cell r="A524" t="str">
            <v>'11230-51013-005-295-000</v>
          </cell>
          <cell r="F524">
            <v>2777.8</v>
          </cell>
        </row>
        <row r="525">
          <cell r="A525" t="str">
            <v>'11230-51013-005-296-000</v>
          </cell>
          <cell r="F525">
            <v>5714.3</v>
          </cell>
        </row>
        <row r="526">
          <cell r="A526" t="str">
            <v>'11230-51013-005-297-000</v>
          </cell>
          <cell r="F526">
            <v>0</v>
          </cell>
        </row>
        <row r="527">
          <cell r="A527" t="str">
            <v>'11230-51013-005-298-000</v>
          </cell>
          <cell r="F527">
            <v>1500</v>
          </cell>
        </row>
        <row r="528">
          <cell r="A528" t="str">
            <v>'11230-51013-005-299-000</v>
          </cell>
          <cell r="F528">
            <v>25000</v>
          </cell>
        </row>
        <row r="529">
          <cell r="A529" t="str">
            <v>'11230-51013-006-000-000</v>
          </cell>
          <cell r="F529">
            <v>18686.349999999999</v>
          </cell>
        </row>
        <row r="530">
          <cell r="A530" t="str">
            <v>'11230-51013-006-004-000</v>
          </cell>
          <cell r="F530">
            <v>0</v>
          </cell>
        </row>
        <row r="531">
          <cell r="A531" t="str">
            <v>'11230-51013-006-019-000</v>
          </cell>
          <cell r="F531">
            <v>0</v>
          </cell>
        </row>
        <row r="532">
          <cell r="A532" t="str">
            <v>'11230-51013-006-041-000</v>
          </cell>
          <cell r="F532">
            <v>4000</v>
          </cell>
        </row>
        <row r="533">
          <cell r="A533" t="str">
            <v>'11230-51013-006-042-000</v>
          </cell>
          <cell r="F533">
            <v>0</v>
          </cell>
        </row>
        <row r="534">
          <cell r="A534" t="str">
            <v>'11230-51013-006-049-000</v>
          </cell>
          <cell r="F534">
            <v>0</v>
          </cell>
        </row>
        <row r="535">
          <cell r="A535" t="str">
            <v>'11230-51013-006-060-000</v>
          </cell>
          <cell r="F535">
            <v>0</v>
          </cell>
        </row>
        <row r="536">
          <cell r="A536" t="str">
            <v>'11230-51013-006-066-000</v>
          </cell>
          <cell r="F536">
            <v>0</v>
          </cell>
        </row>
        <row r="537">
          <cell r="A537" t="str">
            <v>'11230-51013-006-075-000</v>
          </cell>
          <cell r="F537">
            <v>0</v>
          </cell>
        </row>
        <row r="538">
          <cell r="A538" t="str">
            <v>'11230-51013-006-079-000</v>
          </cell>
          <cell r="F538">
            <v>0</v>
          </cell>
        </row>
        <row r="539">
          <cell r="A539" t="str">
            <v>'11230-51013-006-082-000</v>
          </cell>
          <cell r="F539">
            <v>0</v>
          </cell>
        </row>
        <row r="540">
          <cell r="A540" t="str">
            <v>'11230-51013-006-089-000</v>
          </cell>
          <cell r="F540">
            <v>0</v>
          </cell>
        </row>
        <row r="541">
          <cell r="A541" t="str">
            <v>'11230-51013-006-105-000</v>
          </cell>
          <cell r="F541">
            <v>0</v>
          </cell>
        </row>
        <row r="542">
          <cell r="A542" t="str">
            <v>'11230-51013-006-106-000</v>
          </cell>
          <cell r="F542">
            <v>0</v>
          </cell>
        </row>
        <row r="543">
          <cell r="A543" t="str">
            <v>'11230-51013-006-107-000</v>
          </cell>
          <cell r="F543">
            <v>749.39</v>
          </cell>
        </row>
        <row r="544">
          <cell r="A544" t="str">
            <v>'11230-51013-006-110-000</v>
          </cell>
          <cell r="F544">
            <v>0</v>
          </cell>
        </row>
        <row r="545">
          <cell r="A545" t="str">
            <v>'11230-51013-006-114-000</v>
          </cell>
          <cell r="F545">
            <v>0</v>
          </cell>
        </row>
        <row r="546">
          <cell r="A546" t="str">
            <v>'11230-51013-006-117-000</v>
          </cell>
          <cell r="F546">
            <v>13936.96</v>
          </cell>
        </row>
        <row r="547">
          <cell r="A547" t="str">
            <v>'11230-51013-006-123-000</v>
          </cell>
          <cell r="F547">
            <v>0</v>
          </cell>
        </row>
        <row r="548">
          <cell r="A548" t="str">
            <v>'11230-51013-006-128-000</v>
          </cell>
          <cell r="F548">
            <v>0</v>
          </cell>
        </row>
        <row r="549">
          <cell r="A549" t="str">
            <v>'11230-51013-006-130-000</v>
          </cell>
          <cell r="F549">
            <v>0</v>
          </cell>
        </row>
        <row r="550">
          <cell r="A550" t="str">
            <v>'11230-51013-006-135-000</v>
          </cell>
          <cell r="F550">
            <v>0</v>
          </cell>
        </row>
        <row r="551">
          <cell r="A551" t="str">
            <v>'11230-51013-006-136-000</v>
          </cell>
          <cell r="F551">
            <v>0</v>
          </cell>
        </row>
        <row r="552">
          <cell r="A552" t="str">
            <v>'11230-51013-006-137-000</v>
          </cell>
          <cell r="F552">
            <v>0</v>
          </cell>
        </row>
        <row r="553">
          <cell r="A553" t="str">
            <v>'11230-51013-006-138-000</v>
          </cell>
          <cell r="F553">
            <v>0</v>
          </cell>
        </row>
        <row r="554">
          <cell r="A554" t="str">
            <v>'11230-51013-006-139-000</v>
          </cell>
          <cell r="F554">
            <v>0</v>
          </cell>
        </row>
        <row r="555">
          <cell r="A555" t="str">
            <v>'11230-51013-006-141-000</v>
          </cell>
          <cell r="F555">
            <v>0</v>
          </cell>
        </row>
        <row r="556">
          <cell r="A556" t="str">
            <v>'11230-51013-006-142-000</v>
          </cell>
          <cell r="F556">
            <v>0</v>
          </cell>
        </row>
        <row r="557">
          <cell r="A557" t="str">
            <v>'11230-51013-006-143-000</v>
          </cell>
          <cell r="F557">
            <v>0</v>
          </cell>
        </row>
        <row r="558">
          <cell r="A558" t="str">
            <v>'11230-51013-006-144-000</v>
          </cell>
          <cell r="F558">
            <v>0</v>
          </cell>
        </row>
        <row r="559">
          <cell r="A559" t="str">
            <v>'11230-51013-007-000-000</v>
          </cell>
          <cell r="F559">
            <v>157500</v>
          </cell>
        </row>
        <row r="560">
          <cell r="A560" t="str">
            <v>'11230-51013-007-002-000</v>
          </cell>
          <cell r="F560">
            <v>22500</v>
          </cell>
        </row>
        <row r="561">
          <cell r="A561" t="str">
            <v>'11230-51013-007-006-000</v>
          </cell>
          <cell r="F561">
            <v>20000</v>
          </cell>
        </row>
        <row r="562">
          <cell r="A562" t="str">
            <v>'11230-51013-007-071-000</v>
          </cell>
          <cell r="F562">
            <v>10000</v>
          </cell>
        </row>
        <row r="563">
          <cell r="A563" t="str">
            <v>'11230-51013-007-078-000</v>
          </cell>
          <cell r="F563">
            <v>5000</v>
          </cell>
        </row>
        <row r="564">
          <cell r="A564" t="str">
            <v>'11230-51013-007-085-000</v>
          </cell>
          <cell r="F564">
            <v>30000</v>
          </cell>
        </row>
        <row r="565">
          <cell r="A565" t="str">
            <v>'11230-51013-007-089-000</v>
          </cell>
          <cell r="F565">
            <v>20000</v>
          </cell>
        </row>
        <row r="566">
          <cell r="A566" t="str">
            <v>'11230-51013-007-090-000</v>
          </cell>
          <cell r="F566">
            <v>10000</v>
          </cell>
        </row>
        <row r="567">
          <cell r="A567" t="str">
            <v>'11230-51013-007-091-000</v>
          </cell>
          <cell r="F567">
            <v>30000</v>
          </cell>
        </row>
        <row r="568">
          <cell r="A568" t="str">
            <v>'11230-51013-007-092-000</v>
          </cell>
          <cell r="F568">
            <v>10000</v>
          </cell>
        </row>
        <row r="569">
          <cell r="A569" t="str">
            <v>'11230-51013-011-000-000</v>
          </cell>
          <cell r="F569">
            <v>7632898.5099999998</v>
          </cell>
        </row>
        <row r="570">
          <cell r="A570" t="str">
            <v>'11230-51013-011-001-000</v>
          </cell>
          <cell r="F570">
            <v>3550000</v>
          </cell>
        </row>
        <row r="571">
          <cell r="A571" t="str">
            <v>'11230-51013-011-002-000</v>
          </cell>
          <cell r="F571">
            <v>3829482.51</v>
          </cell>
        </row>
        <row r="572">
          <cell r="A572" t="str">
            <v>'11230-51013-011-003-000</v>
          </cell>
          <cell r="F572">
            <v>164644.79999999999</v>
          </cell>
        </row>
        <row r="573">
          <cell r="A573" t="str">
            <v>'11230-51013-011-004-000</v>
          </cell>
          <cell r="F573">
            <v>88771.199999999997</v>
          </cell>
        </row>
        <row r="574">
          <cell r="A574" t="str">
            <v>'11230-51013-012-000-000</v>
          </cell>
          <cell r="F574">
            <v>7550000</v>
          </cell>
        </row>
        <row r="575">
          <cell r="A575" t="str">
            <v>'11230-51013-012-001-000</v>
          </cell>
          <cell r="F575">
            <v>3030000</v>
          </cell>
        </row>
        <row r="576">
          <cell r="A576" t="str">
            <v>'11230-51013-012-002-000</v>
          </cell>
          <cell r="F576">
            <v>3030000</v>
          </cell>
        </row>
        <row r="577">
          <cell r="A577" t="str">
            <v>'11230-51013-012-003-000</v>
          </cell>
          <cell r="F577">
            <v>1350000</v>
          </cell>
        </row>
        <row r="578">
          <cell r="A578" t="str">
            <v>'11230-51013-012-004-000</v>
          </cell>
          <cell r="F578">
            <v>140000</v>
          </cell>
        </row>
        <row r="579">
          <cell r="A579" t="str">
            <v>'11230-51013-013-000-000</v>
          </cell>
          <cell r="F579">
            <v>1775351.78</v>
          </cell>
        </row>
        <row r="580">
          <cell r="A580" t="str">
            <v>'11230-51013-013-001-000</v>
          </cell>
          <cell r="F580">
            <v>1775351.78</v>
          </cell>
        </row>
        <row r="581">
          <cell r="A581" t="str">
            <v>'11230-51013-015-000-000</v>
          </cell>
          <cell r="F581">
            <v>1588</v>
          </cell>
        </row>
        <row r="582">
          <cell r="A582" t="str">
            <v>'11230-51013-015-001-000</v>
          </cell>
          <cell r="F582">
            <v>935</v>
          </cell>
        </row>
        <row r="583">
          <cell r="A583" t="str">
            <v>'11230-51013-015-002-000</v>
          </cell>
          <cell r="F583">
            <v>653</v>
          </cell>
        </row>
        <row r="584">
          <cell r="A584" t="str">
            <v>'11240-00000-000-000-000</v>
          </cell>
          <cell r="F584">
            <v>0</v>
          </cell>
        </row>
        <row r="585">
          <cell r="A585" t="str">
            <v>'11244-00000-000-000-000</v>
          </cell>
          <cell r="F585">
            <v>0</v>
          </cell>
        </row>
        <row r="586">
          <cell r="A586" t="str">
            <v>'11244-50000-000-000-000</v>
          </cell>
          <cell r="F586">
            <v>0</v>
          </cell>
        </row>
        <row r="587">
          <cell r="A587" t="str">
            <v>'11244-51000-000-000-000</v>
          </cell>
          <cell r="F587">
            <v>0</v>
          </cell>
        </row>
        <row r="588">
          <cell r="A588" t="str">
            <v>'11244-51010-000-000-000</v>
          </cell>
          <cell r="F588">
            <v>0</v>
          </cell>
        </row>
        <row r="589">
          <cell r="A589" t="str">
            <v>'11244-51013-000-000-000</v>
          </cell>
          <cell r="F589">
            <v>0</v>
          </cell>
        </row>
        <row r="590">
          <cell r="A590" t="str">
            <v>'11244-51013-001-000-000</v>
          </cell>
          <cell r="F590">
            <v>0</v>
          </cell>
        </row>
        <row r="591">
          <cell r="A591" t="str">
            <v>'11244-51013-001-001-000</v>
          </cell>
          <cell r="F591">
            <v>0</v>
          </cell>
        </row>
        <row r="592">
          <cell r="A592" t="str">
            <v>'11290-00000-000-000-000</v>
          </cell>
          <cell r="F592">
            <v>176889636.03</v>
          </cell>
        </row>
        <row r="593">
          <cell r="A593" t="str">
            <v>'11291-00000-000-000-000</v>
          </cell>
          <cell r="F593">
            <v>176889636.03</v>
          </cell>
        </row>
        <row r="594">
          <cell r="A594" t="str">
            <v>'11291-50000-000-000-000</v>
          </cell>
          <cell r="F594">
            <v>176889636.03</v>
          </cell>
        </row>
        <row r="595">
          <cell r="A595" t="str">
            <v>'11291-51000-000-000-000</v>
          </cell>
          <cell r="F595">
            <v>176889636.03</v>
          </cell>
        </row>
        <row r="596">
          <cell r="A596" t="str">
            <v>'11291-51010-000-000-000</v>
          </cell>
          <cell r="F596">
            <v>176889636.03</v>
          </cell>
        </row>
        <row r="597">
          <cell r="A597" t="str">
            <v>'11291-51013-000-000-000</v>
          </cell>
          <cell r="F597">
            <v>176889636.03</v>
          </cell>
        </row>
        <row r="598">
          <cell r="A598" t="str">
            <v>'11291-51013-002-000-000</v>
          </cell>
          <cell r="F598">
            <v>168824258.68000001</v>
          </cell>
        </row>
        <row r="599">
          <cell r="A599" t="str">
            <v>'11291-51013-002-001-000</v>
          </cell>
          <cell r="F599">
            <v>23464150.390000001</v>
          </cell>
        </row>
        <row r="600">
          <cell r="A600" t="str">
            <v>'11291-51013-002-002-000</v>
          </cell>
          <cell r="F600">
            <v>145360108.28999999</v>
          </cell>
        </row>
        <row r="601">
          <cell r="A601" t="str">
            <v>'11291-51013-003-000-000</v>
          </cell>
          <cell r="F601">
            <v>7679248.6399999997</v>
          </cell>
        </row>
        <row r="602">
          <cell r="A602" t="str">
            <v>'11291-51013-003-002-000</v>
          </cell>
          <cell r="F602">
            <v>7580693.7000000002</v>
          </cell>
        </row>
        <row r="603">
          <cell r="A603" t="str">
            <v>'11291-51013-003-003-000</v>
          </cell>
          <cell r="F603">
            <v>98554.94</v>
          </cell>
        </row>
        <row r="604">
          <cell r="A604" t="str">
            <v>'11291-51013-004-000-000</v>
          </cell>
          <cell r="F604">
            <v>386128.71</v>
          </cell>
        </row>
        <row r="605">
          <cell r="A605" t="str">
            <v>'11291-51013-004-001-000</v>
          </cell>
          <cell r="F605">
            <v>386128.71</v>
          </cell>
        </row>
        <row r="606">
          <cell r="A606" t="str">
            <v>'11300-00000-000-000-000</v>
          </cell>
          <cell r="F606">
            <v>22194353.960000001</v>
          </cell>
        </row>
        <row r="607">
          <cell r="A607" t="str">
            <v>'11310-00000-000-000-000</v>
          </cell>
          <cell r="F607">
            <v>10735191.24</v>
          </cell>
        </row>
        <row r="608">
          <cell r="A608" t="str">
            <v>'11310-50000-000-000-000</v>
          </cell>
          <cell r="F608">
            <v>10735191.24</v>
          </cell>
        </row>
        <row r="609">
          <cell r="A609" t="str">
            <v>'11310-51000-000-000-000</v>
          </cell>
          <cell r="F609">
            <v>10735191.24</v>
          </cell>
        </row>
        <row r="610">
          <cell r="A610" t="str">
            <v>'11310-51010-000-000-000</v>
          </cell>
          <cell r="F610">
            <v>10735191.24</v>
          </cell>
        </row>
        <row r="611">
          <cell r="A611" t="str">
            <v>'11310-51013-000-000-000</v>
          </cell>
          <cell r="F611">
            <v>10735191.24</v>
          </cell>
        </row>
        <row r="612">
          <cell r="A612" t="str">
            <v>'11310-51013-001-000-000</v>
          </cell>
          <cell r="F612">
            <v>9880738.7599999998</v>
          </cell>
        </row>
        <row r="613">
          <cell r="A613" t="str">
            <v>'11310-51013-001-099-000</v>
          </cell>
          <cell r="F613">
            <v>16698.88</v>
          </cell>
        </row>
        <row r="614">
          <cell r="A614" t="str">
            <v>'11310-51013-001-100-000</v>
          </cell>
          <cell r="F614">
            <v>71350</v>
          </cell>
        </row>
        <row r="615">
          <cell r="A615" t="str">
            <v>'11310-51013-001-103-000</v>
          </cell>
          <cell r="F615">
            <v>7134</v>
          </cell>
        </row>
        <row r="616">
          <cell r="A616" t="str">
            <v>'11310-51013-001-105-000</v>
          </cell>
          <cell r="F616">
            <v>1039.82</v>
          </cell>
        </row>
        <row r="617">
          <cell r="A617" t="str">
            <v>'11310-51013-001-110-000</v>
          </cell>
          <cell r="F617">
            <v>12875.81</v>
          </cell>
        </row>
        <row r="618">
          <cell r="A618" t="str">
            <v>'11310-51013-001-111-000</v>
          </cell>
          <cell r="F618">
            <v>266800</v>
          </cell>
        </row>
        <row r="619">
          <cell r="A619" t="str">
            <v>'11310-51013-001-113-000</v>
          </cell>
          <cell r="F619">
            <v>8309.5400000000009</v>
          </cell>
        </row>
        <row r="620">
          <cell r="A620" t="str">
            <v>'11310-51013-001-114-000</v>
          </cell>
          <cell r="F620">
            <v>85513.58</v>
          </cell>
        </row>
        <row r="621">
          <cell r="A621" t="str">
            <v>'11310-51013-001-115-000</v>
          </cell>
          <cell r="F621">
            <v>973797.63</v>
          </cell>
        </row>
        <row r="622">
          <cell r="A622" t="str">
            <v>'11310-51013-001-118-000</v>
          </cell>
          <cell r="F622">
            <v>50880.3</v>
          </cell>
        </row>
        <row r="623">
          <cell r="A623" t="str">
            <v>'11310-51013-001-119-000</v>
          </cell>
          <cell r="F623">
            <v>12064</v>
          </cell>
        </row>
        <row r="624">
          <cell r="A624" t="str">
            <v>'11310-51013-001-120-000</v>
          </cell>
          <cell r="F624">
            <v>230661.88</v>
          </cell>
        </row>
        <row r="625">
          <cell r="A625" t="str">
            <v>'11310-51013-001-121-000</v>
          </cell>
          <cell r="F625">
            <v>43396.5</v>
          </cell>
        </row>
        <row r="626">
          <cell r="A626" t="str">
            <v>'11310-51013-001-122-000</v>
          </cell>
          <cell r="F626">
            <v>19001.73</v>
          </cell>
        </row>
        <row r="627">
          <cell r="A627" t="str">
            <v>'11310-51013-001-123-000</v>
          </cell>
          <cell r="F627">
            <v>48405.64</v>
          </cell>
        </row>
        <row r="628">
          <cell r="A628" t="str">
            <v>'11310-51013-001-125-000</v>
          </cell>
          <cell r="F628">
            <v>205232</v>
          </cell>
        </row>
        <row r="629">
          <cell r="A629" t="str">
            <v>'11310-51013-001-126-000</v>
          </cell>
          <cell r="F629">
            <v>4065</v>
          </cell>
        </row>
        <row r="630">
          <cell r="A630" t="str">
            <v>'11310-51013-001-128-000</v>
          </cell>
          <cell r="F630">
            <v>262914</v>
          </cell>
        </row>
        <row r="631">
          <cell r="A631" t="str">
            <v>'11310-51013-001-129-000</v>
          </cell>
          <cell r="F631">
            <v>17400</v>
          </cell>
        </row>
        <row r="632">
          <cell r="A632" t="str">
            <v>'11310-51013-001-130-000</v>
          </cell>
          <cell r="F632">
            <v>168320</v>
          </cell>
        </row>
        <row r="633">
          <cell r="A633" t="str">
            <v>'11310-51013-001-133-000</v>
          </cell>
          <cell r="F633">
            <v>20000.490000000002</v>
          </cell>
        </row>
        <row r="634">
          <cell r="A634" t="str">
            <v>'11310-51013-001-134-000</v>
          </cell>
          <cell r="F634">
            <v>28826</v>
          </cell>
        </row>
        <row r="635">
          <cell r="A635" t="str">
            <v>'11310-51013-001-139-000</v>
          </cell>
          <cell r="F635">
            <v>5976.32</v>
          </cell>
        </row>
        <row r="636">
          <cell r="A636" t="str">
            <v>'11310-51013-001-142-000</v>
          </cell>
          <cell r="F636">
            <v>6182.8</v>
          </cell>
        </row>
        <row r="637">
          <cell r="A637" t="str">
            <v>'11310-51013-001-144-000</v>
          </cell>
          <cell r="F637">
            <v>187613.89</v>
          </cell>
        </row>
        <row r="638">
          <cell r="A638" t="str">
            <v>'11310-51013-001-148-000</v>
          </cell>
          <cell r="F638">
            <v>3294.98</v>
          </cell>
        </row>
        <row r="639">
          <cell r="A639" t="str">
            <v>'11310-51013-001-149-000</v>
          </cell>
          <cell r="F639">
            <v>245020</v>
          </cell>
        </row>
        <row r="640">
          <cell r="A640" t="str">
            <v>'11310-51013-001-155-000</v>
          </cell>
          <cell r="F640">
            <v>54138.36</v>
          </cell>
        </row>
        <row r="641">
          <cell r="A641" t="str">
            <v>'11310-51013-001-207-000</v>
          </cell>
          <cell r="F641">
            <v>9790.2800000000007</v>
          </cell>
        </row>
        <row r="642">
          <cell r="A642" t="str">
            <v>'11310-51013-001-208-000</v>
          </cell>
          <cell r="F642">
            <v>179567.8</v>
          </cell>
        </row>
        <row r="643">
          <cell r="A643" t="str">
            <v>'11310-51013-001-228-000</v>
          </cell>
          <cell r="F643">
            <v>5249.03</v>
          </cell>
        </row>
        <row r="644">
          <cell r="A644" t="str">
            <v>'11310-51013-001-229-000</v>
          </cell>
          <cell r="F644">
            <v>84743.18</v>
          </cell>
        </row>
        <row r="645">
          <cell r="A645" t="str">
            <v>'11310-51013-001-290-000</v>
          </cell>
          <cell r="F645">
            <v>22385.75</v>
          </cell>
        </row>
        <row r="646">
          <cell r="A646" t="str">
            <v>'11310-51013-001-302-000</v>
          </cell>
          <cell r="F646">
            <v>818892</v>
          </cell>
        </row>
        <row r="647">
          <cell r="A647" t="str">
            <v>'11310-51013-001-315-000</v>
          </cell>
          <cell r="F647">
            <v>13077.64</v>
          </cell>
        </row>
        <row r="648">
          <cell r="A648" t="str">
            <v>'11310-51013-001-316-000</v>
          </cell>
          <cell r="F648">
            <v>61344.78</v>
          </cell>
        </row>
        <row r="649">
          <cell r="A649" t="str">
            <v>'11310-51013-001-318-000</v>
          </cell>
          <cell r="F649">
            <v>68952</v>
          </cell>
        </row>
        <row r="650">
          <cell r="A650" t="str">
            <v>'11310-51013-001-322-000</v>
          </cell>
          <cell r="F650">
            <v>4454.3999999999996</v>
          </cell>
        </row>
        <row r="651">
          <cell r="A651" t="str">
            <v>'11310-51013-001-331-000</v>
          </cell>
          <cell r="F651">
            <v>22544.6</v>
          </cell>
        </row>
        <row r="652">
          <cell r="A652" t="str">
            <v>'11310-51013-001-338-000</v>
          </cell>
          <cell r="F652">
            <v>21335.66</v>
          </cell>
        </row>
        <row r="653">
          <cell r="A653" t="str">
            <v>'11310-51013-001-350-000</v>
          </cell>
          <cell r="F653">
            <v>604522.4</v>
          </cell>
        </row>
        <row r="654">
          <cell r="A654" t="str">
            <v>'11310-51013-001-361-000</v>
          </cell>
          <cell r="F654">
            <v>7980.17</v>
          </cell>
        </row>
        <row r="655">
          <cell r="A655" t="str">
            <v>'11310-51013-001-373-000</v>
          </cell>
          <cell r="F655">
            <v>458056.48</v>
          </cell>
        </row>
        <row r="656">
          <cell r="A656" t="str">
            <v>'11310-51013-001-475-000</v>
          </cell>
          <cell r="F656">
            <v>22729.99</v>
          </cell>
        </row>
        <row r="657">
          <cell r="A657" t="str">
            <v>'11310-51013-001-534-000</v>
          </cell>
          <cell r="F657">
            <v>91547.65</v>
          </cell>
        </row>
        <row r="658">
          <cell r="A658" t="str">
            <v>'11310-51013-001-557-000</v>
          </cell>
          <cell r="F658">
            <v>33434.79</v>
          </cell>
        </row>
        <row r="659">
          <cell r="A659" t="str">
            <v>'11310-51013-001-561-000</v>
          </cell>
          <cell r="F659">
            <v>23992.14</v>
          </cell>
        </row>
        <row r="660">
          <cell r="A660" t="str">
            <v>'11310-51013-001-569-000</v>
          </cell>
          <cell r="F660">
            <v>8600</v>
          </cell>
        </row>
        <row r="661">
          <cell r="A661" t="str">
            <v>'11310-51013-001-580-000</v>
          </cell>
          <cell r="F661">
            <v>43000.04</v>
          </cell>
        </row>
        <row r="662">
          <cell r="A662" t="str">
            <v>'11310-51013-001-583-000</v>
          </cell>
          <cell r="F662">
            <v>8529.94</v>
          </cell>
        </row>
        <row r="663">
          <cell r="A663" t="str">
            <v>'11310-51013-001-613-000</v>
          </cell>
          <cell r="F663">
            <v>9265.6</v>
          </cell>
        </row>
        <row r="664">
          <cell r="A664" t="str">
            <v>'11310-51013-001-629-000</v>
          </cell>
          <cell r="F664">
            <v>26010.41</v>
          </cell>
        </row>
        <row r="665">
          <cell r="A665" t="str">
            <v>'11310-51013-001-630-000</v>
          </cell>
          <cell r="F665">
            <v>3804.78</v>
          </cell>
        </row>
        <row r="666">
          <cell r="A666" t="str">
            <v>'11310-51013-001-634-000</v>
          </cell>
          <cell r="F666">
            <v>150000</v>
          </cell>
        </row>
        <row r="667">
          <cell r="A667" t="str">
            <v>'11310-51013-001-636-000</v>
          </cell>
          <cell r="F667">
            <v>47532.25</v>
          </cell>
        </row>
        <row r="668">
          <cell r="A668" t="str">
            <v>'11310-51013-001-637-000</v>
          </cell>
          <cell r="F668">
            <v>122017.81</v>
          </cell>
        </row>
        <row r="669">
          <cell r="A669" t="str">
            <v>'11310-51013-001-638-000</v>
          </cell>
          <cell r="F669">
            <v>39810.019999999997</v>
          </cell>
        </row>
        <row r="670">
          <cell r="A670" t="str">
            <v>'11310-51013-001-639-000</v>
          </cell>
          <cell r="F670">
            <v>89001.5</v>
          </cell>
        </row>
        <row r="671">
          <cell r="A671" t="str">
            <v>'11310-51013-001-642-000</v>
          </cell>
          <cell r="F671">
            <v>46664.5</v>
          </cell>
        </row>
        <row r="672">
          <cell r="A672" t="str">
            <v>'11310-51013-001-643-000</v>
          </cell>
          <cell r="F672">
            <v>14630.81</v>
          </cell>
        </row>
        <row r="673">
          <cell r="A673" t="str">
            <v>'11310-51013-001-644-000</v>
          </cell>
          <cell r="F673">
            <v>66617.149999999994</v>
          </cell>
        </row>
        <row r="674">
          <cell r="A674" t="str">
            <v>'11310-51013-001-645-000</v>
          </cell>
          <cell r="F674">
            <v>9411.02</v>
          </cell>
        </row>
        <row r="675">
          <cell r="A675" t="str">
            <v>'11310-51013-001-646-000</v>
          </cell>
          <cell r="F675">
            <v>126343.6</v>
          </cell>
        </row>
        <row r="676">
          <cell r="A676" t="str">
            <v>'11310-51013-001-647-000</v>
          </cell>
          <cell r="F676">
            <v>70756.52</v>
          </cell>
        </row>
        <row r="677">
          <cell r="A677" t="str">
            <v>'11310-51013-001-671-000</v>
          </cell>
          <cell r="F677">
            <v>27650.02</v>
          </cell>
        </row>
        <row r="678">
          <cell r="A678" t="str">
            <v>'11310-51013-001-687-000</v>
          </cell>
          <cell r="F678">
            <v>442440</v>
          </cell>
        </row>
        <row r="679">
          <cell r="A679" t="str">
            <v>'11310-51013-001-692-000</v>
          </cell>
          <cell r="F679">
            <v>44091.71</v>
          </cell>
        </row>
        <row r="680">
          <cell r="A680" t="str">
            <v>'11310-51013-001-700-000</v>
          </cell>
          <cell r="F680">
            <v>12846</v>
          </cell>
        </row>
        <row r="681">
          <cell r="A681" t="str">
            <v>'11310-51013-001-705-000</v>
          </cell>
          <cell r="F681">
            <v>17418.560000000001</v>
          </cell>
        </row>
        <row r="682">
          <cell r="A682" t="str">
            <v>'11310-51013-001-711-000</v>
          </cell>
          <cell r="F682">
            <v>6960</v>
          </cell>
        </row>
        <row r="683">
          <cell r="A683" t="str">
            <v>'11310-51013-001-713-000</v>
          </cell>
          <cell r="F683">
            <v>4500</v>
          </cell>
        </row>
        <row r="684">
          <cell r="A684" t="str">
            <v>'11310-51013-001-716-000</v>
          </cell>
          <cell r="F684">
            <v>7688.99</v>
          </cell>
        </row>
        <row r="685">
          <cell r="A685" t="str">
            <v>'11310-51013-001-720-000</v>
          </cell>
          <cell r="F685">
            <v>32543.78</v>
          </cell>
        </row>
        <row r="686">
          <cell r="A686" t="str">
            <v>'11310-51013-001-730-000</v>
          </cell>
          <cell r="F686">
            <v>629880</v>
          </cell>
        </row>
        <row r="687">
          <cell r="A687" t="str">
            <v>'11310-51013-001-732-000</v>
          </cell>
          <cell r="F687">
            <v>6196.45</v>
          </cell>
        </row>
        <row r="688">
          <cell r="A688" t="str">
            <v>'11310-51013-001-734-000</v>
          </cell>
          <cell r="F688">
            <v>8250.4699999999993</v>
          </cell>
        </row>
        <row r="689">
          <cell r="A689" t="str">
            <v>'11310-51013-001-746-000</v>
          </cell>
          <cell r="F689">
            <v>144144.25</v>
          </cell>
        </row>
        <row r="690">
          <cell r="A690" t="str">
            <v>'11310-51013-001-752-000</v>
          </cell>
          <cell r="F690">
            <v>26655.87</v>
          </cell>
        </row>
        <row r="691">
          <cell r="A691" t="str">
            <v>'11310-51013-001-758-000</v>
          </cell>
          <cell r="F691">
            <v>2366.4</v>
          </cell>
        </row>
        <row r="692">
          <cell r="A692" t="str">
            <v>'11310-51013-001-778-000</v>
          </cell>
          <cell r="F692">
            <v>47999.96</v>
          </cell>
        </row>
        <row r="693">
          <cell r="A693" t="str">
            <v>'11310-51013-001-783-000</v>
          </cell>
          <cell r="F693">
            <v>61850.1</v>
          </cell>
        </row>
        <row r="694">
          <cell r="A694" t="str">
            <v>'11310-51013-001-785-000</v>
          </cell>
          <cell r="F694">
            <v>18027.98</v>
          </cell>
        </row>
        <row r="695">
          <cell r="A695" t="str">
            <v>'11310-51013-001-788-000</v>
          </cell>
          <cell r="F695">
            <v>7494.18</v>
          </cell>
        </row>
        <row r="696">
          <cell r="A696" t="str">
            <v>'11310-51013-001-796-000</v>
          </cell>
          <cell r="F696">
            <v>97678.22</v>
          </cell>
        </row>
        <row r="697">
          <cell r="A697" t="str">
            <v>'11310-51013-001-807-000</v>
          </cell>
          <cell r="F697">
            <v>26000.01</v>
          </cell>
        </row>
        <row r="698">
          <cell r="A698" t="str">
            <v>'11310-51013-001-817-000</v>
          </cell>
          <cell r="F698">
            <v>5911.98</v>
          </cell>
        </row>
        <row r="699">
          <cell r="A699" t="str">
            <v>'11310-51013-001-819-000</v>
          </cell>
          <cell r="F699">
            <v>3658.44</v>
          </cell>
        </row>
        <row r="700">
          <cell r="A700" t="str">
            <v>'11310-51013-001-825-000</v>
          </cell>
          <cell r="F700">
            <v>75180.55</v>
          </cell>
        </row>
        <row r="701">
          <cell r="A701" t="str">
            <v>'11310-51013-001-845-000</v>
          </cell>
          <cell r="F701">
            <v>5336</v>
          </cell>
        </row>
        <row r="702">
          <cell r="A702" t="str">
            <v>'11310-51013-001-858-000</v>
          </cell>
          <cell r="F702">
            <v>11600</v>
          </cell>
        </row>
        <row r="703">
          <cell r="A703" t="str">
            <v>'11310-51013-001-876-000</v>
          </cell>
          <cell r="F703">
            <v>0</v>
          </cell>
        </row>
        <row r="704">
          <cell r="A704" t="str">
            <v>'11310-51013-001-882-000</v>
          </cell>
          <cell r="F704">
            <v>21505</v>
          </cell>
        </row>
        <row r="705">
          <cell r="A705" t="str">
            <v>'11310-51013-001-900-000</v>
          </cell>
          <cell r="F705">
            <v>0</v>
          </cell>
        </row>
        <row r="706">
          <cell r="A706" t="str">
            <v>'11310-51013-001-903-000</v>
          </cell>
          <cell r="F706">
            <v>0</v>
          </cell>
        </row>
        <row r="707">
          <cell r="A707" t="str">
            <v>'11310-51013-001-910-000</v>
          </cell>
          <cell r="F707">
            <v>0</v>
          </cell>
        </row>
        <row r="708">
          <cell r="A708" t="str">
            <v>'11310-51013-001-913-000</v>
          </cell>
          <cell r="F708">
            <v>0</v>
          </cell>
        </row>
        <row r="709">
          <cell r="A709" t="str">
            <v>'11310-51013-001-920-000</v>
          </cell>
          <cell r="F709">
            <v>0</v>
          </cell>
        </row>
        <row r="710">
          <cell r="A710" t="str">
            <v>'11310-51013-001-921-000</v>
          </cell>
          <cell r="F710">
            <v>0</v>
          </cell>
        </row>
        <row r="711">
          <cell r="A711" t="str">
            <v>'11310-51013-001-923-000</v>
          </cell>
          <cell r="F711">
            <v>410060</v>
          </cell>
        </row>
        <row r="712">
          <cell r="A712" t="str">
            <v>'11310-51013-001-925-000</v>
          </cell>
          <cell r="F712">
            <v>0</v>
          </cell>
        </row>
        <row r="713">
          <cell r="A713" t="str">
            <v>'11310-51013-001-927-000</v>
          </cell>
          <cell r="F713">
            <v>0</v>
          </cell>
        </row>
        <row r="714">
          <cell r="A714" t="str">
            <v>'11310-51013-001-929-000</v>
          </cell>
          <cell r="F714">
            <v>0</v>
          </cell>
        </row>
        <row r="715">
          <cell r="A715" t="str">
            <v>'11310-51013-001-930-000</v>
          </cell>
          <cell r="F715">
            <v>0</v>
          </cell>
        </row>
        <row r="716">
          <cell r="A716" t="str">
            <v>'11310-51013-001-931-000</v>
          </cell>
          <cell r="F716">
            <v>0</v>
          </cell>
        </row>
        <row r="717">
          <cell r="A717" t="str">
            <v>'11310-51013-001-932-000</v>
          </cell>
          <cell r="F717">
            <v>21294</v>
          </cell>
        </row>
        <row r="718">
          <cell r="A718" t="str">
            <v>'11310-51013-001-935-000</v>
          </cell>
          <cell r="F718">
            <v>0</v>
          </cell>
        </row>
        <row r="719">
          <cell r="A719" t="str">
            <v>'11310-51013-001-937-000</v>
          </cell>
          <cell r="F719">
            <v>0</v>
          </cell>
        </row>
        <row r="720">
          <cell r="A720" t="str">
            <v>'11310-51013-001-938-000</v>
          </cell>
          <cell r="F720">
            <v>0</v>
          </cell>
        </row>
        <row r="721">
          <cell r="A721" t="str">
            <v>'11310-51013-001-939-000</v>
          </cell>
          <cell r="F721">
            <v>1160000</v>
          </cell>
        </row>
        <row r="722">
          <cell r="A722" t="str">
            <v>'11310-51013-002-000-000</v>
          </cell>
          <cell r="F722">
            <v>854452.48</v>
          </cell>
        </row>
        <row r="723">
          <cell r="A723" t="str">
            <v>'11310-51013-002-001-000</v>
          </cell>
          <cell r="F723">
            <v>4640</v>
          </cell>
        </row>
        <row r="724">
          <cell r="A724" t="str">
            <v>'11310-51013-002-002-000</v>
          </cell>
          <cell r="F724">
            <v>175713.56</v>
          </cell>
        </row>
        <row r="725">
          <cell r="A725" t="str">
            <v>'11310-51013-002-003-000</v>
          </cell>
          <cell r="F725">
            <v>24806.77</v>
          </cell>
        </row>
        <row r="726">
          <cell r="A726" t="str">
            <v>'11310-51013-002-004-000</v>
          </cell>
          <cell r="F726">
            <v>1254.54</v>
          </cell>
        </row>
        <row r="727">
          <cell r="A727" t="str">
            <v>'11310-51013-002-005-000</v>
          </cell>
          <cell r="F727">
            <v>52699.89</v>
          </cell>
        </row>
        <row r="728">
          <cell r="A728" t="str">
            <v>'11310-51013-002-006-000</v>
          </cell>
          <cell r="F728">
            <v>7424</v>
          </cell>
        </row>
        <row r="729">
          <cell r="A729" t="str">
            <v>'11310-51013-002-007-000</v>
          </cell>
          <cell r="F729">
            <v>16477.41</v>
          </cell>
        </row>
        <row r="730">
          <cell r="A730" t="str">
            <v>'11310-51013-002-008-000</v>
          </cell>
          <cell r="F730">
            <v>3696.72</v>
          </cell>
        </row>
        <row r="731">
          <cell r="A731" t="str">
            <v>'11310-51013-002-009-000</v>
          </cell>
          <cell r="F731">
            <v>167040</v>
          </cell>
        </row>
        <row r="732">
          <cell r="A732" t="str">
            <v>'11310-51013-002-010-000</v>
          </cell>
          <cell r="F732">
            <v>1978</v>
          </cell>
        </row>
        <row r="733">
          <cell r="A733" t="str">
            <v>'11310-51013-002-011-000</v>
          </cell>
          <cell r="F733">
            <v>316242.99</v>
          </cell>
        </row>
        <row r="734">
          <cell r="A734" t="str">
            <v>'11310-51013-002-012-000</v>
          </cell>
          <cell r="F734">
            <v>40315.800000000003</v>
          </cell>
        </row>
        <row r="735">
          <cell r="A735" t="str">
            <v>'11310-51013-002-013-000</v>
          </cell>
          <cell r="F735">
            <v>10170</v>
          </cell>
        </row>
        <row r="736">
          <cell r="A736" t="str">
            <v>'11310-51013-002-014-000</v>
          </cell>
          <cell r="F736">
            <v>31992.799999999999</v>
          </cell>
        </row>
        <row r="737">
          <cell r="A737" t="str">
            <v>'11340-00000-000-000-000</v>
          </cell>
          <cell r="F737">
            <v>11459162.720000001</v>
          </cell>
        </row>
        <row r="738">
          <cell r="A738" t="str">
            <v>'11341-00000-000-000-000</v>
          </cell>
          <cell r="F738">
            <v>11459162.720000001</v>
          </cell>
        </row>
        <row r="739">
          <cell r="A739" t="str">
            <v>'11341-50000-000-000-000</v>
          </cell>
          <cell r="F739">
            <v>11459162.720000001</v>
          </cell>
        </row>
        <row r="740">
          <cell r="A740" t="str">
            <v>'11341-51000-000-000-000</v>
          </cell>
          <cell r="F740">
            <v>11459162.720000001</v>
          </cell>
        </row>
        <row r="741">
          <cell r="A741" t="str">
            <v>'11341-51010-000-000-000</v>
          </cell>
          <cell r="F741">
            <v>11459162.720000001</v>
          </cell>
        </row>
        <row r="742">
          <cell r="A742" t="str">
            <v>'11341-51013-000-000-000</v>
          </cell>
          <cell r="F742">
            <v>11459162.720000001</v>
          </cell>
        </row>
        <row r="743">
          <cell r="A743" t="str">
            <v>'11341-51013-002-000-000</v>
          </cell>
          <cell r="F743">
            <v>3274341.86</v>
          </cell>
        </row>
        <row r="744">
          <cell r="A744" t="str">
            <v>'11341-51013-002-001-000</v>
          </cell>
          <cell r="F744">
            <v>1988825.4</v>
          </cell>
        </row>
        <row r="745">
          <cell r="A745" t="str">
            <v>'11341-51013-003-000-000</v>
          </cell>
          <cell r="F745">
            <v>554904.93999999994</v>
          </cell>
        </row>
        <row r="746">
          <cell r="A746" t="str">
            <v>'11341-51013-003-001-000</v>
          </cell>
          <cell r="F746">
            <v>554904.93999999994</v>
          </cell>
        </row>
        <row r="747">
          <cell r="A747" t="str">
            <v>'11341-51013-004-000-000</v>
          </cell>
          <cell r="F747">
            <v>497202.5</v>
          </cell>
        </row>
        <row r="748">
          <cell r="A748" t="str">
            <v>'11341-51013-004-001-000</v>
          </cell>
          <cell r="F748">
            <v>248601.25</v>
          </cell>
        </row>
        <row r="749">
          <cell r="A749" t="str">
            <v>'11341-51013-004-002-000</v>
          </cell>
          <cell r="F749">
            <v>248601.25</v>
          </cell>
        </row>
        <row r="750">
          <cell r="A750" t="str">
            <v>'11341-51013-005-000-000</v>
          </cell>
          <cell r="F750">
            <v>80850</v>
          </cell>
        </row>
        <row r="751">
          <cell r="A751" t="str">
            <v>'11341-51013-005-001-000</v>
          </cell>
          <cell r="F751">
            <v>80850</v>
          </cell>
        </row>
        <row r="752">
          <cell r="A752" t="str">
            <v>'11341-51013-007-000-000</v>
          </cell>
          <cell r="F752">
            <v>1600575.13</v>
          </cell>
        </row>
        <row r="753">
          <cell r="A753" t="str">
            <v>'11341-51013-007-001-000</v>
          </cell>
          <cell r="F753">
            <v>1600575.13</v>
          </cell>
        </row>
        <row r="754">
          <cell r="A754" t="str">
            <v>'11341-51013-008-000-000</v>
          </cell>
          <cell r="F754">
            <v>222135.03</v>
          </cell>
        </row>
        <row r="755">
          <cell r="A755" t="str">
            <v>'11341-51013-008-001-000</v>
          </cell>
          <cell r="F755">
            <v>222135.03</v>
          </cell>
        </row>
        <row r="756">
          <cell r="A756" t="str">
            <v>'11341-51013-009-000-000</v>
          </cell>
          <cell r="F756">
            <v>154578.39000000001</v>
          </cell>
        </row>
        <row r="757">
          <cell r="A757" t="str">
            <v>'11341-51013-009-001-000</v>
          </cell>
          <cell r="F757">
            <v>154578.39000000001</v>
          </cell>
        </row>
        <row r="758">
          <cell r="A758" t="str">
            <v>'11341-51013-010-000-000</v>
          </cell>
          <cell r="F758">
            <v>164229.13</v>
          </cell>
        </row>
        <row r="759">
          <cell r="A759" t="str">
            <v>'11341-51013-010-001-000</v>
          </cell>
          <cell r="F759">
            <v>164229.13</v>
          </cell>
        </row>
        <row r="760">
          <cell r="A760" t="str">
            <v>'11341-51013-011-000-000</v>
          </cell>
          <cell r="F760">
            <v>213511.06</v>
          </cell>
        </row>
        <row r="761">
          <cell r="A761" t="str">
            <v>'11341-51013-011-001-000</v>
          </cell>
          <cell r="F761">
            <v>213511.06</v>
          </cell>
        </row>
        <row r="762">
          <cell r="A762" t="str">
            <v>'11341-51013-012-000-000</v>
          </cell>
          <cell r="F762">
            <v>238139.26</v>
          </cell>
        </row>
        <row r="763">
          <cell r="A763" t="str">
            <v>'11341-51013-012-001-000</v>
          </cell>
          <cell r="F763">
            <v>238139.26</v>
          </cell>
        </row>
        <row r="764">
          <cell r="A764" t="str">
            <v>'11341-51013-014-000-000</v>
          </cell>
          <cell r="F764">
            <v>1450000</v>
          </cell>
        </row>
        <row r="765">
          <cell r="A765" t="str">
            <v>'11341-51013-014-001-000</v>
          </cell>
          <cell r="F765">
            <v>1450000</v>
          </cell>
        </row>
        <row r="766">
          <cell r="A766" t="str">
            <v>'11341-51013-016-000-000</v>
          </cell>
          <cell r="F766">
            <v>11470.16</v>
          </cell>
        </row>
        <row r="767">
          <cell r="A767" t="str">
            <v>'11341-51013-016-001-000</v>
          </cell>
          <cell r="F767">
            <v>11470.16</v>
          </cell>
        </row>
        <row r="768">
          <cell r="A768" t="str">
            <v>'11341-51013-017-000-000</v>
          </cell>
          <cell r="F768">
            <v>205954.3</v>
          </cell>
        </row>
        <row r="769">
          <cell r="A769" t="str">
            <v>'11341-51013-017-001-000</v>
          </cell>
          <cell r="F769">
            <v>205954.3</v>
          </cell>
        </row>
        <row r="770">
          <cell r="A770" t="str">
            <v>'11341-51013-029-000-000</v>
          </cell>
          <cell r="F770">
            <v>112270</v>
          </cell>
        </row>
        <row r="771">
          <cell r="A771" t="str">
            <v>'11341-51013-029-001-000</v>
          </cell>
          <cell r="F771">
            <v>112270</v>
          </cell>
        </row>
        <row r="772">
          <cell r="A772" t="str">
            <v>'11341-51013-035-000-000</v>
          </cell>
          <cell r="F772">
            <v>2601837.21</v>
          </cell>
        </row>
        <row r="773">
          <cell r="A773" t="str">
            <v>'11341-51013-035-001-000</v>
          </cell>
          <cell r="F773">
            <v>412516.52</v>
          </cell>
        </row>
        <row r="774">
          <cell r="A774" t="str">
            <v>'11341-51013-035-002-000</v>
          </cell>
          <cell r="F774">
            <v>2189320.69</v>
          </cell>
        </row>
        <row r="775">
          <cell r="A775" t="str">
            <v>'11341-51013-037-000-000</v>
          </cell>
          <cell r="F775">
            <v>77163.75</v>
          </cell>
        </row>
        <row r="776">
          <cell r="A776" t="str">
            <v>'11341-51013-037-001-000</v>
          </cell>
          <cell r="F776">
            <v>77163.75</v>
          </cell>
        </row>
        <row r="777">
          <cell r="A777" t="str">
            <v>'11341-51013-038-000-000</v>
          </cell>
          <cell r="F777">
            <v>503287.46</v>
          </cell>
        </row>
        <row r="778">
          <cell r="A778" t="str">
            <v>'11341-51013-038-002-000</v>
          </cell>
          <cell r="F778">
            <v>0</v>
          </cell>
        </row>
        <row r="779">
          <cell r="A779" t="str">
            <v>'11341-51013-038-003-000</v>
          </cell>
          <cell r="F779">
            <v>0</v>
          </cell>
        </row>
        <row r="780">
          <cell r="A780" t="str">
            <v>'11341-51013-038-004-000</v>
          </cell>
          <cell r="F780">
            <v>307767.38</v>
          </cell>
        </row>
        <row r="781">
          <cell r="A781" t="str">
            <v>'11341-51013-038-005-000</v>
          </cell>
          <cell r="F781">
            <v>195520.08</v>
          </cell>
        </row>
        <row r="782">
          <cell r="A782" t="str">
            <v>'11341-51013-040-000-000</v>
          </cell>
          <cell r="F782">
            <v>782229</v>
          </cell>
        </row>
        <row r="783">
          <cell r="A783" t="str">
            <v>'11341-51013-040-001-000</v>
          </cell>
          <cell r="F783">
            <v>782229</v>
          </cell>
        </row>
        <row r="784">
          <cell r="A784" t="str">
            <v>'11400-00000-000-000-000</v>
          </cell>
          <cell r="F784">
            <v>3429215.04</v>
          </cell>
        </row>
        <row r="785">
          <cell r="A785" t="str">
            <v>'11410-00000-000-000-000</v>
          </cell>
          <cell r="F785">
            <v>3429215.04</v>
          </cell>
        </row>
        <row r="786">
          <cell r="A786" t="str">
            <v>'11411-00000-000-000-000</v>
          </cell>
          <cell r="F786">
            <v>3429215.04</v>
          </cell>
        </row>
        <row r="787">
          <cell r="A787" t="str">
            <v>'11411-50000-000-000-000</v>
          </cell>
          <cell r="F787">
            <v>3429215.04</v>
          </cell>
        </row>
        <row r="788">
          <cell r="A788" t="str">
            <v>'11411-51000-000-000-000</v>
          </cell>
          <cell r="F788">
            <v>3429215.04</v>
          </cell>
        </row>
        <row r="789">
          <cell r="A789" t="str">
            <v>'11411-51010-000-000-000</v>
          </cell>
          <cell r="F789">
            <v>3429215.04</v>
          </cell>
        </row>
        <row r="790">
          <cell r="A790" t="str">
            <v>'11411-51013-000-000-000</v>
          </cell>
          <cell r="F790">
            <v>3429215.04</v>
          </cell>
        </row>
        <row r="791">
          <cell r="A791" t="str">
            <v>'11411-51013-001-000-000</v>
          </cell>
          <cell r="F791">
            <v>2401430.04</v>
          </cell>
        </row>
        <row r="792">
          <cell r="A792" t="str">
            <v>'11411-51013-001-002-000</v>
          </cell>
          <cell r="F792">
            <v>2401430.04</v>
          </cell>
        </row>
        <row r="793">
          <cell r="A793" t="str">
            <v>'11411-51013-003-000-000</v>
          </cell>
          <cell r="F793">
            <v>1027785</v>
          </cell>
        </row>
        <row r="794">
          <cell r="A794" t="str">
            <v>'11411-51013-003-002-000</v>
          </cell>
          <cell r="F794">
            <v>1027785</v>
          </cell>
        </row>
        <row r="795">
          <cell r="A795" t="str">
            <v>'11500-00000-000-000-000</v>
          </cell>
          <cell r="F795">
            <v>13301819.25</v>
          </cell>
        </row>
        <row r="796">
          <cell r="A796" t="str">
            <v>'11510-00000-000-000-000</v>
          </cell>
          <cell r="F796">
            <v>13301819.25</v>
          </cell>
        </row>
        <row r="797">
          <cell r="A797" t="str">
            <v>'11511-00000-000-000-000</v>
          </cell>
          <cell r="F797">
            <v>927083.02</v>
          </cell>
        </row>
        <row r="798">
          <cell r="A798" t="str">
            <v>'11511-50000-000-000-000</v>
          </cell>
          <cell r="F798">
            <v>927083.02</v>
          </cell>
        </row>
        <row r="799">
          <cell r="A799" t="str">
            <v>'11511-51000-000-000-000</v>
          </cell>
          <cell r="F799">
            <v>927083.02</v>
          </cell>
        </row>
        <row r="800">
          <cell r="A800" t="str">
            <v>'11511-51010-000-000-000</v>
          </cell>
          <cell r="F800">
            <v>927083.02</v>
          </cell>
        </row>
        <row r="801">
          <cell r="A801" t="str">
            <v>'11511-51013-000-000-000</v>
          </cell>
          <cell r="F801">
            <v>927083.02</v>
          </cell>
        </row>
        <row r="802">
          <cell r="A802" t="str">
            <v>'11511-51013-001-000-000</v>
          </cell>
          <cell r="F802">
            <v>359080.64</v>
          </cell>
        </row>
        <row r="803">
          <cell r="A803" t="str">
            <v>'11511-51013-001-001-000</v>
          </cell>
          <cell r="F803">
            <v>0</v>
          </cell>
        </row>
        <row r="804">
          <cell r="A804" t="str">
            <v>'11511-51013-001-002-000</v>
          </cell>
          <cell r="F804">
            <v>0</v>
          </cell>
        </row>
        <row r="805">
          <cell r="A805" t="str">
            <v>'11511-51013-001-003-000</v>
          </cell>
          <cell r="F805">
            <v>88029.86</v>
          </cell>
        </row>
        <row r="806">
          <cell r="A806" t="str">
            <v>'11511-51013-001-004-000</v>
          </cell>
          <cell r="F806">
            <v>0</v>
          </cell>
        </row>
        <row r="807">
          <cell r="A807" t="str">
            <v>'11511-51013-001-005-000</v>
          </cell>
          <cell r="F807">
            <v>802.47</v>
          </cell>
        </row>
        <row r="808">
          <cell r="A808" t="str">
            <v>'11511-51013-001-006-000</v>
          </cell>
          <cell r="F808">
            <v>66280.87</v>
          </cell>
        </row>
        <row r="809">
          <cell r="A809" t="str">
            <v>'11511-51013-001-008-000</v>
          </cell>
          <cell r="F809">
            <v>160330.54999999999</v>
          </cell>
        </row>
        <row r="810">
          <cell r="A810" t="str">
            <v>'11511-51013-001-011-000</v>
          </cell>
          <cell r="F810">
            <v>26394.57</v>
          </cell>
        </row>
        <row r="811">
          <cell r="A811" t="str">
            <v>'11511-51013-001-013-000</v>
          </cell>
          <cell r="F811">
            <v>730.02</v>
          </cell>
        </row>
        <row r="812">
          <cell r="A812" t="str">
            <v>'11511-51013-001-014-000</v>
          </cell>
          <cell r="F812">
            <v>0</v>
          </cell>
        </row>
        <row r="813">
          <cell r="A813" t="str">
            <v>'11511-51013-001-015-000</v>
          </cell>
          <cell r="F813">
            <v>16512.3</v>
          </cell>
        </row>
        <row r="814">
          <cell r="A814" t="str">
            <v>'11511-51013-002-000-000</v>
          </cell>
          <cell r="F814">
            <v>470412.01</v>
          </cell>
        </row>
        <row r="815">
          <cell r="A815" t="str">
            <v>'11511-51013-002-004-000</v>
          </cell>
          <cell r="F815">
            <v>15520.18</v>
          </cell>
        </row>
        <row r="816">
          <cell r="A816" t="str">
            <v>'11511-51013-002-006-000</v>
          </cell>
          <cell r="F816">
            <v>454891.83</v>
          </cell>
        </row>
        <row r="817">
          <cell r="A817" t="str">
            <v>'11511-51013-003-000-000</v>
          </cell>
          <cell r="F817">
            <v>97590.37</v>
          </cell>
        </row>
        <row r="818">
          <cell r="A818" t="str">
            <v>'11511-51013-003-001-000</v>
          </cell>
          <cell r="F818">
            <v>64827.37</v>
          </cell>
        </row>
        <row r="819">
          <cell r="A819" t="str">
            <v>'11511-51013-003-002-000</v>
          </cell>
          <cell r="F819">
            <v>0</v>
          </cell>
        </row>
        <row r="820">
          <cell r="A820" t="str">
            <v>'11511-51013-003-003-000</v>
          </cell>
          <cell r="F820">
            <v>0</v>
          </cell>
        </row>
        <row r="821">
          <cell r="A821" t="str">
            <v>'11511-51013-003-004-000</v>
          </cell>
          <cell r="F821">
            <v>0</v>
          </cell>
        </row>
        <row r="822">
          <cell r="A822" t="str">
            <v>'11511-51013-003-011-000</v>
          </cell>
          <cell r="F822">
            <v>32763</v>
          </cell>
        </row>
        <row r="823">
          <cell r="A823" t="str">
            <v>'11511-51013-003-015-000</v>
          </cell>
          <cell r="F823">
            <v>0</v>
          </cell>
        </row>
        <row r="824">
          <cell r="A824" t="str">
            <v>'11513-00000-000-000-000</v>
          </cell>
          <cell r="F824">
            <v>2669231.17</v>
          </cell>
        </row>
        <row r="825">
          <cell r="A825" t="str">
            <v>'11513-50000-000-000-000</v>
          </cell>
          <cell r="F825">
            <v>2669231.17</v>
          </cell>
        </row>
        <row r="826">
          <cell r="A826" t="str">
            <v>'11513-51000-000-000-000</v>
          </cell>
          <cell r="F826">
            <v>2669231.17</v>
          </cell>
        </row>
        <row r="827">
          <cell r="A827" t="str">
            <v>'11513-51010-000-000-000</v>
          </cell>
          <cell r="F827">
            <v>2669231.17</v>
          </cell>
        </row>
        <row r="828">
          <cell r="A828" t="str">
            <v>'11513-51013-000-000-000</v>
          </cell>
          <cell r="F828">
            <v>2669231.17</v>
          </cell>
        </row>
        <row r="829">
          <cell r="A829" t="str">
            <v>'11513-51013-001-000-000</v>
          </cell>
          <cell r="F829">
            <v>1155307.74</v>
          </cell>
        </row>
        <row r="830">
          <cell r="A830" t="str">
            <v>'11513-51013-001-001-000</v>
          </cell>
          <cell r="F830">
            <v>959237.9</v>
          </cell>
        </row>
        <row r="831">
          <cell r="A831" t="str">
            <v>'11513-51013-001-003-000</v>
          </cell>
          <cell r="F831">
            <v>181273.83</v>
          </cell>
        </row>
        <row r="832">
          <cell r="A832" t="str">
            <v>'11513-51013-001-004-000</v>
          </cell>
          <cell r="F832">
            <v>0</v>
          </cell>
        </row>
        <row r="833">
          <cell r="A833" t="str">
            <v>'11513-51013-001-005-000</v>
          </cell>
          <cell r="F833">
            <v>0</v>
          </cell>
        </row>
        <row r="834">
          <cell r="A834" t="str">
            <v>'11513-51013-001-006-000</v>
          </cell>
          <cell r="F834">
            <v>14796.01</v>
          </cell>
        </row>
        <row r="835">
          <cell r="A835" t="str">
            <v>'11513-51013-001-009-000</v>
          </cell>
          <cell r="F835">
            <v>0</v>
          </cell>
        </row>
        <row r="836">
          <cell r="A836" t="str">
            <v>'11513-51013-002-000-000</v>
          </cell>
          <cell r="F836">
            <v>1293501.8999999999</v>
          </cell>
        </row>
        <row r="837">
          <cell r="A837" t="str">
            <v>'11513-51013-002-003-000</v>
          </cell>
          <cell r="F837">
            <v>1040285.78</v>
          </cell>
        </row>
        <row r="838">
          <cell r="A838" t="str">
            <v>'11513-51013-002-008-000</v>
          </cell>
          <cell r="F838">
            <v>145312.43</v>
          </cell>
        </row>
        <row r="839">
          <cell r="A839" t="str">
            <v>'11513-51013-002-009-000</v>
          </cell>
          <cell r="F839">
            <v>107903.69</v>
          </cell>
        </row>
        <row r="840">
          <cell r="A840" t="str">
            <v>'11513-51013-003-000-000</v>
          </cell>
          <cell r="F840">
            <v>34419.53</v>
          </cell>
        </row>
        <row r="841">
          <cell r="A841" t="str">
            <v>'11513-51013-003-001-000</v>
          </cell>
          <cell r="F841">
            <v>0</v>
          </cell>
        </row>
        <row r="842">
          <cell r="A842" t="str">
            <v>'11513-51013-003-003-000</v>
          </cell>
          <cell r="F842">
            <v>0</v>
          </cell>
        </row>
        <row r="843">
          <cell r="A843" t="str">
            <v>'11513-51013-003-006-000</v>
          </cell>
          <cell r="F843">
            <v>0</v>
          </cell>
        </row>
        <row r="844">
          <cell r="A844" t="str">
            <v>'11513-51013-003-009-000</v>
          </cell>
          <cell r="F844">
            <v>1154.53</v>
          </cell>
        </row>
        <row r="845">
          <cell r="A845" t="str">
            <v>'11513-51013-003-010-000</v>
          </cell>
          <cell r="F845">
            <v>33265</v>
          </cell>
        </row>
        <row r="846">
          <cell r="A846" t="str">
            <v>'11513-51013-004-000-000</v>
          </cell>
          <cell r="F846">
            <v>186002</v>
          </cell>
        </row>
        <row r="847">
          <cell r="A847" t="str">
            <v>'11513-51013-004-001-000</v>
          </cell>
          <cell r="F847">
            <v>0</v>
          </cell>
        </row>
        <row r="848">
          <cell r="A848" t="str">
            <v>'11513-51013-004-003-000</v>
          </cell>
          <cell r="F848">
            <v>90235</v>
          </cell>
        </row>
        <row r="849">
          <cell r="A849" t="str">
            <v>'11513-51013-004-009-000</v>
          </cell>
          <cell r="F849">
            <v>95767</v>
          </cell>
        </row>
        <row r="850">
          <cell r="A850" t="str">
            <v>'11514-00000-000-000-000</v>
          </cell>
          <cell r="F850">
            <v>915222.62</v>
          </cell>
        </row>
        <row r="851">
          <cell r="A851" t="str">
            <v>'11514-50000-000-000-000</v>
          </cell>
          <cell r="F851">
            <v>915222.62</v>
          </cell>
        </row>
        <row r="852">
          <cell r="A852" t="str">
            <v>'11514-51000-000-000-000</v>
          </cell>
          <cell r="F852">
            <v>915222.62</v>
          </cell>
        </row>
        <row r="853">
          <cell r="A853" t="str">
            <v>'11514-51010-000-000-000</v>
          </cell>
          <cell r="F853">
            <v>915222.62</v>
          </cell>
        </row>
        <row r="854">
          <cell r="A854" t="str">
            <v>'11514-51013-000-000-000</v>
          </cell>
          <cell r="F854">
            <v>915222.62</v>
          </cell>
        </row>
        <row r="855">
          <cell r="A855" t="str">
            <v>'11514-51013-001-000-000</v>
          </cell>
          <cell r="F855">
            <v>154835.60999999999</v>
          </cell>
        </row>
        <row r="856">
          <cell r="A856" t="str">
            <v>'11514-51013-001-004-000</v>
          </cell>
          <cell r="F856">
            <v>154835.60999999999</v>
          </cell>
        </row>
        <row r="857">
          <cell r="A857" t="str">
            <v>'11514-51013-001-005-000</v>
          </cell>
          <cell r="F857">
            <v>0</v>
          </cell>
        </row>
        <row r="858">
          <cell r="A858" t="str">
            <v>'11514-51013-002-000-000</v>
          </cell>
          <cell r="F858">
            <v>446741.99</v>
          </cell>
        </row>
        <row r="859">
          <cell r="A859" t="str">
            <v>'11514-51013-002-004-000</v>
          </cell>
          <cell r="F859">
            <v>28319.5</v>
          </cell>
        </row>
        <row r="860">
          <cell r="A860" t="str">
            <v>'11514-51013-002-005-000</v>
          </cell>
          <cell r="F860">
            <v>0</v>
          </cell>
        </row>
        <row r="861">
          <cell r="A861" t="str">
            <v>'11514-51013-002-006-000</v>
          </cell>
          <cell r="F861">
            <v>0</v>
          </cell>
        </row>
        <row r="862">
          <cell r="A862" t="str">
            <v>'11514-51013-002-007-000</v>
          </cell>
          <cell r="F862">
            <v>0</v>
          </cell>
        </row>
        <row r="863">
          <cell r="A863" t="str">
            <v>'11514-51013-002-009-000</v>
          </cell>
          <cell r="F863">
            <v>0</v>
          </cell>
        </row>
        <row r="864">
          <cell r="A864" t="str">
            <v>'11514-51013-002-010-000</v>
          </cell>
          <cell r="F864">
            <v>418422.49</v>
          </cell>
        </row>
        <row r="865">
          <cell r="A865" t="str">
            <v>'11514-51013-003-000-000</v>
          </cell>
          <cell r="F865">
            <v>199218.62</v>
          </cell>
        </row>
        <row r="866">
          <cell r="A866" t="str">
            <v>'11514-51013-003-002-000</v>
          </cell>
          <cell r="F866">
            <v>2357.7600000000002</v>
          </cell>
        </row>
        <row r="867">
          <cell r="A867" t="str">
            <v>'11514-51013-003-003-000</v>
          </cell>
          <cell r="F867">
            <v>14557.92</v>
          </cell>
        </row>
        <row r="868">
          <cell r="A868" t="str">
            <v>'11514-51013-003-004-000</v>
          </cell>
          <cell r="F868">
            <v>182302.94</v>
          </cell>
        </row>
        <row r="869">
          <cell r="A869" t="str">
            <v>'11514-51013-003-006-000</v>
          </cell>
          <cell r="F869">
            <v>0</v>
          </cell>
        </row>
        <row r="870">
          <cell r="A870" t="str">
            <v>'11514-51013-004-000-000</v>
          </cell>
          <cell r="F870">
            <v>114426.4</v>
          </cell>
        </row>
        <row r="871">
          <cell r="A871" t="str">
            <v>'11514-51013-004-005-000</v>
          </cell>
          <cell r="F871">
            <v>0</v>
          </cell>
        </row>
        <row r="872">
          <cell r="A872" t="str">
            <v>'11514-51013-004-006-000</v>
          </cell>
          <cell r="F872">
            <v>0</v>
          </cell>
        </row>
        <row r="873">
          <cell r="A873" t="str">
            <v>'11514-51013-004-007-000</v>
          </cell>
          <cell r="F873">
            <v>0</v>
          </cell>
        </row>
        <row r="874">
          <cell r="A874" t="str">
            <v>'11514-51013-004-008-000</v>
          </cell>
          <cell r="F874">
            <v>0</v>
          </cell>
        </row>
        <row r="875">
          <cell r="A875" t="str">
            <v>'11514-51013-004-009-000</v>
          </cell>
          <cell r="F875">
            <v>1898.35</v>
          </cell>
        </row>
        <row r="876">
          <cell r="A876" t="str">
            <v>'11514-51013-004-010-000</v>
          </cell>
          <cell r="F876">
            <v>16560</v>
          </cell>
        </row>
        <row r="877">
          <cell r="A877" t="str">
            <v>'11514-51013-004-012-000</v>
          </cell>
          <cell r="F877">
            <v>0</v>
          </cell>
        </row>
        <row r="878">
          <cell r="A878" t="str">
            <v>'11514-51013-004-013-000</v>
          </cell>
          <cell r="F878">
            <v>95968.05</v>
          </cell>
        </row>
        <row r="879">
          <cell r="A879" t="str">
            <v>'11515-00000-000-000-000</v>
          </cell>
          <cell r="F879">
            <v>34310.82</v>
          </cell>
        </row>
        <row r="880">
          <cell r="A880" t="str">
            <v>'11515-50000-000-000-000</v>
          </cell>
          <cell r="F880">
            <v>34310.82</v>
          </cell>
        </row>
        <row r="881">
          <cell r="A881" t="str">
            <v>'11515-51000-000-000-000</v>
          </cell>
          <cell r="F881">
            <v>34310.82</v>
          </cell>
        </row>
        <row r="882">
          <cell r="A882" t="str">
            <v>'11515-51010-000-000-000</v>
          </cell>
          <cell r="F882">
            <v>34310.82</v>
          </cell>
        </row>
        <row r="883">
          <cell r="A883" t="str">
            <v>'11515-51013-000-000-000</v>
          </cell>
          <cell r="F883">
            <v>34310.82</v>
          </cell>
        </row>
        <row r="884">
          <cell r="A884" t="str">
            <v>'11515-51013-001-000-000</v>
          </cell>
          <cell r="F884">
            <v>26645.78</v>
          </cell>
        </row>
        <row r="885">
          <cell r="A885" t="str">
            <v>'11515-51013-001-001-000</v>
          </cell>
          <cell r="F885">
            <v>26645.78</v>
          </cell>
        </row>
        <row r="886">
          <cell r="A886" t="str">
            <v>'11515-51013-002-000-000</v>
          </cell>
          <cell r="F886">
            <v>0</v>
          </cell>
        </row>
        <row r="887">
          <cell r="A887" t="str">
            <v>'11515-51013-002-001-000</v>
          </cell>
          <cell r="F887">
            <v>0</v>
          </cell>
        </row>
        <row r="888">
          <cell r="A888" t="str">
            <v>'11515-51013-003-000-000</v>
          </cell>
          <cell r="F888">
            <v>0</v>
          </cell>
        </row>
        <row r="889">
          <cell r="A889" t="str">
            <v>'11515-51013-003-002-000</v>
          </cell>
          <cell r="F889">
            <v>0</v>
          </cell>
        </row>
        <row r="890">
          <cell r="A890" t="str">
            <v>'11515-51013-004-000-000</v>
          </cell>
          <cell r="F890">
            <v>7665.04</v>
          </cell>
        </row>
        <row r="891">
          <cell r="A891" t="str">
            <v>'11515-51013-004-002-000</v>
          </cell>
          <cell r="F891">
            <v>7665.04</v>
          </cell>
        </row>
        <row r="892">
          <cell r="A892" t="str">
            <v>'11516-00000-000-000-000</v>
          </cell>
          <cell r="F892">
            <v>298106.84000000003</v>
          </cell>
        </row>
        <row r="893">
          <cell r="A893" t="str">
            <v>'11516-50000-000-000-000</v>
          </cell>
          <cell r="F893">
            <v>298106.84000000003</v>
          </cell>
        </row>
        <row r="894">
          <cell r="A894" t="str">
            <v>'11516-51000-000-000-000</v>
          </cell>
          <cell r="F894">
            <v>298106.84000000003</v>
          </cell>
        </row>
        <row r="895">
          <cell r="A895" t="str">
            <v>'11516-51010-000-000-000</v>
          </cell>
          <cell r="F895">
            <v>298106.84000000003</v>
          </cell>
        </row>
        <row r="896">
          <cell r="A896" t="str">
            <v>'11516-51013-000-000-000</v>
          </cell>
          <cell r="F896">
            <v>298106.84000000003</v>
          </cell>
        </row>
        <row r="897">
          <cell r="A897" t="str">
            <v>'11516-51013-001-000-000</v>
          </cell>
          <cell r="F897">
            <v>298106.84000000003</v>
          </cell>
        </row>
        <row r="898">
          <cell r="A898" t="str">
            <v>'11516-51013-001-001-000</v>
          </cell>
          <cell r="F898">
            <v>298106.84000000003</v>
          </cell>
        </row>
        <row r="899">
          <cell r="A899" t="str">
            <v>'11516-51013-001-002-000</v>
          </cell>
          <cell r="F899">
            <v>0</v>
          </cell>
        </row>
        <row r="900">
          <cell r="A900" t="str">
            <v>'11516-51013-003-000-000</v>
          </cell>
          <cell r="F900">
            <v>0</v>
          </cell>
        </row>
        <row r="901">
          <cell r="A901" t="str">
            <v>'11516-51013-003-001-000</v>
          </cell>
          <cell r="F901">
            <v>0</v>
          </cell>
        </row>
        <row r="902">
          <cell r="A902" t="str">
            <v>'11516-51013-003-002-000</v>
          </cell>
          <cell r="F902">
            <v>0</v>
          </cell>
        </row>
        <row r="903">
          <cell r="A903" t="str">
            <v>'11516-51013-003-004-000</v>
          </cell>
          <cell r="F903">
            <v>0</v>
          </cell>
        </row>
        <row r="904">
          <cell r="A904" t="str">
            <v>'11516-51013-004-000-000</v>
          </cell>
          <cell r="F904">
            <v>0</v>
          </cell>
        </row>
        <row r="905">
          <cell r="A905" t="str">
            <v>'11516-51013-004-002-000</v>
          </cell>
          <cell r="F905">
            <v>0</v>
          </cell>
        </row>
        <row r="906">
          <cell r="A906" t="str">
            <v>'11518-00000-000-000-000</v>
          </cell>
          <cell r="F906">
            <v>5600464.8700000001</v>
          </cell>
        </row>
        <row r="907">
          <cell r="A907" t="str">
            <v>'11518-50000-000-000-000</v>
          </cell>
          <cell r="F907">
            <v>5600464.8700000001</v>
          </cell>
        </row>
        <row r="908">
          <cell r="A908" t="str">
            <v>'11518-51000-000-000-000</v>
          </cell>
          <cell r="F908">
            <v>5600464.8700000001</v>
          </cell>
        </row>
        <row r="909">
          <cell r="A909" t="str">
            <v>'11518-51010-000-000-000</v>
          </cell>
          <cell r="F909">
            <v>5600464.8700000001</v>
          </cell>
        </row>
        <row r="910">
          <cell r="A910" t="str">
            <v>'11518-51013-000-000-000</v>
          </cell>
          <cell r="F910">
            <v>5600464.8700000001</v>
          </cell>
        </row>
        <row r="911">
          <cell r="A911" t="str">
            <v>'11518-51013-001-000-000</v>
          </cell>
          <cell r="F911">
            <v>1900589.65</v>
          </cell>
        </row>
        <row r="912">
          <cell r="A912" t="str">
            <v>'11518-51013-001-004-000</v>
          </cell>
          <cell r="F912">
            <v>0</v>
          </cell>
        </row>
        <row r="913">
          <cell r="A913" t="str">
            <v>'11518-51013-001-005-000</v>
          </cell>
          <cell r="F913">
            <v>1051279.22</v>
          </cell>
        </row>
        <row r="914">
          <cell r="A914" t="str">
            <v>'11518-51013-001-008-000</v>
          </cell>
          <cell r="F914">
            <v>495842.77</v>
          </cell>
        </row>
        <row r="915">
          <cell r="A915" t="str">
            <v>'11518-51013-001-010-000</v>
          </cell>
          <cell r="F915">
            <v>341071.66</v>
          </cell>
        </row>
        <row r="916">
          <cell r="A916" t="str">
            <v>'11518-51013-001-011-000</v>
          </cell>
          <cell r="F916">
            <v>0</v>
          </cell>
        </row>
        <row r="917">
          <cell r="A917" t="str">
            <v>'11518-51013-001-012-000</v>
          </cell>
          <cell r="F917">
            <v>12396</v>
          </cell>
        </row>
        <row r="918">
          <cell r="A918" t="str">
            <v>'11518-51013-002-000-000</v>
          </cell>
          <cell r="F918">
            <v>984680</v>
          </cell>
        </row>
        <row r="919">
          <cell r="A919" t="str">
            <v>'11518-51013-002-004-000</v>
          </cell>
          <cell r="F919">
            <v>59365.18</v>
          </cell>
        </row>
        <row r="920">
          <cell r="A920" t="str">
            <v>'11518-51013-002-010-000</v>
          </cell>
          <cell r="F920">
            <v>925314.82</v>
          </cell>
        </row>
        <row r="921">
          <cell r="A921" t="str">
            <v>'11518-51013-003-000-000</v>
          </cell>
          <cell r="F921">
            <v>675760.22</v>
          </cell>
        </row>
        <row r="922">
          <cell r="A922" t="str">
            <v>'11518-51013-003-004-000</v>
          </cell>
          <cell r="F922">
            <v>0</v>
          </cell>
        </row>
        <row r="923">
          <cell r="A923" t="str">
            <v>'11518-51013-003-010-000</v>
          </cell>
          <cell r="F923">
            <v>675760.22</v>
          </cell>
        </row>
        <row r="924">
          <cell r="A924" t="str">
            <v>'11518-51013-003-013-000</v>
          </cell>
          <cell r="F924">
            <v>0</v>
          </cell>
        </row>
        <row r="925">
          <cell r="A925" t="str">
            <v>'11518-51013-004-000-000</v>
          </cell>
          <cell r="F925">
            <v>2039435</v>
          </cell>
        </row>
        <row r="926">
          <cell r="A926" t="str">
            <v>'11518-51013-004-004-000</v>
          </cell>
          <cell r="F926">
            <v>44740</v>
          </cell>
        </row>
        <row r="927">
          <cell r="A927" t="str">
            <v>'11518-51013-004-010-000</v>
          </cell>
          <cell r="F927">
            <v>1994695</v>
          </cell>
        </row>
        <row r="928">
          <cell r="A928" t="str">
            <v>'11519-00000-000-000-000</v>
          </cell>
          <cell r="F928">
            <v>2857399.91</v>
          </cell>
        </row>
        <row r="929">
          <cell r="A929" t="str">
            <v>'11519-50000-000-000-000</v>
          </cell>
          <cell r="F929">
            <v>2857399.91</v>
          </cell>
        </row>
        <row r="930">
          <cell r="A930" t="str">
            <v>'11519-51000-000-000-000</v>
          </cell>
          <cell r="F930">
            <v>2857399.91</v>
          </cell>
        </row>
        <row r="931">
          <cell r="A931" t="str">
            <v>'11519-51010-000-000-000</v>
          </cell>
          <cell r="F931">
            <v>2857399.91</v>
          </cell>
        </row>
        <row r="932">
          <cell r="A932" t="str">
            <v>'11519-51013-000-000-000</v>
          </cell>
          <cell r="F932">
            <v>2857399.91</v>
          </cell>
        </row>
        <row r="933">
          <cell r="A933" t="str">
            <v>'11519-51013-001-000-000</v>
          </cell>
          <cell r="F933">
            <v>2857399.91</v>
          </cell>
        </row>
        <row r="934">
          <cell r="A934" t="str">
            <v>'11519-51013-001-001-000</v>
          </cell>
          <cell r="F934">
            <v>2857399.91</v>
          </cell>
        </row>
        <row r="935">
          <cell r="A935" t="str">
            <v>'11519-51013-002-000-000</v>
          </cell>
          <cell r="F935">
            <v>0</v>
          </cell>
        </row>
        <row r="936">
          <cell r="A936" t="str">
            <v>'11519-51013-002-012-000</v>
          </cell>
          <cell r="F936">
            <v>0</v>
          </cell>
        </row>
        <row r="937">
          <cell r="A937" t="str">
            <v>'11600-00000-000-000-000</v>
          </cell>
          <cell r="F937">
            <v>-182466191.30000001</v>
          </cell>
        </row>
        <row r="938">
          <cell r="A938" t="str">
            <v>'11610-00000-000-000-000</v>
          </cell>
          <cell r="F938">
            <v>-182466191.30000001</v>
          </cell>
        </row>
        <row r="939">
          <cell r="A939" t="str">
            <v>'11613-00000-000-000-000</v>
          </cell>
          <cell r="F939">
            <v>-182466191.30000001</v>
          </cell>
        </row>
        <row r="940">
          <cell r="A940" t="str">
            <v>'11613-50000-000-000-000</v>
          </cell>
          <cell r="F940">
            <v>-182466191.30000001</v>
          </cell>
        </row>
        <row r="941">
          <cell r="A941" t="str">
            <v>'11613-51000-000-000-000</v>
          </cell>
          <cell r="F941">
            <v>-182466191.30000001</v>
          </cell>
        </row>
        <row r="942">
          <cell r="A942" t="str">
            <v>'11613-51010-000-000-000</v>
          </cell>
          <cell r="F942">
            <v>-182466191.30000001</v>
          </cell>
        </row>
        <row r="943">
          <cell r="A943" t="str">
            <v>'11613-51013-000-000-000</v>
          </cell>
          <cell r="F943">
            <v>-182466191.30000001</v>
          </cell>
        </row>
        <row r="944">
          <cell r="A944" t="str">
            <v>'11613-51013-001-000-000</v>
          </cell>
          <cell r="F944">
            <v>-65410478.130000003</v>
          </cell>
        </row>
        <row r="945">
          <cell r="A945" t="str">
            <v>'11613-51013-001-001-000</v>
          </cell>
          <cell r="F945">
            <v>-108971.86</v>
          </cell>
        </row>
        <row r="946">
          <cell r="A946" t="str">
            <v>'11613-51013-001-002-000</v>
          </cell>
          <cell r="F946">
            <v>-302176.81</v>
          </cell>
        </row>
        <row r="947">
          <cell r="A947" t="str">
            <v>'11613-51013-001-003-000</v>
          </cell>
          <cell r="F947">
            <v>-510135.28</v>
          </cell>
        </row>
        <row r="948">
          <cell r="A948" t="str">
            <v>'11613-51013-001-004-000</v>
          </cell>
          <cell r="F948">
            <v>-701725.98</v>
          </cell>
        </row>
        <row r="949">
          <cell r="A949" t="str">
            <v>'11613-51013-001-005-000</v>
          </cell>
          <cell r="F949">
            <v>-892882.61</v>
          </cell>
        </row>
        <row r="950">
          <cell r="A950" t="str">
            <v>'11613-51013-001-006-000</v>
          </cell>
          <cell r="F950">
            <v>-541282.30000000005</v>
          </cell>
        </row>
        <row r="951">
          <cell r="A951" t="str">
            <v>'11613-51013-001-007-000</v>
          </cell>
          <cell r="F951">
            <v>-1407638.41</v>
          </cell>
        </row>
        <row r="952">
          <cell r="A952" t="str">
            <v>'11613-51013-001-008-000</v>
          </cell>
          <cell r="F952">
            <v>-889745.78</v>
          </cell>
        </row>
        <row r="953">
          <cell r="A953" t="str">
            <v>'11613-51013-001-009-000</v>
          </cell>
          <cell r="F953">
            <v>-1068416</v>
          </cell>
        </row>
        <row r="954">
          <cell r="A954" t="str">
            <v>'11613-51013-001-010-000</v>
          </cell>
          <cell r="F954">
            <v>-673074.99</v>
          </cell>
        </row>
        <row r="955">
          <cell r="A955" t="str">
            <v>'11613-51013-001-011-000</v>
          </cell>
          <cell r="F955">
            <v>-1130428.32</v>
          </cell>
        </row>
        <row r="956">
          <cell r="A956" t="str">
            <v>'11613-51013-001-012-000</v>
          </cell>
          <cell r="F956">
            <v>-1185486.03</v>
          </cell>
        </row>
        <row r="957">
          <cell r="A957" t="str">
            <v>'11613-51013-001-013-000</v>
          </cell>
          <cell r="F957">
            <v>-1344682.07</v>
          </cell>
        </row>
        <row r="958">
          <cell r="A958" t="str">
            <v>'11613-51013-001-014-000</v>
          </cell>
          <cell r="F958">
            <v>-992235.28</v>
          </cell>
        </row>
        <row r="959">
          <cell r="A959" t="str">
            <v>'11613-51013-001-015-000</v>
          </cell>
          <cell r="F959">
            <v>-754265.18</v>
          </cell>
        </row>
        <row r="960">
          <cell r="A960" t="str">
            <v>'11613-51013-001-016-000</v>
          </cell>
          <cell r="F960">
            <v>-976582.63</v>
          </cell>
        </row>
        <row r="961">
          <cell r="A961" t="str">
            <v>'11613-51013-001-017-000</v>
          </cell>
          <cell r="F961">
            <v>-263191.64</v>
          </cell>
        </row>
        <row r="962">
          <cell r="A962" t="str">
            <v>'11613-51013-001-018-000</v>
          </cell>
          <cell r="F962">
            <v>-357628.25</v>
          </cell>
        </row>
        <row r="963">
          <cell r="A963" t="str">
            <v>'11613-51013-001-019-000</v>
          </cell>
          <cell r="F963">
            <v>-466099.42</v>
          </cell>
        </row>
        <row r="964">
          <cell r="A964" t="str">
            <v>'11613-51013-001-020-000</v>
          </cell>
          <cell r="F964">
            <v>-334271.98</v>
          </cell>
        </row>
        <row r="965">
          <cell r="A965" t="str">
            <v>'11613-51013-001-021-000</v>
          </cell>
          <cell r="F965">
            <v>-396399.27</v>
          </cell>
        </row>
        <row r="966">
          <cell r="A966" t="str">
            <v>'11613-51013-001-022-000</v>
          </cell>
          <cell r="F966">
            <v>-428108.79999999999</v>
          </cell>
        </row>
        <row r="967">
          <cell r="A967" t="str">
            <v>'11613-51013-001-023-000</v>
          </cell>
          <cell r="F967">
            <v>-3186365.87</v>
          </cell>
        </row>
        <row r="968">
          <cell r="A968" t="str">
            <v>'11613-51013-001-024-000</v>
          </cell>
          <cell r="F968">
            <v>-4257202.4000000004</v>
          </cell>
        </row>
        <row r="969">
          <cell r="A969" t="str">
            <v>'11613-51013-001-025-000</v>
          </cell>
          <cell r="F969">
            <v>-6839655.9000000004</v>
          </cell>
        </row>
        <row r="970">
          <cell r="A970" t="str">
            <v>'11613-51013-001-026-000</v>
          </cell>
          <cell r="F970">
            <v>-10851162.289999999</v>
          </cell>
        </row>
        <row r="971">
          <cell r="A971" t="str">
            <v>'11613-51013-001-027-000</v>
          </cell>
          <cell r="F971">
            <v>-11254024.859999999</v>
          </cell>
        </row>
        <row r="972">
          <cell r="A972" t="str">
            <v>'11613-51013-001-028-000</v>
          </cell>
          <cell r="F972">
            <v>-13296637.92</v>
          </cell>
        </row>
        <row r="973">
          <cell r="A973" t="str">
            <v>'11613-51013-002-000-000</v>
          </cell>
          <cell r="F973">
            <v>-87866286.280000001</v>
          </cell>
        </row>
        <row r="974">
          <cell r="A974" t="str">
            <v>'11613-51013-002-001-000</v>
          </cell>
          <cell r="F974">
            <v>-34131.050000000003</v>
          </cell>
        </row>
        <row r="975">
          <cell r="A975" t="str">
            <v>'11613-51013-002-002-000</v>
          </cell>
          <cell r="F975">
            <v>-371490.77</v>
          </cell>
        </row>
        <row r="976">
          <cell r="A976" t="str">
            <v>'11613-51013-002-003-000</v>
          </cell>
          <cell r="F976">
            <v>-539826.53</v>
          </cell>
        </row>
        <row r="977">
          <cell r="A977" t="str">
            <v>'11613-51013-002-004-000</v>
          </cell>
          <cell r="F977">
            <v>-689238.29</v>
          </cell>
        </row>
        <row r="978">
          <cell r="A978" t="str">
            <v>'11613-51013-002-005-000</v>
          </cell>
          <cell r="F978">
            <v>-970128.67</v>
          </cell>
        </row>
        <row r="979">
          <cell r="A979" t="str">
            <v>'11613-51013-002-006-000</v>
          </cell>
          <cell r="F979">
            <v>-35860.199999999997</v>
          </cell>
        </row>
        <row r="980">
          <cell r="A980" t="str">
            <v>'11613-51013-002-007-000</v>
          </cell>
          <cell r="F980">
            <v>-2226609.1800000002</v>
          </cell>
        </row>
        <row r="981">
          <cell r="A981" t="str">
            <v>'11613-51013-002-008-000</v>
          </cell>
          <cell r="F981">
            <v>-2212045.19</v>
          </cell>
        </row>
        <row r="982">
          <cell r="A982" t="str">
            <v>'11613-51013-002-009-000</v>
          </cell>
          <cell r="F982">
            <v>-109201.4</v>
          </cell>
        </row>
        <row r="983">
          <cell r="A983" t="str">
            <v>'11613-51013-002-010-000</v>
          </cell>
          <cell r="F983">
            <v>-357400.38</v>
          </cell>
        </row>
        <row r="984">
          <cell r="A984" t="str">
            <v>'11613-51013-002-011-000</v>
          </cell>
          <cell r="F984">
            <v>-104052.1</v>
          </cell>
        </row>
        <row r="985">
          <cell r="A985" t="str">
            <v>'11613-51013-002-012-000</v>
          </cell>
          <cell r="F985">
            <v>-159573.53</v>
          </cell>
        </row>
        <row r="986">
          <cell r="A986" t="str">
            <v>'11613-51013-002-013-000</v>
          </cell>
          <cell r="F986">
            <v>-363213.94</v>
          </cell>
        </row>
        <row r="987">
          <cell r="A987" t="str">
            <v>'11613-51013-002-014-000</v>
          </cell>
          <cell r="F987">
            <v>-230756.95</v>
          </cell>
        </row>
        <row r="988">
          <cell r="A988" t="str">
            <v>'11613-51013-002-015-000</v>
          </cell>
          <cell r="F988">
            <v>-242206.77</v>
          </cell>
        </row>
        <row r="989">
          <cell r="A989" t="str">
            <v>'11613-51013-002-016-000</v>
          </cell>
          <cell r="F989">
            <v>-264441.88</v>
          </cell>
        </row>
        <row r="990">
          <cell r="A990" t="str">
            <v>'11613-51013-002-017-000</v>
          </cell>
          <cell r="F990">
            <v>-1486362.78</v>
          </cell>
        </row>
        <row r="991">
          <cell r="A991" t="str">
            <v>'11613-51013-002-018-000</v>
          </cell>
          <cell r="F991">
            <v>-993673.24</v>
          </cell>
        </row>
        <row r="992">
          <cell r="A992" t="str">
            <v>'11613-51013-002-019-000</v>
          </cell>
          <cell r="F992">
            <v>-145566</v>
          </cell>
        </row>
        <row r="993">
          <cell r="A993" t="str">
            <v>'11613-51013-002-020-000</v>
          </cell>
          <cell r="F993">
            <v>-1623302.57</v>
          </cell>
        </row>
        <row r="994">
          <cell r="A994" t="str">
            <v>'11613-51013-002-021-000</v>
          </cell>
          <cell r="F994">
            <v>-3102333.3</v>
          </cell>
        </row>
        <row r="995">
          <cell r="A995" t="str">
            <v>'11613-51013-002-022-000</v>
          </cell>
          <cell r="F995">
            <v>-2080191.37</v>
          </cell>
        </row>
        <row r="996">
          <cell r="A996" t="str">
            <v>'11613-51013-002-023-000</v>
          </cell>
          <cell r="F996">
            <v>-2235964.5499999998</v>
          </cell>
        </row>
        <row r="997">
          <cell r="A997" t="str">
            <v>'11613-51013-002-024-000</v>
          </cell>
          <cell r="F997">
            <v>-1746944</v>
          </cell>
        </row>
        <row r="998">
          <cell r="A998" t="str">
            <v>'11613-51013-002-025-000</v>
          </cell>
          <cell r="F998">
            <v>-6774171.1500000004</v>
          </cell>
        </row>
        <row r="999">
          <cell r="A999" t="str">
            <v>'11613-51013-002-026-000</v>
          </cell>
          <cell r="F999">
            <v>-17580198.420000002</v>
          </cell>
        </row>
        <row r="1000">
          <cell r="A1000" t="str">
            <v>'11613-51013-002-027-000</v>
          </cell>
          <cell r="F1000">
            <v>-20041355.850000001</v>
          </cell>
        </row>
        <row r="1001">
          <cell r="A1001" t="str">
            <v>'11613-51013-002-028-000</v>
          </cell>
          <cell r="F1001">
            <v>-21146046.219999999</v>
          </cell>
        </row>
        <row r="1002">
          <cell r="A1002" t="str">
            <v>'11613-51013-003-000-000</v>
          </cell>
          <cell r="F1002">
            <v>-10865521.449999999</v>
          </cell>
        </row>
        <row r="1003">
          <cell r="A1003" t="str">
            <v>'11613-51013-003-001-000</v>
          </cell>
          <cell r="F1003">
            <v>-71311.7</v>
          </cell>
        </row>
        <row r="1004">
          <cell r="A1004" t="str">
            <v>'11613-51013-003-002-000</v>
          </cell>
          <cell r="F1004">
            <v>-50530.14</v>
          </cell>
        </row>
        <row r="1005">
          <cell r="A1005" t="str">
            <v>'11613-51013-003-003-000</v>
          </cell>
          <cell r="F1005">
            <v>-62659.09</v>
          </cell>
        </row>
        <row r="1006">
          <cell r="A1006" t="str">
            <v>'11613-51013-003-004-000</v>
          </cell>
          <cell r="F1006">
            <v>-63279.21</v>
          </cell>
        </row>
        <row r="1007">
          <cell r="A1007" t="str">
            <v>'11613-51013-003-005-000</v>
          </cell>
          <cell r="F1007">
            <v>-107579.55</v>
          </cell>
        </row>
        <row r="1008">
          <cell r="A1008" t="str">
            <v>'11613-51013-003-006-000</v>
          </cell>
          <cell r="F1008">
            <v>-99647.4</v>
          </cell>
        </row>
        <row r="1009">
          <cell r="A1009" t="str">
            <v>'11613-51013-003-007-000</v>
          </cell>
          <cell r="F1009">
            <v>-129179.45</v>
          </cell>
        </row>
        <row r="1010">
          <cell r="A1010" t="str">
            <v>'11613-51013-003-008-000</v>
          </cell>
          <cell r="F1010">
            <v>-153364.46</v>
          </cell>
        </row>
        <row r="1011">
          <cell r="A1011" t="str">
            <v>'11613-51013-003-009-000</v>
          </cell>
          <cell r="F1011">
            <v>-118313.52</v>
          </cell>
        </row>
        <row r="1012">
          <cell r="A1012" t="str">
            <v>'11613-51013-003-010-000</v>
          </cell>
          <cell r="F1012">
            <v>-23968.22</v>
          </cell>
        </row>
        <row r="1013">
          <cell r="A1013" t="str">
            <v>'11613-51013-003-011-000</v>
          </cell>
          <cell r="F1013">
            <v>-131239.95000000001</v>
          </cell>
        </row>
        <row r="1014">
          <cell r="A1014" t="str">
            <v>'11613-51013-003-012-000</v>
          </cell>
          <cell r="F1014">
            <v>-26436.74</v>
          </cell>
        </row>
        <row r="1015">
          <cell r="A1015" t="str">
            <v>'11613-51013-003-013-000</v>
          </cell>
          <cell r="F1015">
            <v>-151615.35999999999</v>
          </cell>
        </row>
        <row r="1016">
          <cell r="A1016" t="str">
            <v>'11613-51013-003-014-000</v>
          </cell>
          <cell r="F1016">
            <v>-77170.2</v>
          </cell>
        </row>
        <row r="1017">
          <cell r="A1017" t="str">
            <v>'11613-51013-003-015-000</v>
          </cell>
          <cell r="F1017">
            <v>-159754.97</v>
          </cell>
        </row>
        <row r="1018">
          <cell r="A1018" t="str">
            <v>'11613-51013-003-016-000</v>
          </cell>
          <cell r="F1018">
            <v>-57962.67</v>
          </cell>
        </row>
        <row r="1019">
          <cell r="A1019" t="str">
            <v>'11613-51013-003-017-000</v>
          </cell>
          <cell r="F1019">
            <v>-15677.86</v>
          </cell>
        </row>
        <row r="1020">
          <cell r="A1020" t="str">
            <v>'11613-51013-003-018-000</v>
          </cell>
          <cell r="F1020">
            <v>-14313.43</v>
          </cell>
        </row>
        <row r="1021">
          <cell r="A1021" t="str">
            <v>'11613-51013-003-019-000</v>
          </cell>
          <cell r="F1021">
            <v>-15308.55</v>
          </cell>
        </row>
        <row r="1022">
          <cell r="A1022" t="str">
            <v>'11613-51013-003-020-000</v>
          </cell>
          <cell r="F1022">
            <v>-22274.67</v>
          </cell>
        </row>
        <row r="1023">
          <cell r="A1023" t="str">
            <v>'11613-51013-003-021-000</v>
          </cell>
          <cell r="F1023">
            <v>-132440.45000000001</v>
          </cell>
        </row>
        <row r="1024">
          <cell r="A1024" t="str">
            <v>'11613-51013-003-022-000</v>
          </cell>
          <cell r="F1024">
            <v>-37829.199999999997</v>
          </cell>
        </row>
        <row r="1025">
          <cell r="A1025" t="str">
            <v>'11613-51013-003-023-000</v>
          </cell>
          <cell r="F1025">
            <v>-441060.1</v>
          </cell>
        </row>
        <row r="1026">
          <cell r="A1026" t="str">
            <v>'11613-51013-003-024-000</v>
          </cell>
          <cell r="F1026">
            <v>-534437.69999999995</v>
          </cell>
        </row>
        <row r="1027">
          <cell r="A1027" t="str">
            <v>'11613-51013-003-025-000</v>
          </cell>
          <cell r="F1027">
            <v>-2344072.98</v>
          </cell>
        </row>
        <row r="1028">
          <cell r="A1028" t="str">
            <v>'11613-51013-003-026-000</v>
          </cell>
          <cell r="F1028">
            <v>-1745630.87</v>
          </cell>
        </row>
        <row r="1029">
          <cell r="A1029" t="str">
            <v>'11613-51013-003-027-000</v>
          </cell>
          <cell r="F1029">
            <v>-1909132.97</v>
          </cell>
        </row>
        <row r="1030">
          <cell r="A1030" t="str">
            <v>'11613-51013-003-028-000</v>
          </cell>
          <cell r="F1030">
            <v>-2169330.04</v>
          </cell>
        </row>
        <row r="1031">
          <cell r="A1031" t="str">
            <v>'11613-51013-004-000-000</v>
          </cell>
          <cell r="F1031">
            <v>-11841564.119999999</v>
          </cell>
        </row>
        <row r="1032">
          <cell r="A1032" t="str">
            <v>'11613-51013-004-001-000</v>
          </cell>
          <cell r="F1032">
            <v>-24971.88</v>
          </cell>
        </row>
        <row r="1033">
          <cell r="A1033" t="str">
            <v>'11613-51013-004-002-000</v>
          </cell>
          <cell r="F1033">
            <v>-31184.2</v>
          </cell>
        </row>
        <row r="1034">
          <cell r="A1034" t="str">
            <v>'11613-51013-004-003-000</v>
          </cell>
          <cell r="F1034">
            <v>-44186</v>
          </cell>
        </row>
        <row r="1035">
          <cell r="A1035" t="str">
            <v>'11613-51013-004-004-000</v>
          </cell>
          <cell r="F1035">
            <v>-54709.919999999998</v>
          </cell>
        </row>
        <row r="1036">
          <cell r="A1036" t="str">
            <v>'11613-51013-004-005-000</v>
          </cell>
          <cell r="F1036">
            <v>-89775.57</v>
          </cell>
        </row>
        <row r="1037">
          <cell r="A1037" t="str">
            <v>'11613-51013-004-006-000</v>
          </cell>
          <cell r="F1037">
            <v>-44016.76</v>
          </cell>
        </row>
        <row r="1038">
          <cell r="A1038" t="str">
            <v>'11613-51013-004-007-000</v>
          </cell>
          <cell r="F1038">
            <v>-142288.39000000001</v>
          </cell>
        </row>
        <row r="1039">
          <cell r="A1039" t="str">
            <v>'11613-51013-004-008-000</v>
          </cell>
          <cell r="F1039">
            <v>-183251.67</v>
          </cell>
        </row>
        <row r="1040">
          <cell r="A1040" t="str">
            <v>'11613-51013-004-009-000</v>
          </cell>
          <cell r="F1040">
            <v>-273064.23</v>
          </cell>
        </row>
        <row r="1041">
          <cell r="A1041" t="str">
            <v>'11613-51013-004-010-000</v>
          </cell>
          <cell r="F1041">
            <v>-25451.279999999999</v>
          </cell>
        </row>
        <row r="1042">
          <cell r="A1042" t="str">
            <v>'11613-51013-004-011-000</v>
          </cell>
          <cell r="F1042">
            <v>-341856.65</v>
          </cell>
        </row>
        <row r="1043">
          <cell r="A1043" t="str">
            <v>'11613-51013-004-012-000</v>
          </cell>
          <cell r="F1043">
            <v>-45962.46</v>
          </cell>
        </row>
        <row r="1044">
          <cell r="A1044" t="str">
            <v>'11613-51013-004-013-000</v>
          </cell>
          <cell r="F1044">
            <v>-229634.37</v>
          </cell>
        </row>
        <row r="1045">
          <cell r="A1045" t="str">
            <v>'11613-51013-004-014-000</v>
          </cell>
          <cell r="F1045">
            <v>-187676.31</v>
          </cell>
        </row>
        <row r="1046">
          <cell r="A1046" t="str">
            <v>'11613-51013-004-015-000</v>
          </cell>
          <cell r="F1046">
            <v>-62543.53</v>
          </cell>
        </row>
        <row r="1047">
          <cell r="A1047" t="str">
            <v>'11613-51013-004-016-000</v>
          </cell>
          <cell r="F1047">
            <v>-294930.64</v>
          </cell>
        </row>
        <row r="1048">
          <cell r="A1048" t="str">
            <v>'11613-51013-004-017-000</v>
          </cell>
          <cell r="F1048">
            <v>-15765.42</v>
          </cell>
        </row>
        <row r="1049">
          <cell r="A1049" t="str">
            <v>'11613-51013-004-018-000</v>
          </cell>
          <cell r="F1049">
            <v>-50697.37</v>
          </cell>
        </row>
        <row r="1050">
          <cell r="A1050" t="str">
            <v>'11613-51013-004-019-000</v>
          </cell>
          <cell r="F1050">
            <v>-712574.57</v>
          </cell>
        </row>
        <row r="1051">
          <cell r="A1051" t="str">
            <v>'11613-51013-004-020-000</v>
          </cell>
          <cell r="F1051">
            <v>-4992.42</v>
          </cell>
        </row>
        <row r="1052">
          <cell r="A1052" t="str">
            <v>'11613-51013-004-021-000</v>
          </cell>
          <cell r="F1052">
            <v>-297285.78999999998</v>
          </cell>
        </row>
        <row r="1053">
          <cell r="A1053" t="str">
            <v>'11613-51013-004-022-000</v>
          </cell>
          <cell r="F1053">
            <v>-184062.19</v>
          </cell>
        </row>
        <row r="1054">
          <cell r="A1054" t="str">
            <v>'11613-51013-004-023-000</v>
          </cell>
          <cell r="F1054">
            <v>-261101.87</v>
          </cell>
        </row>
        <row r="1055">
          <cell r="A1055" t="str">
            <v>'11613-51013-004-024-000</v>
          </cell>
          <cell r="F1055">
            <v>-474328.11</v>
          </cell>
        </row>
        <row r="1056">
          <cell r="A1056" t="str">
            <v>'11613-51013-004-025-000</v>
          </cell>
          <cell r="F1056">
            <v>-471405.17</v>
          </cell>
        </row>
        <row r="1057">
          <cell r="A1057" t="str">
            <v>'11613-51013-004-026-000</v>
          </cell>
          <cell r="F1057">
            <v>-2147104.4700000002</v>
          </cell>
        </row>
        <row r="1058">
          <cell r="A1058" t="str">
            <v>'11613-51013-004-027-000</v>
          </cell>
          <cell r="F1058">
            <v>-2482514.19</v>
          </cell>
        </row>
        <row r="1059">
          <cell r="A1059" t="str">
            <v>'11613-51013-004-028-000</v>
          </cell>
          <cell r="F1059">
            <v>-2664228.69</v>
          </cell>
        </row>
        <row r="1060">
          <cell r="A1060" t="str">
            <v>'11613-51013-005-000-000</v>
          </cell>
          <cell r="F1060">
            <v>-2683218.2599999998</v>
          </cell>
        </row>
        <row r="1061">
          <cell r="A1061" t="str">
            <v>'11613-51013-005-001-000</v>
          </cell>
          <cell r="F1061">
            <v>-2683218.2599999998</v>
          </cell>
        </row>
        <row r="1062">
          <cell r="A1062" t="str">
            <v>'11613-51013-006-000-000</v>
          </cell>
          <cell r="F1062">
            <v>-3799123.06</v>
          </cell>
        </row>
        <row r="1063">
          <cell r="A1063" t="str">
            <v>'11613-51013-006-001-000</v>
          </cell>
          <cell r="F1063">
            <v>-5094.8599999999997</v>
          </cell>
        </row>
        <row r="1064">
          <cell r="A1064" t="str">
            <v>'11613-51013-006-002-000</v>
          </cell>
          <cell r="F1064">
            <v>-29903.06</v>
          </cell>
        </row>
        <row r="1065">
          <cell r="A1065" t="str">
            <v>'11613-51013-006-003-000</v>
          </cell>
          <cell r="F1065">
            <v>-81795.56</v>
          </cell>
        </row>
        <row r="1066">
          <cell r="A1066" t="str">
            <v>'11613-51013-006-004-000</v>
          </cell>
          <cell r="F1066">
            <v>-3591.1</v>
          </cell>
        </row>
        <row r="1067">
          <cell r="A1067" t="str">
            <v>'11613-51013-006-005-000</v>
          </cell>
          <cell r="F1067">
            <v>-6975.27</v>
          </cell>
        </row>
        <row r="1068">
          <cell r="A1068" t="str">
            <v>'11613-51013-006-006-000</v>
          </cell>
          <cell r="F1068">
            <v>-6906.85</v>
          </cell>
        </row>
        <row r="1069">
          <cell r="A1069" t="str">
            <v>'11613-51013-006-007-000</v>
          </cell>
          <cell r="F1069">
            <v>-269790.37</v>
          </cell>
        </row>
        <row r="1070">
          <cell r="A1070" t="str">
            <v>'11613-51013-006-008-000</v>
          </cell>
          <cell r="F1070">
            <v>-237422.61</v>
          </cell>
        </row>
        <row r="1071">
          <cell r="A1071" t="str">
            <v>'11613-51013-006-009-000</v>
          </cell>
          <cell r="F1071">
            <v>-109232.92</v>
          </cell>
        </row>
        <row r="1072">
          <cell r="A1072" t="str">
            <v>'11613-51013-006-011-000</v>
          </cell>
          <cell r="F1072">
            <v>-94710.76</v>
          </cell>
        </row>
        <row r="1073">
          <cell r="A1073" t="str">
            <v>'11613-51013-006-012-000</v>
          </cell>
          <cell r="F1073">
            <v>-212574.55</v>
          </cell>
        </row>
        <row r="1074">
          <cell r="A1074" t="str">
            <v>'11613-51013-006-013-000</v>
          </cell>
          <cell r="F1074">
            <v>-197984.7</v>
          </cell>
        </row>
        <row r="1075">
          <cell r="A1075" t="str">
            <v>'11613-51013-006-014-000</v>
          </cell>
          <cell r="F1075">
            <v>-778477.56</v>
          </cell>
        </row>
        <row r="1076">
          <cell r="A1076" t="str">
            <v>'11613-51013-006-015-000</v>
          </cell>
          <cell r="F1076">
            <v>-880190.63</v>
          </cell>
        </row>
        <row r="1077">
          <cell r="A1077" t="str">
            <v>'11613-51013-006-016-000</v>
          </cell>
          <cell r="F1077">
            <v>-884472.26</v>
          </cell>
        </row>
        <row r="1078">
          <cell r="A1078" t="str">
            <v>'12000-00000-000-000-000</v>
          </cell>
          <cell r="F1078">
            <v>1342418811.3299999</v>
          </cell>
        </row>
        <row r="1079">
          <cell r="A1079" t="str">
            <v>'12300-00000-000-000-000</v>
          </cell>
          <cell r="F1079">
            <v>3309206915.4200001</v>
          </cell>
        </row>
        <row r="1080">
          <cell r="A1080" t="str">
            <v>'12310-00000-000-000-000</v>
          </cell>
          <cell r="F1080">
            <v>706567789.60000002</v>
          </cell>
        </row>
        <row r="1081">
          <cell r="A1081" t="str">
            <v>'12310-50000-000-000-000</v>
          </cell>
          <cell r="F1081">
            <v>706567789.60000002</v>
          </cell>
        </row>
        <row r="1082">
          <cell r="A1082" t="str">
            <v>'12310-51000-000-000-000</v>
          </cell>
          <cell r="F1082">
            <v>706567789.60000002</v>
          </cell>
        </row>
        <row r="1083">
          <cell r="A1083" t="str">
            <v>'12310-51010-000-000-000</v>
          </cell>
          <cell r="F1083">
            <v>706567789.60000002</v>
          </cell>
        </row>
        <row r="1084">
          <cell r="A1084" t="str">
            <v>'12310-51013-000-000-000</v>
          </cell>
          <cell r="F1084">
            <v>706567789.60000002</v>
          </cell>
        </row>
        <row r="1085">
          <cell r="A1085" t="str">
            <v>'12310-51013-001-000-000</v>
          </cell>
          <cell r="F1085">
            <v>20623902</v>
          </cell>
        </row>
        <row r="1086">
          <cell r="A1086" t="str">
            <v>'12310-51013-001-001-000</v>
          </cell>
          <cell r="F1086">
            <v>20623902</v>
          </cell>
        </row>
        <row r="1087">
          <cell r="A1087" t="str">
            <v>'12310-51013-002-000-000</v>
          </cell>
          <cell r="F1087">
            <v>666282987.60000002</v>
          </cell>
        </row>
        <row r="1088">
          <cell r="A1088" t="str">
            <v>'12310-51013-002-001-000</v>
          </cell>
          <cell r="F1088">
            <v>666282987.60000002</v>
          </cell>
        </row>
        <row r="1089">
          <cell r="A1089" t="str">
            <v>'12310-51013-003-000-000</v>
          </cell>
          <cell r="F1089">
            <v>19660900</v>
          </cell>
        </row>
        <row r="1090">
          <cell r="A1090" t="str">
            <v>'12310-51013-003-001-000</v>
          </cell>
          <cell r="F1090">
            <v>19660900</v>
          </cell>
        </row>
        <row r="1091">
          <cell r="A1091" t="str">
            <v>'12330-00000-000-000-000</v>
          </cell>
          <cell r="F1091">
            <v>245183792.47</v>
          </cell>
        </row>
        <row r="1092">
          <cell r="A1092" t="str">
            <v>'12330-50000-000-000-000</v>
          </cell>
          <cell r="F1092">
            <v>245183792.47</v>
          </cell>
        </row>
        <row r="1093">
          <cell r="A1093" t="str">
            <v>'12330-51000-000-000-000</v>
          </cell>
          <cell r="F1093">
            <v>245183792.47</v>
          </cell>
        </row>
        <row r="1094">
          <cell r="A1094" t="str">
            <v>'12330-51010-000-000-000</v>
          </cell>
          <cell r="F1094">
            <v>245183792.47</v>
          </cell>
        </row>
        <row r="1095">
          <cell r="A1095" t="str">
            <v>'12330-51013-000-000-000</v>
          </cell>
          <cell r="F1095">
            <v>245183792.47</v>
          </cell>
        </row>
        <row r="1096">
          <cell r="A1096" t="str">
            <v>'12330-51013-001-000-000</v>
          </cell>
          <cell r="F1096">
            <v>4334484.42</v>
          </cell>
        </row>
        <row r="1097">
          <cell r="A1097" t="str">
            <v>'12330-51013-001-001-000</v>
          </cell>
          <cell r="F1097">
            <v>4334484.42</v>
          </cell>
        </row>
        <row r="1098">
          <cell r="A1098" t="str">
            <v>'12330-51013-002-000-000</v>
          </cell>
          <cell r="F1098">
            <v>240849308.05000001</v>
          </cell>
        </row>
        <row r="1099">
          <cell r="A1099" t="str">
            <v>'12330-51013-002-001-000</v>
          </cell>
          <cell r="F1099">
            <v>240849308.05000001</v>
          </cell>
        </row>
        <row r="1100">
          <cell r="A1100" t="str">
            <v>'12340-00000-000-000-000</v>
          </cell>
          <cell r="F1100">
            <v>2295794339.8099999</v>
          </cell>
        </row>
        <row r="1101">
          <cell r="A1101" t="str">
            <v>'12346-00000-000-000-000</v>
          </cell>
          <cell r="F1101">
            <v>2295794339.8099999</v>
          </cell>
        </row>
        <row r="1102">
          <cell r="A1102" t="str">
            <v>'12346-50000-000-000-000</v>
          </cell>
          <cell r="F1102">
            <v>2295794339.8099999</v>
          </cell>
        </row>
        <row r="1103">
          <cell r="A1103" t="str">
            <v>'12346-51000-000-000-000</v>
          </cell>
          <cell r="F1103">
            <v>2295794339.8099999</v>
          </cell>
        </row>
        <row r="1104">
          <cell r="A1104" t="str">
            <v>'12346-51010-000-000-000</v>
          </cell>
          <cell r="F1104">
            <v>2295794339.8099999</v>
          </cell>
        </row>
        <row r="1105">
          <cell r="A1105" t="str">
            <v>'12346-51013-000-000-000</v>
          </cell>
          <cell r="F1105">
            <v>2295794339.8099999</v>
          </cell>
        </row>
        <row r="1106">
          <cell r="A1106" t="str">
            <v>'12346-51013-001-000-000</v>
          </cell>
          <cell r="F1106">
            <v>101682900.76000001</v>
          </cell>
        </row>
        <row r="1107">
          <cell r="A1107" t="str">
            <v>'12346-51013-001-001-000</v>
          </cell>
          <cell r="F1107">
            <v>43426406.310000002</v>
          </cell>
        </row>
        <row r="1108">
          <cell r="A1108" t="str">
            <v>'12346-51013-001-002-000</v>
          </cell>
          <cell r="F1108">
            <v>3167391.72</v>
          </cell>
        </row>
        <row r="1109">
          <cell r="A1109" t="str">
            <v>'12346-51013-001-003-000</v>
          </cell>
          <cell r="F1109">
            <v>328209.21000000002</v>
          </cell>
        </row>
        <row r="1110">
          <cell r="A1110" t="str">
            <v>'12346-51013-001-004-000</v>
          </cell>
          <cell r="F1110">
            <v>65525.52</v>
          </cell>
        </row>
        <row r="1111">
          <cell r="A1111" t="str">
            <v>'12346-51013-001-005-000</v>
          </cell>
          <cell r="F1111">
            <v>278293.24</v>
          </cell>
        </row>
        <row r="1112">
          <cell r="A1112" t="str">
            <v>'12346-51013-001-006-000</v>
          </cell>
          <cell r="F1112">
            <v>1898990.33</v>
          </cell>
        </row>
        <row r="1113">
          <cell r="A1113" t="str">
            <v>'12346-51013-001-007-000</v>
          </cell>
          <cell r="F1113">
            <v>1279050.45</v>
          </cell>
        </row>
        <row r="1114">
          <cell r="A1114" t="str">
            <v>'12346-51013-001-008-000</v>
          </cell>
          <cell r="F1114">
            <v>44592515.07</v>
          </cell>
        </row>
        <row r="1115">
          <cell r="A1115" t="str">
            <v>'12346-51013-001-009-000</v>
          </cell>
          <cell r="F1115">
            <v>142361.69</v>
          </cell>
        </row>
        <row r="1116">
          <cell r="A1116" t="str">
            <v>'12346-51013-001-010-000</v>
          </cell>
          <cell r="F1116">
            <v>5166956.4400000004</v>
          </cell>
        </row>
        <row r="1117">
          <cell r="A1117" t="str">
            <v>'12346-51013-001-011-000</v>
          </cell>
          <cell r="F1117">
            <v>12070.78</v>
          </cell>
        </row>
        <row r="1118">
          <cell r="A1118" t="str">
            <v>'12346-51013-001-012-000</v>
          </cell>
          <cell r="F1118">
            <v>210</v>
          </cell>
        </row>
        <row r="1119">
          <cell r="A1119" t="str">
            <v>'12346-51013-001-013-000</v>
          </cell>
          <cell r="F1119">
            <v>1324920</v>
          </cell>
        </row>
        <row r="1120">
          <cell r="A1120" t="str">
            <v>'12346-51013-002-000-000</v>
          </cell>
          <cell r="F1120">
            <v>23636898.84</v>
          </cell>
        </row>
        <row r="1121">
          <cell r="A1121" t="str">
            <v>'12346-51013-002-001-000</v>
          </cell>
          <cell r="F1121">
            <v>23636898.84</v>
          </cell>
        </row>
        <row r="1122">
          <cell r="A1122" t="str">
            <v>'12346-51013-003-000-000</v>
          </cell>
          <cell r="F1122">
            <v>472804292.51999998</v>
          </cell>
        </row>
        <row r="1123">
          <cell r="A1123" t="str">
            <v>'12346-51013-003-001-000</v>
          </cell>
          <cell r="F1123">
            <v>472804292.51999998</v>
          </cell>
        </row>
        <row r="1124">
          <cell r="A1124" t="str">
            <v>'12346-51013-004-000-000</v>
          </cell>
          <cell r="F1124">
            <v>394475029.19</v>
          </cell>
        </row>
        <row r="1125">
          <cell r="A1125" t="str">
            <v>'12346-51013-004-001-000</v>
          </cell>
          <cell r="F1125">
            <v>394475029.19</v>
          </cell>
        </row>
        <row r="1126">
          <cell r="A1126" t="str">
            <v>'12346-51013-005-000-000</v>
          </cell>
          <cell r="F1126">
            <v>1417.47</v>
          </cell>
        </row>
        <row r="1127">
          <cell r="A1127" t="str">
            <v>'12346-51013-005-001-000</v>
          </cell>
          <cell r="F1127">
            <v>1417.47</v>
          </cell>
        </row>
        <row r="1128">
          <cell r="A1128" t="str">
            <v>'12346-51013-006-000-000</v>
          </cell>
          <cell r="F1128">
            <v>352362195.08999997</v>
          </cell>
        </row>
        <row r="1129">
          <cell r="A1129" t="str">
            <v>'12346-51013-006-001-000</v>
          </cell>
          <cell r="F1129">
            <v>352362195.08999997</v>
          </cell>
        </row>
        <row r="1130">
          <cell r="A1130" t="str">
            <v>'12346-51013-007-000-000</v>
          </cell>
          <cell r="F1130">
            <v>164885175.22999999</v>
          </cell>
        </row>
        <row r="1131">
          <cell r="A1131" t="str">
            <v>'12346-51013-007-001-000</v>
          </cell>
          <cell r="F1131">
            <v>164885175.22999999</v>
          </cell>
        </row>
        <row r="1132">
          <cell r="A1132" t="str">
            <v>'12346-51013-008-000-000</v>
          </cell>
          <cell r="F1132">
            <v>387047390.76999998</v>
          </cell>
        </row>
        <row r="1133">
          <cell r="A1133" t="str">
            <v>'12346-51013-008-001-000</v>
          </cell>
          <cell r="F1133">
            <v>387047390.76999998</v>
          </cell>
        </row>
        <row r="1134">
          <cell r="A1134" t="str">
            <v>'12346-51013-009-000-000</v>
          </cell>
          <cell r="F1134">
            <v>398899039.94</v>
          </cell>
        </row>
        <row r="1135">
          <cell r="A1135" t="str">
            <v>'12346-51013-009-001-000</v>
          </cell>
          <cell r="F1135">
            <v>398899039.94</v>
          </cell>
        </row>
        <row r="1136">
          <cell r="A1136" t="str">
            <v>'12350-00000-000-000-000</v>
          </cell>
          <cell r="F1136">
            <v>61660993.539999999</v>
          </cell>
        </row>
        <row r="1137">
          <cell r="A1137" t="str">
            <v>'12353-00000-000-000-000</v>
          </cell>
          <cell r="F1137">
            <v>16214618</v>
          </cell>
        </row>
        <row r="1138">
          <cell r="A1138" t="str">
            <v>'12353-50000-000-000-000</v>
          </cell>
          <cell r="F1138">
            <v>16214618</v>
          </cell>
        </row>
        <row r="1139">
          <cell r="A1139" t="str">
            <v>'12353-51000-000-000-000</v>
          </cell>
          <cell r="F1139">
            <v>16214618</v>
          </cell>
        </row>
        <row r="1140">
          <cell r="A1140" t="str">
            <v>'12353-51010-000-000-000</v>
          </cell>
          <cell r="F1140">
            <v>16214618</v>
          </cell>
        </row>
        <row r="1141">
          <cell r="A1141" t="str">
            <v>'12353-51013-000-000-000</v>
          </cell>
          <cell r="F1141">
            <v>16214618</v>
          </cell>
        </row>
        <row r="1142">
          <cell r="A1142" t="str">
            <v>'12353-51013-001-000-000</v>
          </cell>
          <cell r="F1142">
            <v>4091768.47</v>
          </cell>
        </row>
        <row r="1143">
          <cell r="A1143" t="str">
            <v>'12353-51013-001-001-000</v>
          </cell>
          <cell r="F1143">
            <v>834847.49</v>
          </cell>
        </row>
        <row r="1144">
          <cell r="A1144" t="str">
            <v>'12353-51013-001-002-000</v>
          </cell>
          <cell r="F1144">
            <v>154440</v>
          </cell>
        </row>
        <row r="1145">
          <cell r="A1145" t="str">
            <v>'12353-51013-001-003-000</v>
          </cell>
          <cell r="F1145">
            <v>302635.44</v>
          </cell>
        </row>
        <row r="1146">
          <cell r="A1146" t="str">
            <v>'12353-51013-001-004-000</v>
          </cell>
          <cell r="F1146">
            <v>34650</v>
          </cell>
        </row>
        <row r="1147">
          <cell r="A1147" t="str">
            <v>'12353-51013-001-005-000</v>
          </cell>
          <cell r="F1147">
            <v>346917.54</v>
          </cell>
        </row>
        <row r="1148">
          <cell r="A1148" t="str">
            <v>'12353-51013-001-006-000</v>
          </cell>
          <cell r="F1148">
            <v>16500</v>
          </cell>
        </row>
        <row r="1149">
          <cell r="A1149" t="str">
            <v>'12353-51013-001-007-000</v>
          </cell>
          <cell r="F1149">
            <v>102579</v>
          </cell>
        </row>
        <row r="1150">
          <cell r="A1150" t="str">
            <v>'12353-51013-001-008-000</v>
          </cell>
          <cell r="F1150">
            <v>446163.84</v>
          </cell>
        </row>
        <row r="1151">
          <cell r="A1151" t="str">
            <v>'12353-51013-001-009-000</v>
          </cell>
          <cell r="F1151">
            <v>175481.58</v>
          </cell>
        </row>
        <row r="1152">
          <cell r="A1152" t="str">
            <v>'12353-51013-001-010-000</v>
          </cell>
          <cell r="F1152">
            <v>699998.49</v>
          </cell>
        </row>
        <row r="1153">
          <cell r="A1153" t="str">
            <v>'12353-51013-001-011-000</v>
          </cell>
          <cell r="F1153">
            <v>769888.29</v>
          </cell>
        </row>
        <row r="1154">
          <cell r="A1154" t="str">
            <v>'12353-51013-001-012-000</v>
          </cell>
          <cell r="F1154">
            <v>207666.8</v>
          </cell>
        </row>
        <row r="1155">
          <cell r="A1155" t="str">
            <v>'12353-51013-003-000-000</v>
          </cell>
          <cell r="F1155">
            <v>2127392.27</v>
          </cell>
        </row>
        <row r="1156">
          <cell r="A1156" t="str">
            <v>'12353-51013-003-001-000</v>
          </cell>
          <cell r="F1156">
            <v>26868.71</v>
          </cell>
        </row>
        <row r="1157">
          <cell r="A1157" t="str">
            <v>'12353-51013-003-003-000</v>
          </cell>
          <cell r="F1157">
            <v>1167903.58</v>
          </cell>
        </row>
        <row r="1158">
          <cell r="A1158" t="str">
            <v>'12353-51013-003-007-000</v>
          </cell>
          <cell r="F1158">
            <v>112930.18</v>
          </cell>
        </row>
        <row r="1159">
          <cell r="A1159" t="str">
            <v>'12353-51013-003-009-000</v>
          </cell>
          <cell r="F1159">
            <v>819689.8</v>
          </cell>
        </row>
        <row r="1160">
          <cell r="A1160" t="str">
            <v>'12353-51013-004-000-000</v>
          </cell>
          <cell r="F1160">
            <v>9995457.2599999998</v>
          </cell>
        </row>
        <row r="1161">
          <cell r="A1161" t="str">
            <v>'12353-51013-004-001-000</v>
          </cell>
          <cell r="F1161">
            <v>308297.52</v>
          </cell>
        </row>
        <row r="1162">
          <cell r="A1162" t="str">
            <v>'12353-51013-004-002-000</v>
          </cell>
          <cell r="F1162">
            <v>11237.5</v>
          </cell>
        </row>
        <row r="1163">
          <cell r="A1163" t="str">
            <v>'12353-51013-004-005-000</v>
          </cell>
          <cell r="F1163">
            <v>278182.95</v>
          </cell>
        </row>
        <row r="1164">
          <cell r="A1164" t="str">
            <v>'12353-51013-004-008-000</v>
          </cell>
          <cell r="F1164">
            <v>805700</v>
          </cell>
        </row>
        <row r="1165">
          <cell r="A1165" t="str">
            <v>'12353-51013-004-009-000</v>
          </cell>
          <cell r="F1165">
            <v>521860</v>
          </cell>
        </row>
        <row r="1166">
          <cell r="A1166" t="str">
            <v>'12353-51013-004-010-000</v>
          </cell>
          <cell r="F1166">
            <v>304853.63</v>
          </cell>
        </row>
        <row r="1167">
          <cell r="A1167" t="str">
            <v>'12353-51013-004-011-000</v>
          </cell>
          <cell r="F1167">
            <v>120707.58</v>
          </cell>
        </row>
        <row r="1168">
          <cell r="A1168" t="str">
            <v>'12353-51013-004-012-000</v>
          </cell>
          <cell r="F1168">
            <v>272672.77</v>
          </cell>
        </row>
        <row r="1169">
          <cell r="A1169" t="str">
            <v>'12353-51013-004-013-000</v>
          </cell>
          <cell r="F1169">
            <v>220673.66</v>
          </cell>
        </row>
        <row r="1170">
          <cell r="A1170" t="str">
            <v>'12353-51013-004-014-000</v>
          </cell>
          <cell r="F1170">
            <v>91825.77</v>
          </cell>
        </row>
        <row r="1171">
          <cell r="A1171" t="str">
            <v>'12353-51013-004-015-000</v>
          </cell>
          <cell r="F1171">
            <v>51000</v>
          </cell>
        </row>
        <row r="1172">
          <cell r="A1172" t="str">
            <v>'12353-51013-004-016-000</v>
          </cell>
          <cell r="F1172">
            <v>299474.17</v>
          </cell>
        </row>
        <row r="1173">
          <cell r="A1173" t="str">
            <v>'12353-51013-004-017-000</v>
          </cell>
          <cell r="F1173">
            <v>965352.2</v>
          </cell>
        </row>
        <row r="1174">
          <cell r="A1174" t="str">
            <v>'12353-51013-004-018-000</v>
          </cell>
          <cell r="F1174">
            <v>329565.24</v>
          </cell>
        </row>
        <row r="1175">
          <cell r="A1175" t="str">
            <v>'12353-51013-004-020-000</v>
          </cell>
          <cell r="F1175">
            <v>379355.64</v>
          </cell>
        </row>
        <row r="1176">
          <cell r="A1176" t="str">
            <v>'12353-51013-004-021-000</v>
          </cell>
          <cell r="F1176">
            <v>106438.82</v>
          </cell>
        </row>
        <row r="1177">
          <cell r="A1177" t="str">
            <v>'12353-51013-004-025-000</v>
          </cell>
          <cell r="F1177">
            <v>33000</v>
          </cell>
        </row>
        <row r="1178">
          <cell r="A1178" t="str">
            <v>'12353-51013-004-026-000</v>
          </cell>
          <cell r="F1178">
            <v>136013.69</v>
          </cell>
        </row>
        <row r="1179">
          <cell r="A1179" t="str">
            <v>'12353-51013-004-027-000</v>
          </cell>
          <cell r="F1179">
            <v>120937.5</v>
          </cell>
        </row>
        <row r="1180">
          <cell r="A1180" t="str">
            <v>'12353-51013-004-029-000</v>
          </cell>
          <cell r="F1180">
            <v>455490.63</v>
          </cell>
        </row>
        <row r="1181">
          <cell r="A1181" t="str">
            <v>'12353-51013-004-030-000</v>
          </cell>
          <cell r="F1181">
            <v>761649.72</v>
          </cell>
        </row>
        <row r="1182">
          <cell r="A1182" t="str">
            <v>'12353-51013-004-031-000</v>
          </cell>
          <cell r="F1182">
            <v>553819.18999999994</v>
          </cell>
        </row>
        <row r="1183">
          <cell r="A1183" t="str">
            <v>'12353-51013-004-032-000</v>
          </cell>
          <cell r="F1183">
            <v>981531.35</v>
          </cell>
        </row>
        <row r="1184">
          <cell r="A1184" t="str">
            <v>'12353-51013-004-033-000</v>
          </cell>
          <cell r="F1184">
            <v>232771.71</v>
          </cell>
        </row>
        <row r="1185">
          <cell r="A1185" t="str">
            <v>'12353-51013-004-034-000</v>
          </cell>
          <cell r="F1185">
            <v>91267.7</v>
          </cell>
        </row>
        <row r="1186">
          <cell r="A1186" t="str">
            <v>'12353-51013-004-035-000</v>
          </cell>
          <cell r="F1186">
            <v>418281.14</v>
          </cell>
        </row>
        <row r="1187">
          <cell r="A1187" t="str">
            <v>'12353-51013-004-036-000</v>
          </cell>
          <cell r="F1187">
            <v>30072.06</v>
          </cell>
        </row>
        <row r="1188">
          <cell r="A1188" t="str">
            <v>'12353-51013-004-037-000</v>
          </cell>
          <cell r="F1188">
            <v>540927.81999999995</v>
          </cell>
        </row>
        <row r="1189">
          <cell r="A1189" t="str">
            <v>'12353-51013-004-040-000</v>
          </cell>
          <cell r="F1189">
            <v>100000</v>
          </cell>
        </row>
        <row r="1190">
          <cell r="A1190" t="str">
            <v>'12353-51013-004-042-000</v>
          </cell>
          <cell r="F1190">
            <v>317493.19</v>
          </cell>
        </row>
        <row r="1191">
          <cell r="A1191" t="str">
            <v>'12353-51013-004-043-000</v>
          </cell>
          <cell r="F1191">
            <v>155004.10999999999</v>
          </cell>
        </row>
        <row r="1192">
          <cell r="A1192" t="str">
            <v>'12354-00000-000-000-000</v>
          </cell>
          <cell r="F1192">
            <v>45446375.539999999</v>
          </cell>
        </row>
        <row r="1193">
          <cell r="A1193" t="str">
            <v>'12354-50000-000-000-000</v>
          </cell>
          <cell r="F1193">
            <v>45446375.539999999</v>
          </cell>
        </row>
        <row r="1194">
          <cell r="A1194" t="str">
            <v>'12354-51000-000-000-000</v>
          </cell>
          <cell r="F1194">
            <v>45446375.539999999</v>
          </cell>
        </row>
        <row r="1195">
          <cell r="A1195" t="str">
            <v>'12354-51010-000-000-000</v>
          </cell>
          <cell r="F1195">
            <v>45446375.539999999</v>
          </cell>
        </row>
        <row r="1196">
          <cell r="A1196" t="str">
            <v>'12354-51013-000-000-000</v>
          </cell>
          <cell r="F1196">
            <v>45446375.539999999</v>
          </cell>
        </row>
        <row r="1197">
          <cell r="A1197" t="str">
            <v>'12354-51013-001-000-000</v>
          </cell>
          <cell r="F1197">
            <v>7477000.21</v>
          </cell>
        </row>
        <row r="1198">
          <cell r="A1198" t="str">
            <v>'12354-51013-001-002-000</v>
          </cell>
          <cell r="F1198">
            <v>2817582.36</v>
          </cell>
        </row>
        <row r="1199">
          <cell r="A1199" t="str">
            <v>'12354-51013-001-005-000</v>
          </cell>
          <cell r="F1199">
            <v>1351779.27</v>
          </cell>
        </row>
        <row r="1200">
          <cell r="A1200" t="str">
            <v>'12354-51013-001-006-000</v>
          </cell>
          <cell r="F1200">
            <v>862068.97</v>
          </cell>
        </row>
        <row r="1201">
          <cell r="A1201" t="str">
            <v>'12354-51013-001-007-000</v>
          </cell>
          <cell r="F1201">
            <v>865000</v>
          </cell>
        </row>
        <row r="1202">
          <cell r="A1202" t="str">
            <v>'12354-51013-001-008-000</v>
          </cell>
          <cell r="F1202">
            <v>862068.97</v>
          </cell>
        </row>
        <row r="1203">
          <cell r="A1203" t="str">
            <v>'12354-51013-001-010-000</v>
          </cell>
          <cell r="F1203">
            <v>718500.64</v>
          </cell>
        </row>
        <row r="1204">
          <cell r="A1204" t="str">
            <v>'12354-51013-002-000-000</v>
          </cell>
          <cell r="F1204">
            <v>18231091.66</v>
          </cell>
        </row>
        <row r="1205">
          <cell r="A1205" t="str">
            <v>'12354-51013-002-002-000</v>
          </cell>
          <cell r="F1205">
            <v>827272.73</v>
          </cell>
        </row>
        <row r="1206">
          <cell r="A1206" t="str">
            <v>'12354-51013-002-003-000</v>
          </cell>
          <cell r="F1206">
            <v>675324.68</v>
          </cell>
        </row>
        <row r="1207">
          <cell r="A1207" t="str">
            <v>'12354-51013-002-004-000</v>
          </cell>
          <cell r="F1207">
            <v>722500.64</v>
          </cell>
        </row>
        <row r="1208">
          <cell r="A1208" t="str">
            <v>'12354-51013-002-005-000</v>
          </cell>
          <cell r="F1208">
            <v>4227199.34</v>
          </cell>
        </row>
        <row r="1209">
          <cell r="A1209" t="str">
            <v>'12354-51013-002-011-000</v>
          </cell>
          <cell r="F1209">
            <v>5582193.9699999997</v>
          </cell>
        </row>
        <row r="1210">
          <cell r="A1210" t="str">
            <v>'12354-51013-002-013-000</v>
          </cell>
          <cell r="F1210">
            <v>786000</v>
          </cell>
        </row>
        <row r="1211">
          <cell r="A1211" t="str">
            <v>'12354-51013-002-014-000</v>
          </cell>
          <cell r="F1211">
            <v>430796.82</v>
          </cell>
        </row>
        <row r="1212">
          <cell r="A1212" t="str">
            <v>'12354-51013-002-018-000</v>
          </cell>
          <cell r="F1212">
            <v>91236.21</v>
          </cell>
        </row>
        <row r="1213">
          <cell r="A1213" t="str">
            <v>'12354-51013-002-019-000</v>
          </cell>
          <cell r="F1213">
            <v>544396.55000000005</v>
          </cell>
        </row>
        <row r="1214">
          <cell r="A1214" t="str">
            <v>'12354-51013-002-020-000</v>
          </cell>
          <cell r="F1214">
            <v>3051147.42</v>
          </cell>
        </row>
        <row r="1215">
          <cell r="A1215" t="str">
            <v>'12354-51013-002-022-000</v>
          </cell>
          <cell r="F1215">
            <v>0</v>
          </cell>
        </row>
        <row r="1216">
          <cell r="A1216" t="str">
            <v>'12354-51013-002-023-000</v>
          </cell>
          <cell r="F1216">
            <v>801448.31</v>
          </cell>
        </row>
        <row r="1217">
          <cell r="A1217" t="str">
            <v>'12354-51013-002-024-000</v>
          </cell>
          <cell r="F1217">
            <v>491574.99</v>
          </cell>
        </row>
        <row r="1218">
          <cell r="A1218" t="str">
            <v>'12354-51013-002-025-000</v>
          </cell>
          <cell r="F1218">
            <v>0</v>
          </cell>
        </row>
        <row r="1219">
          <cell r="A1219" t="str">
            <v>'12354-51013-002-026-000</v>
          </cell>
          <cell r="F1219">
            <v>0</v>
          </cell>
        </row>
        <row r="1220">
          <cell r="A1220" t="str">
            <v>'12354-51013-002-027-000</v>
          </cell>
          <cell r="F1220">
            <v>0</v>
          </cell>
        </row>
        <row r="1221">
          <cell r="A1221" t="str">
            <v>'12354-51013-002-028-000</v>
          </cell>
          <cell r="F1221">
            <v>0</v>
          </cell>
        </row>
        <row r="1222">
          <cell r="A1222" t="str">
            <v>'12354-51013-002-029-000</v>
          </cell>
          <cell r="F1222">
            <v>0</v>
          </cell>
        </row>
        <row r="1223">
          <cell r="A1223" t="str">
            <v>'12354-51013-002-030-000</v>
          </cell>
          <cell r="F1223">
            <v>0</v>
          </cell>
        </row>
        <row r="1224">
          <cell r="A1224" t="str">
            <v>'12354-51013-002-031-000</v>
          </cell>
          <cell r="F1224">
            <v>0</v>
          </cell>
        </row>
        <row r="1225">
          <cell r="A1225" t="str">
            <v>'12354-51013-002-032-000</v>
          </cell>
          <cell r="F1225">
            <v>0</v>
          </cell>
        </row>
        <row r="1226">
          <cell r="A1226" t="str">
            <v>'12354-51013-002-033-000</v>
          </cell>
          <cell r="F1226">
            <v>0</v>
          </cell>
        </row>
        <row r="1227">
          <cell r="A1227" t="str">
            <v>'12354-51013-002-034-000</v>
          </cell>
          <cell r="F1227">
            <v>0</v>
          </cell>
        </row>
        <row r="1228">
          <cell r="A1228" t="str">
            <v>'12354-51013-002-035-000</v>
          </cell>
          <cell r="F1228">
            <v>0</v>
          </cell>
        </row>
        <row r="1229">
          <cell r="A1229" t="str">
            <v>'12354-51013-002-036-000</v>
          </cell>
          <cell r="F1229">
            <v>0</v>
          </cell>
        </row>
        <row r="1230">
          <cell r="A1230" t="str">
            <v>'12354-51013-002-037-000</v>
          </cell>
          <cell r="F1230">
            <v>0</v>
          </cell>
        </row>
        <row r="1231">
          <cell r="A1231" t="str">
            <v>'12354-51013-002-038-000</v>
          </cell>
          <cell r="F1231">
            <v>0</v>
          </cell>
        </row>
        <row r="1232">
          <cell r="A1232" t="str">
            <v>'12354-51013-002-039-000</v>
          </cell>
          <cell r="F1232">
            <v>0</v>
          </cell>
        </row>
        <row r="1233">
          <cell r="A1233" t="str">
            <v>'12354-51013-002-040-000</v>
          </cell>
          <cell r="F1233">
            <v>0</v>
          </cell>
        </row>
        <row r="1234">
          <cell r="A1234" t="str">
            <v>'12354-51013-002-041-000</v>
          </cell>
          <cell r="F1234">
            <v>0</v>
          </cell>
        </row>
        <row r="1235">
          <cell r="A1235" t="str">
            <v>'12354-51013-002-042-000</v>
          </cell>
          <cell r="F1235">
            <v>0</v>
          </cell>
        </row>
        <row r="1236">
          <cell r="A1236" t="str">
            <v>'12354-51013-003-000-000</v>
          </cell>
          <cell r="F1236">
            <v>19738283.670000002</v>
          </cell>
        </row>
        <row r="1237">
          <cell r="A1237" t="str">
            <v>'12354-51013-003-001-000</v>
          </cell>
          <cell r="F1237">
            <v>483214.53</v>
          </cell>
        </row>
        <row r="1238">
          <cell r="A1238" t="str">
            <v>'12354-51013-003-002-000</v>
          </cell>
          <cell r="F1238">
            <v>1006782.05</v>
          </cell>
        </row>
        <row r="1239">
          <cell r="A1239" t="str">
            <v>'12354-51013-003-003-000</v>
          </cell>
          <cell r="F1239">
            <v>4227199.34</v>
          </cell>
        </row>
        <row r="1240">
          <cell r="A1240" t="str">
            <v>'12354-51013-003-012-000</v>
          </cell>
          <cell r="F1240">
            <v>207610.38</v>
          </cell>
        </row>
        <row r="1241">
          <cell r="A1241" t="str">
            <v>'12354-51013-003-013-000</v>
          </cell>
          <cell r="F1241">
            <v>430796.82</v>
          </cell>
        </row>
        <row r="1242">
          <cell r="A1242" t="str">
            <v>'12354-51013-003-014-000</v>
          </cell>
          <cell r="F1242">
            <v>105000</v>
          </cell>
        </row>
        <row r="1243">
          <cell r="A1243" t="str">
            <v>'12354-51013-003-015-000</v>
          </cell>
          <cell r="F1243">
            <v>1084795.82</v>
          </cell>
        </row>
        <row r="1244">
          <cell r="A1244" t="str">
            <v>'12354-51013-003-016-000</v>
          </cell>
          <cell r="F1244">
            <v>958571</v>
          </cell>
        </row>
        <row r="1245">
          <cell r="A1245" t="str">
            <v>'12354-51013-003-017-000</v>
          </cell>
          <cell r="F1245">
            <v>650000</v>
          </cell>
        </row>
        <row r="1246">
          <cell r="A1246" t="str">
            <v>'12354-51013-003-018-000</v>
          </cell>
          <cell r="F1246">
            <v>50431.03</v>
          </cell>
        </row>
        <row r="1247">
          <cell r="A1247" t="str">
            <v>'12354-51013-003-019-000</v>
          </cell>
          <cell r="F1247">
            <v>2651859.9300000002</v>
          </cell>
        </row>
        <row r="1248">
          <cell r="A1248" t="str">
            <v>'12354-51013-003-020-000</v>
          </cell>
          <cell r="F1248">
            <v>1431905.38</v>
          </cell>
        </row>
        <row r="1249">
          <cell r="A1249" t="str">
            <v>'12354-51013-003-021-000</v>
          </cell>
          <cell r="F1249">
            <v>860673.39</v>
          </cell>
        </row>
        <row r="1250">
          <cell r="A1250" t="str">
            <v>'12354-51013-003-022-000</v>
          </cell>
          <cell r="F1250">
            <v>801448.31</v>
          </cell>
        </row>
        <row r="1251">
          <cell r="A1251" t="str">
            <v>'12354-51013-003-023-000</v>
          </cell>
          <cell r="F1251">
            <v>491574.99</v>
          </cell>
        </row>
        <row r="1252">
          <cell r="A1252" t="str">
            <v>'12354-51013-003-024-000</v>
          </cell>
          <cell r="F1252">
            <v>2178000</v>
          </cell>
        </row>
        <row r="1253">
          <cell r="A1253" t="str">
            <v>'12354-51013-003-027-000</v>
          </cell>
          <cell r="F1253">
            <v>0</v>
          </cell>
        </row>
        <row r="1254">
          <cell r="A1254" t="str">
            <v>'12354-51013-003-028-000</v>
          </cell>
          <cell r="F1254">
            <v>0</v>
          </cell>
        </row>
        <row r="1255">
          <cell r="A1255" t="str">
            <v>'12354-51013-003-029-000</v>
          </cell>
          <cell r="F1255">
            <v>0</v>
          </cell>
        </row>
        <row r="1256">
          <cell r="A1256" t="str">
            <v>'12354-51013-003-030-000</v>
          </cell>
          <cell r="F1256">
            <v>0</v>
          </cell>
        </row>
        <row r="1257">
          <cell r="A1257" t="str">
            <v>'12354-51013-003-031-000</v>
          </cell>
          <cell r="F1257">
            <v>0</v>
          </cell>
        </row>
        <row r="1258">
          <cell r="A1258" t="str">
            <v>'12354-51013-003-032-000</v>
          </cell>
          <cell r="F1258">
            <v>0</v>
          </cell>
        </row>
        <row r="1259">
          <cell r="A1259" t="str">
            <v>'12354-51013-003-033-000</v>
          </cell>
          <cell r="F1259">
            <v>0</v>
          </cell>
        </row>
        <row r="1260">
          <cell r="A1260" t="str">
            <v>'12354-51013-003-035-000</v>
          </cell>
          <cell r="F1260">
            <v>0</v>
          </cell>
        </row>
        <row r="1261">
          <cell r="A1261" t="str">
            <v>'12354-51013-003-036-000</v>
          </cell>
          <cell r="F1261">
            <v>0</v>
          </cell>
        </row>
        <row r="1262">
          <cell r="A1262" t="str">
            <v>'12354-51013-003-037-000</v>
          </cell>
          <cell r="F1262">
            <v>0</v>
          </cell>
        </row>
        <row r="1263">
          <cell r="A1263" t="str">
            <v>'12354-51013-003-038-000</v>
          </cell>
          <cell r="F1263">
            <v>1989109.7</v>
          </cell>
        </row>
        <row r="1264">
          <cell r="A1264" t="str">
            <v>'12354-51013-003-039-000</v>
          </cell>
          <cell r="F1264">
            <v>0</v>
          </cell>
        </row>
        <row r="1265">
          <cell r="A1265" t="str">
            <v>'12354-51013-003-040-000</v>
          </cell>
          <cell r="F1265">
            <v>0</v>
          </cell>
        </row>
        <row r="1266">
          <cell r="A1266" t="str">
            <v>'12354-51013-003-041-000</v>
          </cell>
          <cell r="F1266">
            <v>0</v>
          </cell>
        </row>
        <row r="1267">
          <cell r="A1267" t="str">
            <v>'12354-51013-003-042-000</v>
          </cell>
          <cell r="F1267">
            <v>0</v>
          </cell>
        </row>
        <row r="1268">
          <cell r="A1268" t="str">
            <v>'12354-51013-003-043-000</v>
          </cell>
          <cell r="F1268">
            <v>0</v>
          </cell>
        </row>
        <row r="1269">
          <cell r="A1269" t="str">
            <v>'12354-51013-003-044-000</v>
          </cell>
          <cell r="F1269">
            <v>0</v>
          </cell>
        </row>
        <row r="1270">
          <cell r="A1270" t="str">
            <v>'12354-51013-003-045-000</v>
          </cell>
          <cell r="F1270">
            <v>0</v>
          </cell>
        </row>
        <row r="1271">
          <cell r="A1271" t="str">
            <v>'12354-51013-003-046-000</v>
          </cell>
          <cell r="F1271">
            <v>0</v>
          </cell>
        </row>
        <row r="1272">
          <cell r="A1272" t="str">
            <v>'12354-51013-003-047-000</v>
          </cell>
          <cell r="F1272">
            <v>0</v>
          </cell>
        </row>
        <row r="1273">
          <cell r="A1273" t="str">
            <v>'12354-51013-003-048-000</v>
          </cell>
          <cell r="F1273">
            <v>0</v>
          </cell>
        </row>
        <row r="1274">
          <cell r="A1274" t="str">
            <v>'12354-51013-003-049-000</v>
          </cell>
          <cell r="F1274">
            <v>0</v>
          </cell>
        </row>
        <row r="1275">
          <cell r="A1275" t="str">
            <v>'12354-51013-003-050-000</v>
          </cell>
          <cell r="F1275">
            <v>0</v>
          </cell>
        </row>
        <row r="1276">
          <cell r="A1276" t="str">
            <v>'12354-51013-003-051-000</v>
          </cell>
          <cell r="F1276">
            <v>0</v>
          </cell>
        </row>
        <row r="1277">
          <cell r="A1277" t="str">
            <v>'12354-51013-003-052-000</v>
          </cell>
          <cell r="F1277">
            <v>0</v>
          </cell>
        </row>
        <row r="1278">
          <cell r="A1278" t="str">
            <v>'12354-51013-003-054-000</v>
          </cell>
          <cell r="F1278">
            <v>0</v>
          </cell>
        </row>
        <row r="1279">
          <cell r="A1279" t="str">
            <v>'12354-51013-003-055-000</v>
          </cell>
          <cell r="F1279">
            <v>0</v>
          </cell>
        </row>
        <row r="1280">
          <cell r="A1280" t="str">
            <v>'12354-51013-003-056-000</v>
          </cell>
          <cell r="F1280">
            <v>0</v>
          </cell>
        </row>
        <row r="1281">
          <cell r="A1281" t="str">
            <v>'12354-51013-003-057-000</v>
          </cell>
          <cell r="F1281">
            <v>0</v>
          </cell>
        </row>
        <row r="1282">
          <cell r="A1282" t="str">
            <v>'12354-51013-003-058-000</v>
          </cell>
          <cell r="F1282">
            <v>0</v>
          </cell>
        </row>
        <row r="1283">
          <cell r="A1283" t="str">
            <v>'12354-51013-003-059-000</v>
          </cell>
          <cell r="F1283">
            <v>0</v>
          </cell>
        </row>
        <row r="1284">
          <cell r="A1284" t="str">
            <v>'12354-51013-003-060-000</v>
          </cell>
          <cell r="F1284">
            <v>0</v>
          </cell>
        </row>
        <row r="1285">
          <cell r="A1285" t="str">
            <v>'12354-51013-003-061-000</v>
          </cell>
          <cell r="F1285">
            <v>0</v>
          </cell>
        </row>
        <row r="1286">
          <cell r="A1286" t="str">
            <v>'12354-51013-003-062-000</v>
          </cell>
          <cell r="F1286">
            <v>0</v>
          </cell>
        </row>
        <row r="1287">
          <cell r="A1287" t="str">
            <v>'12354-51013-003-063-000</v>
          </cell>
          <cell r="F1287">
            <v>0</v>
          </cell>
        </row>
        <row r="1288">
          <cell r="A1288" t="str">
            <v>'12354-51013-003-065-000</v>
          </cell>
          <cell r="F1288">
            <v>0</v>
          </cell>
        </row>
        <row r="1289">
          <cell r="A1289" t="str">
            <v>'12354-51013-003-066-000</v>
          </cell>
          <cell r="F1289">
            <v>0</v>
          </cell>
        </row>
        <row r="1290">
          <cell r="A1290" t="str">
            <v>'12354-51013-003-067-000</v>
          </cell>
          <cell r="F1290">
            <v>0</v>
          </cell>
        </row>
        <row r="1291">
          <cell r="A1291" t="str">
            <v>'12354-51013-003-068-000</v>
          </cell>
          <cell r="F1291">
            <v>129311</v>
          </cell>
        </row>
        <row r="1292">
          <cell r="A1292" t="str">
            <v>'12400-00000-000-000-000</v>
          </cell>
          <cell r="F1292">
            <v>153389130.36000001</v>
          </cell>
        </row>
        <row r="1293">
          <cell r="A1293" t="str">
            <v>'12410-00000-000-000-000</v>
          </cell>
          <cell r="F1293">
            <v>39655833.380000003</v>
          </cell>
        </row>
        <row r="1294">
          <cell r="A1294" t="str">
            <v>'12411-00000-000-000-000</v>
          </cell>
          <cell r="F1294">
            <v>15189035.01</v>
          </cell>
        </row>
        <row r="1295">
          <cell r="A1295" t="str">
            <v>'12411-50000-000-000-000</v>
          </cell>
          <cell r="F1295">
            <v>15189035.01</v>
          </cell>
        </row>
        <row r="1296">
          <cell r="A1296" t="str">
            <v>'12411-51000-000-000-000</v>
          </cell>
          <cell r="F1296">
            <v>15189035.01</v>
          </cell>
        </row>
        <row r="1297">
          <cell r="A1297" t="str">
            <v>'12411-51010-000-000-000</v>
          </cell>
          <cell r="F1297">
            <v>15189035.01</v>
          </cell>
        </row>
        <row r="1298">
          <cell r="A1298" t="str">
            <v>'12411-51013-000-000-000</v>
          </cell>
          <cell r="F1298">
            <v>15189035.01</v>
          </cell>
        </row>
        <row r="1299">
          <cell r="A1299" t="str">
            <v>'12411-51013-001-000-000</v>
          </cell>
          <cell r="F1299">
            <v>6197617.7999999998</v>
          </cell>
        </row>
        <row r="1300">
          <cell r="A1300" t="str">
            <v>'12411-51013-001-001-000</v>
          </cell>
          <cell r="F1300">
            <v>6197617.7999999998</v>
          </cell>
        </row>
        <row r="1301">
          <cell r="A1301" t="str">
            <v>'12411-51013-002-000-000</v>
          </cell>
          <cell r="F1301">
            <v>8991417.2100000009</v>
          </cell>
        </row>
        <row r="1302">
          <cell r="A1302" t="str">
            <v>'12411-51013-002-001-000</v>
          </cell>
          <cell r="F1302">
            <v>8991417.2100000009</v>
          </cell>
        </row>
        <row r="1303">
          <cell r="A1303" t="str">
            <v>'12413-00000-000-000-000</v>
          </cell>
          <cell r="F1303">
            <v>24466798.370000001</v>
          </cell>
        </row>
        <row r="1304">
          <cell r="A1304" t="str">
            <v>'12413-50000-000-000-000</v>
          </cell>
          <cell r="F1304">
            <v>24466798.370000001</v>
          </cell>
        </row>
        <row r="1305">
          <cell r="A1305" t="str">
            <v>'12413-51000-000-000-000</v>
          </cell>
          <cell r="F1305">
            <v>24466798.370000001</v>
          </cell>
        </row>
        <row r="1306">
          <cell r="A1306" t="str">
            <v>'12413-51010-000-000-000</v>
          </cell>
          <cell r="F1306">
            <v>24466798.370000001</v>
          </cell>
        </row>
        <row r="1307">
          <cell r="A1307" t="str">
            <v>'12413-51013-000-000-000</v>
          </cell>
          <cell r="F1307">
            <v>24466798.370000001</v>
          </cell>
        </row>
        <row r="1308">
          <cell r="A1308" t="str">
            <v>'12413-51013-001-000-000</v>
          </cell>
          <cell r="F1308">
            <v>21119290.329999998</v>
          </cell>
        </row>
        <row r="1309">
          <cell r="A1309" t="str">
            <v>'12413-51013-001-001-000</v>
          </cell>
          <cell r="F1309">
            <v>21119290.329999998</v>
          </cell>
        </row>
        <row r="1310">
          <cell r="A1310" t="str">
            <v>'12413-51013-002-000-000</v>
          </cell>
          <cell r="F1310">
            <v>3331508.04</v>
          </cell>
        </row>
        <row r="1311">
          <cell r="A1311" t="str">
            <v>'12413-51013-002-001-000</v>
          </cell>
          <cell r="F1311">
            <v>3331508.04</v>
          </cell>
        </row>
        <row r="1312">
          <cell r="A1312" t="str">
            <v>'12413-51013-003-000-000</v>
          </cell>
          <cell r="F1312">
            <v>16000</v>
          </cell>
        </row>
        <row r="1313">
          <cell r="A1313" t="str">
            <v>'12413-51013-003-001-000</v>
          </cell>
          <cell r="F1313">
            <v>16000</v>
          </cell>
        </row>
        <row r="1314">
          <cell r="A1314" t="str">
            <v>'12420-00000-000-000-000</v>
          </cell>
          <cell r="F1314">
            <v>48304.61</v>
          </cell>
        </row>
        <row r="1315">
          <cell r="A1315" t="str">
            <v>'12423-00000-000-000-000</v>
          </cell>
          <cell r="F1315">
            <v>48304.61</v>
          </cell>
        </row>
        <row r="1316">
          <cell r="A1316" t="str">
            <v>'12423-50000-000-000-000</v>
          </cell>
          <cell r="F1316">
            <v>48304.61</v>
          </cell>
        </row>
        <row r="1317">
          <cell r="A1317" t="str">
            <v>'12423-51000-000-000-000</v>
          </cell>
          <cell r="F1317">
            <v>48304.61</v>
          </cell>
        </row>
        <row r="1318">
          <cell r="A1318" t="str">
            <v>'12423-51010-000-000-000</v>
          </cell>
          <cell r="F1318">
            <v>48304.61</v>
          </cell>
        </row>
        <row r="1319">
          <cell r="A1319" t="str">
            <v>'12423-51013-000-000-000</v>
          </cell>
          <cell r="F1319">
            <v>48304.61</v>
          </cell>
        </row>
        <row r="1320">
          <cell r="A1320" t="str">
            <v>'12423-51013-001-000-000</v>
          </cell>
          <cell r="F1320">
            <v>35163</v>
          </cell>
        </row>
        <row r="1321">
          <cell r="A1321" t="str">
            <v>'12423-51013-002-000-000</v>
          </cell>
          <cell r="F1321">
            <v>13141.61</v>
          </cell>
        </row>
        <row r="1322">
          <cell r="A1322" t="str">
            <v>'12430-00000-000-000-000</v>
          </cell>
          <cell r="F1322">
            <v>25000</v>
          </cell>
        </row>
        <row r="1323">
          <cell r="A1323" t="str">
            <v>'12432-00000-000-000-000</v>
          </cell>
          <cell r="F1323">
            <v>25000</v>
          </cell>
        </row>
        <row r="1324">
          <cell r="A1324" t="str">
            <v>'12432-50000-000-000-000</v>
          </cell>
          <cell r="F1324">
            <v>25000</v>
          </cell>
        </row>
        <row r="1325">
          <cell r="A1325" t="str">
            <v>'12432-51000-000-000-000</v>
          </cell>
          <cell r="F1325">
            <v>25000</v>
          </cell>
        </row>
        <row r="1326">
          <cell r="A1326" t="str">
            <v>'12432-51010-000-000-000</v>
          </cell>
          <cell r="F1326">
            <v>25000</v>
          </cell>
        </row>
        <row r="1327">
          <cell r="A1327" t="str">
            <v>'12432-51013-000-000-000</v>
          </cell>
          <cell r="F1327">
            <v>25000</v>
          </cell>
        </row>
        <row r="1328">
          <cell r="A1328" t="str">
            <v>'12432-51013-001-000-000</v>
          </cell>
          <cell r="F1328">
            <v>25000</v>
          </cell>
        </row>
        <row r="1329">
          <cell r="A1329" t="str">
            <v>'12440-00000-000-000-000</v>
          </cell>
          <cell r="F1329">
            <v>31037334.550000001</v>
          </cell>
        </row>
        <row r="1330">
          <cell r="A1330" t="str">
            <v>'12441-00000-000-000-000</v>
          </cell>
          <cell r="F1330">
            <v>30070416.210000001</v>
          </cell>
        </row>
        <row r="1331">
          <cell r="A1331" t="str">
            <v>'12441-50000-000-000-000</v>
          </cell>
          <cell r="F1331">
            <v>30070416.210000001</v>
          </cell>
        </row>
        <row r="1332">
          <cell r="A1332" t="str">
            <v>'12441-51000-000-000-000</v>
          </cell>
          <cell r="F1332">
            <v>30070416.210000001</v>
          </cell>
        </row>
        <row r="1333">
          <cell r="A1333" t="str">
            <v>'12441-51010-000-000-000</v>
          </cell>
          <cell r="F1333">
            <v>30070416.210000001</v>
          </cell>
        </row>
        <row r="1334">
          <cell r="A1334" t="str">
            <v>'12441-51013-000-000-000</v>
          </cell>
          <cell r="F1334">
            <v>30070416.210000001</v>
          </cell>
        </row>
        <row r="1335">
          <cell r="A1335" t="str">
            <v>'12441-51013-001-000-000</v>
          </cell>
          <cell r="F1335">
            <v>28626897.77</v>
          </cell>
        </row>
        <row r="1336">
          <cell r="A1336" t="str">
            <v>'12441-51013-001-001-000</v>
          </cell>
          <cell r="F1336">
            <v>28626897.77</v>
          </cell>
        </row>
        <row r="1337">
          <cell r="A1337" t="str">
            <v>'12441-51013-002-000-000</v>
          </cell>
          <cell r="F1337">
            <v>10522.01</v>
          </cell>
        </row>
        <row r="1338">
          <cell r="A1338" t="str">
            <v>'12441-51013-002-001-000</v>
          </cell>
          <cell r="F1338">
            <v>10522.01</v>
          </cell>
        </row>
        <row r="1339">
          <cell r="A1339" t="str">
            <v>'12441-51013-003-000-000</v>
          </cell>
          <cell r="F1339">
            <v>1410328.02</v>
          </cell>
        </row>
        <row r="1340">
          <cell r="A1340" t="str">
            <v>'12441-51013-003-001-000</v>
          </cell>
          <cell r="F1340">
            <v>1410328.02</v>
          </cell>
        </row>
        <row r="1341">
          <cell r="A1341" t="str">
            <v>'12441-51013-004-000-000</v>
          </cell>
          <cell r="F1341">
            <v>22668.41</v>
          </cell>
        </row>
        <row r="1342">
          <cell r="A1342" t="str">
            <v>'12441-51013-004-001-000</v>
          </cell>
          <cell r="F1342">
            <v>22668.41</v>
          </cell>
        </row>
        <row r="1343">
          <cell r="A1343" t="str">
            <v>'12442-00000-000-000-000</v>
          </cell>
          <cell r="F1343">
            <v>459517.26</v>
          </cell>
        </row>
        <row r="1344">
          <cell r="A1344" t="str">
            <v>'12442-50000-000-000-000</v>
          </cell>
          <cell r="F1344">
            <v>459517.26</v>
          </cell>
        </row>
        <row r="1345">
          <cell r="A1345" t="str">
            <v>'12442-51000-000-000-000</v>
          </cell>
          <cell r="F1345">
            <v>459517.26</v>
          </cell>
        </row>
        <row r="1346">
          <cell r="A1346" t="str">
            <v>'12442-51010-000-000-000</v>
          </cell>
          <cell r="F1346">
            <v>459517.26</v>
          </cell>
        </row>
        <row r="1347">
          <cell r="A1347" t="str">
            <v>'12442-51013-000-000-000</v>
          </cell>
          <cell r="F1347">
            <v>459517.26</v>
          </cell>
        </row>
        <row r="1348">
          <cell r="A1348" t="str">
            <v>'12442-51013-0001-000-000</v>
          </cell>
          <cell r="F1348">
            <v>459517.26</v>
          </cell>
        </row>
        <row r="1349">
          <cell r="A1349" t="str">
            <v>'12442-51013-001-001-000</v>
          </cell>
          <cell r="F1349">
            <v>459517.26</v>
          </cell>
        </row>
        <row r="1350">
          <cell r="A1350" t="str">
            <v>'12445-00000-000-000-000</v>
          </cell>
          <cell r="F1350">
            <v>170849.36</v>
          </cell>
        </row>
        <row r="1351">
          <cell r="A1351" t="str">
            <v>'12445-50000-000-000-000</v>
          </cell>
          <cell r="F1351">
            <v>170849.36</v>
          </cell>
        </row>
        <row r="1352">
          <cell r="A1352" t="str">
            <v>'12445-51000-000-000-000</v>
          </cell>
          <cell r="F1352">
            <v>170849.36</v>
          </cell>
        </row>
        <row r="1353">
          <cell r="A1353" t="str">
            <v>'12445-51010-000-000-000</v>
          </cell>
          <cell r="F1353">
            <v>170849.36</v>
          </cell>
        </row>
        <row r="1354">
          <cell r="A1354" t="str">
            <v>'12445-51013-000-000-000</v>
          </cell>
          <cell r="F1354">
            <v>170849.36</v>
          </cell>
        </row>
        <row r="1355">
          <cell r="A1355" t="str">
            <v>'12445-51013-0001-000-000</v>
          </cell>
          <cell r="F1355">
            <v>170849.36</v>
          </cell>
        </row>
        <row r="1356">
          <cell r="A1356" t="str">
            <v>'12445-51013-0001-001-000</v>
          </cell>
          <cell r="F1356">
            <v>170849.36</v>
          </cell>
        </row>
        <row r="1357">
          <cell r="A1357" t="str">
            <v>'12449-00000-000-000-000</v>
          </cell>
          <cell r="F1357">
            <v>336551.72</v>
          </cell>
        </row>
        <row r="1358">
          <cell r="A1358" t="str">
            <v>'12449-50000-000-000-000</v>
          </cell>
          <cell r="F1358">
            <v>336551.72</v>
          </cell>
        </row>
        <row r="1359">
          <cell r="A1359" t="str">
            <v>'12449-51000-000-000-000</v>
          </cell>
          <cell r="F1359">
            <v>336551.72</v>
          </cell>
        </row>
        <row r="1360">
          <cell r="A1360" t="str">
            <v>'12449-51010-000-000-000</v>
          </cell>
          <cell r="F1360">
            <v>336551.72</v>
          </cell>
        </row>
        <row r="1361">
          <cell r="A1361" t="str">
            <v>'12449-51013-000-000-000</v>
          </cell>
          <cell r="F1361">
            <v>336551.72</v>
          </cell>
        </row>
        <row r="1362">
          <cell r="A1362" t="str">
            <v>'12449-51013-001-000-000</v>
          </cell>
          <cell r="F1362">
            <v>336551.72</v>
          </cell>
        </row>
        <row r="1363">
          <cell r="A1363" t="str">
            <v>'12460-00000-000-000-000</v>
          </cell>
          <cell r="F1363">
            <v>82622657.819999993</v>
          </cell>
        </row>
        <row r="1364">
          <cell r="A1364" t="str">
            <v>'12462-00000-000-000-000</v>
          </cell>
          <cell r="F1364">
            <v>62644760.359999999</v>
          </cell>
        </row>
        <row r="1365">
          <cell r="A1365" t="str">
            <v>'12462-50000-000-000-000</v>
          </cell>
          <cell r="F1365">
            <v>62644760.359999999</v>
          </cell>
        </row>
        <row r="1366">
          <cell r="A1366" t="str">
            <v>'12462-51000-000-000-000</v>
          </cell>
          <cell r="F1366">
            <v>62644760.359999999</v>
          </cell>
        </row>
        <row r="1367">
          <cell r="A1367" t="str">
            <v>'12462-51010-000-000-000</v>
          </cell>
          <cell r="F1367">
            <v>62644760.359999999</v>
          </cell>
        </row>
        <row r="1368">
          <cell r="A1368" t="str">
            <v>'12462-51013-000-000-000</v>
          </cell>
          <cell r="F1368">
            <v>62644760.359999999</v>
          </cell>
        </row>
        <row r="1369">
          <cell r="A1369" t="str">
            <v>'12462-51013-001-000-000</v>
          </cell>
          <cell r="F1369">
            <v>23144857.280000001</v>
          </cell>
        </row>
        <row r="1370">
          <cell r="A1370" t="str">
            <v>'12462-51013-001-001-000</v>
          </cell>
          <cell r="F1370">
            <v>23144857.280000001</v>
          </cell>
        </row>
        <row r="1371">
          <cell r="A1371" t="str">
            <v>'12462-51013-002-000-000</v>
          </cell>
          <cell r="F1371">
            <v>3857914.88</v>
          </cell>
        </row>
        <row r="1372">
          <cell r="A1372" t="str">
            <v>'12462-51013-002-001-000</v>
          </cell>
          <cell r="F1372">
            <v>3857914.88</v>
          </cell>
        </row>
        <row r="1373">
          <cell r="A1373" t="str">
            <v>'12462-51013-003-000-000</v>
          </cell>
          <cell r="F1373">
            <v>35641988.200000003</v>
          </cell>
        </row>
        <row r="1374">
          <cell r="A1374" t="str">
            <v>'12462-51013-003-001-000</v>
          </cell>
          <cell r="F1374">
            <v>35641988.200000003</v>
          </cell>
        </row>
        <row r="1375">
          <cell r="A1375" t="str">
            <v>'12463-00000-000-000-000</v>
          </cell>
          <cell r="F1375">
            <v>5075706.9000000004</v>
          </cell>
        </row>
        <row r="1376">
          <cell r="A1376" t="str">
            <v>'12463-50000-000-000-000</v>
          </cell>
          <cell r="F1376">
            <v>5075706.9000000004</v>
          </cell>
        </row>
        <row r="1377">
          <cell r="A1377" t="str">
            <v>'12463-51000-000-000-000</v>
          </cell>
          <cell r="F1377">
            <v>5075706.9000000004</v>
          </cell>
        </row>
        <row r="1378">
          <cell r="A1378" t="str">
            <v>'12463-51010-000-000-000</v>
          </cell>
          <cell r="F1378">
            <v>5075706.9000000004</v>
          </cell>
        </row>
        <row r="1379">
          <cell r="A1379" t="str">
            <v>'12463-51013-000-000-000</v>
          </cell>
          <cell r="F1379">
            <v>5075706.9000000004</v>
          </cell>
        </row>
        <row r="1380">
          <cell r="A1380" t="str">
            <v>'12463-51013-001-000-000</v>
          </cell>
          <cell r="F1380">
            <v>5075706.9000000004</v>
          </cell>
        </row>
        <row r="1381">
          <cell r="A1381" t="str">
            <v>'12464-00000-000-000-000</v>
          </cell>
          <cell r="F1381">
            <v>872707.23</v>
          </cell>
        </row>
        <row r="1382">
          <cell r="A1382" t="str">
            <v>'12464-50000-000-000-000</v>
          </cell>
          <cell r="F1382">
            <v>872707.23</v>
          </cell>
        </row>
        <row r="1383">
          <cell r="A1383" t="str">
            <v>'12464-51000-000-000-000</v>
          </cell>
          <cell r="F1383">
            <v>872707.23</v>
          </cell>
        </row>
        <row r="1384">
          <cell r="A1384" t="str">
            <v>'12464-51010-000-000-000</v>
          </cell>
          <cell r="F1384">
            <v>872707.23</v>
          </cell>
        </row>
        <row r="1385">
          <cell r="A1385" t="str">
            <v>'12464-51013-000-000-000</v>
          </cell>
          <cell r="F1385">
            <v>872707.23</v>
          </cell>
        </row>
        <row r="1386">
          <cell r="A1386" t="str">
            <v>'12464-51013-001-000-000</v>
          </cell>
          <cell r="F1386">
            <v>872707.23</v>
          </cell>
        </row>
        <row r="1387">
          <cell r="A1387" t="str">
            <v>'12465-00000-000-000-000</v>
          </cell>
          <cell r="F1387">
            <v>6105958.29</v>
          </cell>
        </row>
        <row r="1388">
          <cell r="A1388" t="str">
            <v>'12465-50000-000-000-000</v>
          </cell>
          <cell r="F1388">
            <v>6105958.29</v>
          </cell>
        </row>
        <row r="1389">
          <cell r="A1389" t="str">
            <v>'12465-51000-000-000-000</v>
          </cell>
          <cell r="F1389">
            <v>6105958.29</v>
          </cell>
        </row>
        <row r="1390">
          <cell r="A1390" t="str">
            <v>'12465-51010-000-000-000</v>
          </cell>
          <cell r="F1390">
            <v>6105958.29</v>
          </cell>
        </row>
        <row r="1391">
          <cell r="A1391" t="str">
            <v>'12465-51013-000-000-000</v>
          </cell>
          <cell r="F1391">
            <v>6105958.29</v>
          </cell>
        </row>
        <row r="1392">
          <cell r="A1392" t="str">
            <v>'12465-51013-001-000-000</v>
          </cell>
          <cell r="F1392">
            <v>3198674.64</v>
          </cell>
        </row>
        <row r="1393">
          <cell r="A1393" t="str">
            <v>'12465-51013-001-001-000</v>
          </cell>
          <cell r="F1393">
            <v>3198674.64</v>
          </cell>
        </row>
        <row r="1394">
          <cell r="A1394" t="str">
            <v>'12465-51013-002-000-000</v>
          </cell>
          <cell r="F1394">
            <v>2907283.65</v>
          </cell>
        </row>
        <row r="1395">
          <cell r="A1395" t="str">
            <v>'12465-51013-002-001-000</v>
          </cell>
          <cell r="F1395">
            <v>2907283.65</v>
          </cell>
        </row>
        <row r="1396">
          <cell r="A1396" t="str">
            <v>'12466-00000-000-000-000</v>
          </cell>
          <cell r="F1396">
            <v>422153.02</v>
          </cell>
        </row>
        <row r="1397">
          <cell r="A1397" t="str">
            <v>'12466-50000-000-000-000</v>
          </cell>
          <cell r="F1397">
            <v>422153.02</v>
          </cell>
        </row>
        <row r="1398">
          <cell r="A1398" t="str">
            <v>'12466-51000-000-000-000</v>
          </cell>
          <cell r="F1398">
            <v>422153.02</v>
          </cell>
        </row>
        <row r="1399">
          <cell r="A1399" t="str">
            <v>'12466-51010-000-000-000</v>
          </cell>
          <cell r="F1399">
            <v>422153.02</v>
          </cell>
        </row>
        <row r="1400">
          <cell r="A1400" t="str">
            <v>'12466-51013-000-000-000</v>
          </cell>
          <cell r="F1400">
            <v>422153.02</v>
          </cell>
        </row>
        <row r="1401">
          <cell r="A1401" t="str">
            <v>'12466-51013-001-000-000</v>
          </cell>
          <cell r="F1401">
            <v>422153.02</v>
          </cell>
        </row>
        <row r="1402">
          <cell r="A1402" t="str">
            <v>'12467-00000-000-000-000</v>
          </cell>
          <cell r="F1402">
            <v>3715173.19</v>
          </cell>
        </row>
        <row r="1403">
          <cell r="A1403" t="str">
            <v>'12467-50000-000-000-000</v>
          </cell>
          <cell r="F1403">
            <v>3715173.19</v>
          </cell>
        </row>
        <row r="1404">
          <cell r="A1404" t="str">
            <v>'12467-51000-000-000-000</v>
          </cell>
          <cell r="F1404">
            <v>3715173.19</v>
          </cell>
        </row>
        <row r="1405">
          <cell r="A1405" t="str">
            <v>'12467-51010-000-000-000</v>
          </cell>
          <cell r="F1405">
            <v>3715173.19</v>
          </cell>
        </row>
        <row r="1406">
          <cell r="A1406" t="str">
            <v>'12467-51013-000-000-000</v>
          </cell>
          <cell r="F1406">
            <v>3715173.19</v>
          </cell>
        </row>
        <row r="1407">
          <cell r="A1407" t="str">
            <v>'12467-51013-001-000-000</v>
          </cell>
          <cell r="F1407">
            <v>2942218.34</v>
          </cell>
        </row>
        <row r="1408">
          <cell r="A1408" t="str">
            <v>'12467-51013-001-001-000</v>
          </cell>
          <cell r="F1408">
            <v>2942218.34</v>
          </cell>
        </row>
        <row r="1409">
          <cell r="A1409" t="str">
            <v>'12467-51013-002-000-000</v>
          </cell>
          <cell r="F1409">
            <v>772954.85</v>
          </cell>
        </row>
        <row r="1410">
          <cell r="A1410" t="str">
            <v>'12467-51013-002-001-000</v>
          </cell>
          <cell r="F1410">
            <v>772954.85</v>
          </cell>
        </row>
        <row r="1411">
          <cell r="A1411" t="str">
            <v>'12469-00000-000-000-000</v>
          </cell>
          <cell r="F1411">
            <v>3786198.83</v>
          </cell>
        </row>
        <row r="1412">
          <cell r="A1412" t="str">
            <v>'12469-50000-000-000-000</v>
          </cell>
          <cell r="F1412">
            <v>3786198.83</v>
          </cell>
        </row>
        <row r="1413">
          <cell r="A1413" t="str">
            <v>'12469-51000-000-000-000</v>
          </cell>
          <cell r="F1413">
            <v>3786198.83</v>
          </cell>
        </row>
        <row r="1414">
          <cell r="A1414" t="str">
            <v>'12469-51010-000-000-000</v>
          </cell>
          <cell r="F1414">
            <v>3786198.83</v>
          </cell>
        </row>
        <row r="1415">
          <cell r="A1415" t="str">
            <v>'12469-51013-000-000-000</v>
          </cell>
          <cell r="F1415">
            <v>3786198.83</v>
          </cell>
        </row>
        <row r="1416">
          <cell r="A1416" t="str">
            <v>'12469-51013-001-000-000</v>
          </cell>
          <cell r="F1416">
            <v>677411.94</v>
          </cell>
        </row>
        <row r="1417">
          <cell r="A1417" t="str">
            <v>'12469-51013-001-001-000</v>
          </cell>
          <cell r="F1417">
            <v>677411.94</v>
          </cell>
        </row>
        <row r="1418">
          <cell r="A1418" t="str">
            <v>'12469-51013-002-000-000</v>
          </cell>
          <cell r="F1418">
            <v>94306.49</v>
          </cell>
        </row>
        <row r="1419">
          <cell r="A1419" t="str">
            <v>'12469-51013-002-001-000</v>
          </cell>
          <cell r="F1419">
            <v>94306.49</v>
          </cell>
        </row>
        <row r="1420">
          <cell r="A1420" t="str">
            <v>'12469-51013-003-000-000</v>
          </cell>
          <cell r="F1420">
            <v>679879.39</v>
          </cell>
        </row>
        <row r="1421">
          <cell r="A1421" t="str">
            <v>'12469-51013-003-001-000</v>
          </cell>
          <cell r="F1421">
            <v>679879.39</v>
          </cell>
        </row>
        <row r="1422">
          <cell r="A1422" t="str">
            <v>'12469-51013-004-000-000</v>
          </cell>
          <cell r="F1422">
            <v>445250.52</v>
          </cell>
        </row>
        <row r="1423">
          <cell r="A1423" t="str">
            <v>'12469-51013-004-001-000</v>
          </cell>
          <cell r="F1423">
            <v>445250.52</v>
          </cell>
        </row>
        <row r="1424">
          <cell r="A1424" t="str">
            <v>'12469-51013-005-000-000</v>
          </cell>
          <cell r="F1424">
            <v>963169.23</v>
          </cell>
        </row>
        <row r="1425">
          <cell r="A1425" t="str">
            <v>'12469-51013-005-001-000</v>
          </cell>
          <cell r="F1425">
            <v>963169.23</v>
          </cell>
        </row>
        <row r="1426">
          <cell r="A1426" t="str">
            <v>'12469-51013-006-000-000</v>
          </cell>
          <cell r="F1426">
            <v>121568.13</v>
          </cell>
        </row>
        <row r="1427">
          <cell r="A1427" t="str">
            <v>'12469-51013-006-001-000</v>
          </cell>
          <cell r="F1427">
            <v>121568.13</v>
          </cell>
        </row>
        <row r="1428">
          <cell r="A1428" t="str">
            <v>'12469-51013-007-000-000</v>
          </cell>
          <cell r="F1428">
            <v>224807.67</v>
          </cell>
        </row>
        <row r="1429">
          <cell r="A1429" t="str">
            <v>'12469-51013-007-001-000</v>
          </cell>
          <cell r="F1429">
            <v>224807.67</v>
          </cell>
        </row>
        <row r="1430">
          <cell r="A1430" t="str">
            <v>'12469-51013-008-000-000</v>
          </cell>
          <cell r="F1430">
            <v>246342.2</v>
          </cell>
        </row>
        <row r="1431">
          <cell r="A1431" t="str">
            <v>'12469-51013-008-001-000</v>
          </cell>
          <cell r="F1431">
            <v>246342.2</v>
          </cell>
        </row>
        <row r="1432">
          <cell r="A1432" t="str">
            <v>'12469-51013-009-000-000</v>
          </cell>
          <cell r="F1432">
            <v>7225.48</v>
          </cell>
        </row>
        <row r="1433">
          <cell r="A1433" t="str">
            <v>'12469-51013-009-001-000</v>
          </cell>
          <cell r="F1433">
            <v>7225.48</v>
          </cell>
        </row>
        <row r="1434">
          <cell r="A1434" t="str">
            <v>'12469-51013-010-000-000</v>
          </cell>
          <cell r="F1434">
            <v>32701.9</v>
          </cell>
        </row>
        <row r="1435">
          <cell r="A1435" t="str">
            <v>'12469-51013-010-001-000</v>
          </cell>
          <cell r="F1435">
            <v>32701.9</v>
          </cell>
        </row>
        <row r="1436">
          <cell r="A1436" t="str">
            <v>'12469-51013-011-000-000</v>
          </cell>
          <cell r="F1436">
            <v>24137.07</v>
          </cell>
        </row>
        <row r="1437">
          <cell r="A1437" t="str">
            <v>'12469-51013-011-001-000</v>
          </cell>
          <cell r="F1437">
            <v>24137.07</v>
          </cell>
        </row>
        <row r="1438">
          <cell r="A1438" t="str">
            <v>'12469-51013-012-000-000</v>
          </cell>
          <cell r="F1438">
            <v>269398.81</v>
          </cell>
        </row>
        <row r="1439">
          <cell r="A1439" t="str">
            <v>'12469-51013-012-001-000</v>
          </cell>
          <cell r="F1439">
            <v>269398.81</v>
          </cell>
        </row>
        <row r="1440">
          <cell r="A1440" t="str">
            <v>'12500-00000-000-000-000</v>
          </cell>
          <cell r="F1440">
            <v>2306534.4500000002</v>
          </cell>
        </row>
        <row r="1441">
          <cell r="A1441" t="str">
            <v>'12510-00000-000-000-000</v>
          </cell>
          <cell r="F1441">
            <v>2250716.41</v>
          </cell>
        </row>
        <row r="1442">
          <cell r="A1442" t="str">
            <v>'12510-50000-000-000-000</v>
          </cell>
          <cell r="F1442">
            <v>2250716.41</v>
          </cell>
        </row>
        <row r="1443">
          <cell r="A1443" t="str">
            <v>'12510-51000-000-000-000</v>
          </cell>
          <cell r="F1443">
            <v>2250716.41</v>
          </cell>
        </row>
        <row r="1444">
          <cell r="A1444" t="str">
            <v>'12510-51010-000-000-000</v>
          </cell>
          <cell r="F1444">
            <v>2250716.41</v>
          </cell>
        </row>
        <row r="1445">
          <cell r="A1445" t="str">
            <v>'12510-51013-000-000-000</v>
          </cell>
          <cell r="F1445">
            <v>2250716.41</v>
          </cell>
        </row>
        <row r="1446">
          <cell r="A1446" t="str">
            <v>'12510-51013-001-000-000</v>
          </cell>
          <cell r="F1446">
            <v>1901622.07</v>
          </cell>
        </row>
        <row r="1447">
          <cell r="A1447" t="str">
            <v>'12510-51013-003-000-000</v>
          </cell>
          <cell r="F1447">
            <v>349094.34</v>
          </cell>
        </row>
        <row r="1448">
          <cell r="A1448" t="str">
            <v>'12540-00000-000-000-000</v>
          </cell>
          <cell r="F1448">
            <v>55818.04</v>
          </cell>
        </row>
        <row r="1449">
          <cell r="A1449" t="str">
            <v>'12541-00000-000-000-000</v>
          </cell>
          <cell r="F1449">
            <v>55818.04</v>
          </cell>
        </row>
        <row r="1450">
          <cell r="A1450" t="str">
            <v>'12541-50000-000-000-000</v>
          </cell>
          <cell r="F1450">
            <v>55818.04</v>
          </cell>
        </row>
        <row r="1451">
          <cell r="A1451" t="str">
            <v>'12541-51000-000-000-000</v>
          </cell>
          <cell r="F1451">
            <v>55818.04</v>
          </cell>
        </row>
        <row r="1452">
          <cell r="A1452" t="str">
            <v>'12541-51010-000-000-000</v>
          </cell>
          <cell r="F1452">
            <v>55818.04</v>
          </cell>
        </row>
        <row r="1453">
          <cell r="A1453" t="str">
            <v>'12541-51013-000-000-000</v>
          </cell>
          <cell r="F1453">
            <v>55818.04</v>
          </cell>
        </row>
        <row r="1454">
          <cell r="A1454" t="str">
            <v>'12541-51013-001-000-000</v>
          </cell>
          <cell r="F1454">
            <v>55818.04</v>
          </cell>
        </row>
        <row r="1455">
          <cell r="A1455" t="str">
            <v>'12600-00000-000-000-000</v>
          </cell>
          <cell r="F1455">
            <v>-2149343846.0500002</v>
          </cell>
        </row>
        <row r="1456">
          <cell r="A1456" t="str">
            <v>'12610-00000-000-000-000</v>
          </cell>
          <cell r="F1456">
            <v>-204701545.53999999</v>
          </cell>
        </row>
        <row r="1457">
          <cell r="A1457" t="str">
            <v>'12612-00000-000-000-000</v>
          </cell>
          <cell r="F1457">
            <v>-204701545.53999999</v>
          </cell>
        </row>
        <row r="1458">
          <cell r="A1458" t="str">
            <v>'12612-50000-000-000-000</v>
          </cell>
          <cell r="F1458">
            <v>-204701545.53999999</v>
          </cell>
        </row>
        <row r="1459">
          <cell r="A1459" t="str">
            <v>'12612-51000-000-000-000</v>
          </cell>
          <cell r="F1459">
            <v>-204701545.53999999</v>
          </cell>
        </row>
        <row r="1460">
          <cell r="A1460" t="str">
            <v>'12612-51010-000-000-000</v>
          </cell>
          <cell r="F1460">
            <v>-204701545.53999999</v>
          </cell>
        </row>
        <row r="1461">
          <cell r="A1461" t="str">
            <v>'12612-51013-000-000-000</v>
          </cell>
          <cell r="F1461">
            <v>-204701545.53999999</v>
          </cell>
        </row>
        <row r="1462">
          <cell r="A1462" t="str">
            <v>'12612-51013-001-000-000</v>
          </cell>
          <cell r="F1462">
            <v>-3598307.81</v>
          </cell>
        </row>
        <row r="1463">
          <cell r="A1463" t="str">
            <v>'12612-51013-001-001-000</v>
          </cell>
          <cell r="F1463">
            <v>-3598307.81</v>
          </cell>
        </row>
        <row r="1464">
          <cell r="A1464" t="str">
            <v>'12612-51013-002-000-000</v>
          </cell>
          <cell r="F1464">
            <v>-201103237.72999999</v>
          </cell>
        </row>
        <row r="1465">
          <cell r="A1465" t="str">
            <v>'12612-51013-002-001-000</v>
          </cell>
          <cell r="F1465">
            <v>-201103237.72999999</v>
          </cell>
        </row>
        <row r="1466">
          <cell r="A1466" t="str">
            <v>'12620-00000-000-000-000</v>
          </cell>
          <cell r="F1466">
            <v>-1822866020.4100001</v>
          </cell>
        </row>
        <row r="1467">
          <cell r="A1467" t="str">
            <v>'12626-00000-000-000-000</v>
          </cell>
          <cell r="F1467">
            <v>-1822866020.4100001</v>
          </cell>
        </row>
        <row r="1468">
          <cell r="A1468" t="str">
            <v>'12626-50000-000-000-000</v>
          </cell>
          <cell r="F1468">
            <v>-1822866020.4100001</v>
          </cell>
        </row>
        <row r="1469">
          <cell r="A1469" t="str">
            <v>'12626-51000-000-000-000</v>
          </cell>
          <cell r="F1469">
            <v>-1822866020.4100001</v>
          </cell>
        </row>
        <row r="1470">
          <cell r="A1470" t="str">
            <v>'12626-51010-000-000-000</v>
          </cell>
          <cell r="F1470">
            <v>-1822866020.4100001</v>
          </cell>
        </row>
        <row r="1471">
          <cell r="A1471" t="str">
            <v>'12626-51013-000-000-000</v>
          </cell>
          <cell r="F1471">
            <v>-1822866020.4100001</v>
          </cell>
        </row>
        <row r="1472">
          <cell r="A1472" t="str">
            <v>'12626-51013-001-000-000</v>
          </cell>
          <cell r="F1472">
            <v>-100360394.43000001</v>
          </cell>
        </row>
        <row r="1473">
          <cell r="A1473" t="str">
            <v>'12626-51013-001-001-000</v>
          </cell>
          <cell r="F1473">
            <v>-100360394.43000001</v>
          </cell>
        </row>
        <row r="1474">
          <cell r="A1474" t="str">
            <v>'12626-51013-002-000-000</v>
          </cell>
          <cell r="F1474">
            <v>-23616997.120000001</v>
          </cell>
        </row>
        <row r="1475">
          <cell r="A1475" t="str">
            <v>'12626-51013-002-001-000</v>
          </cell>
          <cell r="F1475">
            <v>-23616997.120000001</v>
          </cell>
        </row>
        <row r="1476">
          <cell r="A1476" t="str">
            <v>'12626-51013-003-000-000</v>
          </cell>
          <cell r="F1476">
            <v>-384177547.00999999</v>
          </cell>
        </row>
        <row r="1477">
          <cell r="A1477" t="str">
            <v>'12626-51013-003-001-000</v>
          </cell>
          <cell r="F1477">
            <v>-384177547.00999999</v>
          </cell>
        </row>
        <row r="1478">
          <cell r="A1478" t="str">
            <v>'12626-51013-004-000-000</v>
          </cell>
          <cell r="F1478">
            <v>-303616695.10000002</v>
          </cell>
        </row>
        <row r="1479">
          <cell r="A1479" t="str">
            <v>'12626-51013-004-001-000</v>
          </cell>
          <cell r="F1479">
            <v>-303616695.10000002</v>
          </cell>
        </row>
        <row r="1480">
          <cell r="A1480" t="str">
            <v>'12626-51013-005-000-000</v>
          </cell>
          <cell r="F1480">
            <v>-223288766.69999999</v>
          </cell>
        </row>
        <row r="1481">
          <cell r="A1481" t="str">
            <v>'12626-51013-005-001-000</v>
          </cell>
          <cell r="F1481">
            <v>-223288766.69999999</v>
          </cell>
        </row>
        <row r="1482">
          <cell r="A1482" t="str">
            <v>'12626-51013-006-000-000</v>
          </cell>
          <cell r="F1482">
            <v>-165188670.94</v>
          </cell>
        </row>
        <row r="1483">
          <cell r="A1483" t="str">
            <v>'12626-51013-006-001-000</v>
          </cell>
          <cell r="F1483">
            <v>-165188670.94</v>
          </cell>
        </row>
        <row r="1484">
          <cell r="A1484" t="str">
            <v>'12626-51013-008-000-000</v>
          </cell>
          <cell r="F1484">
            <v>-274728752.43000001</v>
          </cell>
        </row>
        <row r="1485">
          <cell r="A1485" t="str">
            <v>'12626-51013-008-001-000</v>
          </cell>
          <cell r="F1485">
            <v>-274728752.43000001</v>
          </cell>
        </row>
        <row r="1486">
          <cell r="A1486" t="str">
            <v>'12626-51013-009-000-000</v>
          </cell>
          <cell r="F1486">
            <v>-347888196.68000001</v>
          </cell>
        </row>
        <row r="1487">
          <cell r="A1487" t="str">
            <v>'12626-51013-009-001-000</v>
          </cell>
          <cell r="F1487">
            <v>-347888196.68000001</v>
          </cell>
        </row>
        <row r="1488">
          <cell r="A1488" t="str">
            <v>'12630-00000-000-000-000</v>
          </cell>
          <cell r="F1488">
            <v>-121776280.09999999</v>
          </cell>
        </row>
        <row r="1489">
          <cell r="A1489" t="str">
            <v>'12631-00000-000-000-000</v>
          </cell>
          <cell r="F1489">
            <v>-38164678.119999997</v>
          </cell>
        </row>
        <row r="1490">
          <cell r="A1490" t="str">
            <v>'12631-50000-000-000-000</v>
          </cell>
          <cell r="F1490">
            <v>-38164678.119999997</v>
          </cell>
        </row>
        <row r="1491">
          <cell r="A1491" t="str">
            <v>'12631-51000-000-000-000</v>
          </cell>
          <cell r="F1491">
            <v>-38164678.119999997</v>
          </cell>
        </row>
        <row r="1492">
          <cell r="A1492" t="str">
            <v>'12631-51010-000-000-000</v>
          </cell>
          <cell r="F1492">
            <v>-38164678.119999997</v>
          </cell>
        </row>
        <row r="1493">
          <cell r="A1493" t="str">
            <v>'12631-51013-000-000-000</v>
          </cell>
          <cell r="F1493">
            <v>-38164678.119999997</v>
          </cell>
        </row>
        <row r="1494">
          <cell r="A1494" t="str">
            <v>'12631-51013-001-000-000</v>
          </cell>
          <cell r="F1494">
            <v>-6197173.8099999996</v>
          </cell>
        </row>
        <row r="1495">
          <cell r="A1495" t="str">
            <v>'12631-51013-001-001-000</v>
          </cell>
          <cell r="F1495">
            <v>-6197173.8099999996</v>
          </cell>
        </row>
        <row r="1496">
          <cell r="A1496" t="str">
            <v>'12631-51013-002-000-000</v>
          </cell>
          <cell r="F1496">
            <v>-19866910.800000001</v>
          </cell>
        </row>
        <row r="1497">
          <cell r="A1497" t="str">
            <v>'12631-51013-002-001-000</v>
          </cell>
          <cell r="F1497">
            <v>-19866910.800000001</v>
          </cell>
        </row>
        <row r="1498">
          <cell r="A1498" t="str">
            <v>'12631-51013-005-000-000</v>
          </cell>
          <cell r="F1498">
            <v>-8799677.0600000005</v>
          </cell>
        </row>
        <row r="1499">
          <cell r="A1499" t="str">
            <v>'12631-51013-005-001-000</v>
          </cell>
          <cell r="F1499">
            <v>-8799677.0600000005</v>
          </cell>
        </row>
        <row r="1500">
          <cell r="A1500" t="str">
            <v>'12631-51013-006-000-000</v>
          </cell>
          <cell r="F1500">
            <v>-3278497.73</v>
          </cell>
        </row>
        <row r="1501">
          <cell r="A1501" t="str">
            <v>'12631-51013-006-001-000</v>
          </cell>
          <cell r="F1501">
            <v>-3278497.73</v>
          </cell>
        </row>
        <row r="1502">
          <cell r="A1502" t="str">
            <v>'12631-51013-010-000-000</v>
          </cell>
          <cell r="F1502">
            <v>0</v>
          </cell>
        </row>
        <row r="1503">
          <cell r="A1503" t="str">
            <v>'12631-51013-010-001-000</v>
          </cell>
          <cell r="F1503">
            <v>0</v>
          </cell>
        </row>
        <row r="1504">
          <cell r="A1504" t="str">
            <v>'12631-51013-015-000-000</v>
          </cell>
          <cell r="F1504">
            <v>-22418.720000000001</v>
          </cell>
        </row>
        <row r="1505">
          <cell r="A1505" t="str">
            <v>'12631-51013-015-001-000</v>
          </cell>
          <cell r="F1505">
            <v>-22418.720000000001</v>
          </cell>
        </row>
        <row r="1506">
          <cell r="A1506" t="str">
            <v>'12632-00000-000-000-000</v>
          </cell>
          <cell r="F1506">
            <v>-35375.910000000003</v>
          </cell>
        </row>
        <row r="1507">
          <cell r="A1507" t="str">
            <v>'12632-50000-000-000-000</v>
          </cell>
          <cell r="F1507">
            <v>-35375.910000000003</v>
          </cell>
        </row>
        <row r="1508">
          <cell r="A1508" t="str">
            <v>'12632-51000-000-000-000</v>
          </cell>
          <cell r="F1508">
            <v>-35375.910000000003</v>
          </cell>
        </row>
        <row r="1509">
          <cell r="A1509" t="str">
            <v>'12632-51010-000-000-000</v>
          </cell>
          <cell r="F1509">
            <v>-35375.910000000003</v>
          </cell>
        </row>
        <row r="1510">
          <cell r="A1510" t="str">
            <v>'12632-51013-000-000-000</v>
          </cell>
          <cell r="F1510">
            <v>-35375.910000000003</v>
          </cell>
        </row>
        <row r="1511">
          <cell r="A1511" t="str">
            <v>'12632-51013-003-000-000</v>
          </cell>
          <cell r="F1511">
            <v>-35375.910000000003</v>
          </cell>
        </row>
        <row r="1512">
          <cell r="A1512" t="str">
            <v>'12632-51013-003-001-000</v>
          </cell>
          <cell r="F1512">
            <v>-35375.910000000003</v>
          </cell>
        </row>
        <row r="1513">
          <cell r="A1513" t="str">
            <v>'12633-00000-000-000-000</v>
          </cell>
          <cell r="F1513">
            <v>-14344.26</v>
          </cell>
        </row>
        <row r="1514">
          <cell r="A1514" t="str">
            <v>'12633-50000-000-000-000</v>
          </cell>
          <cell r="F1514">
            <v>-14344.26</v>
          </cell>
        </row>
        <row r="1515">
          <cell r="A1515" t="str">
            <v>'12633-51000-000-000-000</v>
          </cell>
          <cell r="F1515">
            <v>-14344.26</v>
          </cell>
        </row>
        <row r="1516">
          <cell r="A1516" t="str">
            <v>'12633-51010-000-000-000</v>
          </cell>
          <cell r="F1516">
            <v>-14344.26</v>
          </cell>
        </row>
        <row r="1517">
          <cell r="A1517" t="str">
            <v>'12633-51013-000-000-000</v>
          </cell>
          <cell r="F1517">
            <v>-14344.26</v>
          </cell>
        </row>
        <row r="1518">
          <cell r="A1518" t="str">
            <v>'12633-51013-001-000-000</v>
          </cell>
          <cell r="F1518">
            <v>-14344.26</v>
          </cell>
        </row>
        <row r="1519">
          <cell r="A1519" t="str">
            <v>'12633-51013-001-001-000</v>
          </cell>
          <cell r="F1519">
            <v>-14344.26</v>
          </cell>
        </row>
        <row r="1520">
          <cell r="A1520" t="str">
            <v>'12634-00000-000-000-000</v>
          </cell>
          <cell r="F1520">
            <v>-24145056.52</v>
          </cell>
        </row>
        <row r="1521">
          <cell r="A1521" t="str">
            <v>'12634-50000-000-000-000</v>
          </cell>
          <cell r="F1521">
            <v>-24145056.52</v>
          </cell>
        </row>
        <row r="1522">
          <cell r="A1522" t="str">
            <v>'12634-51000-000-000-000</v>
          </cell>
          <cell r="F1522">
            <v>-24145056.52</v>
          </cell>
        </row>
        <row r="1523">
          <cell r="A1523" t="str">
            <v>'12634-51010-000-000-000</v>
          </cell>
          <cell r="F1523">
            <v>-24145056.52</v>
          </cell>
        </row>
        <row r="1524">
          <cell r="A1524" t="str">
            <v>'12634-51013-000-000-000</v>
          </cell>
          <cell r="F1524">
            <v>-24145056.52</v>
          </cell>
        </row>
        <row r="1525">
          <cell r="A1525" t="str">
            <v>'12634-51013-001-000-000</v>
          </cell>
          <cell r="F1525">
            <v>-22204497.109999999</v>
          </cell>
        </row>
        <row r="1526">
          <cell r="A1526" t="str">
            <v>'12634-51013-001-001-000</v>
          </cell>
          <cell r="F1526">
            <v>-22204497.109999999</v>
          </cell>
        </row>
        <row r="1527">
          <cell r="A1527" t="str">
            <v>'12634-51013-002-000-000</v>
          </cell>
          <cell r="F1527">
            <v>-10522.01</v>
          </cell>
        </row>
        <row r="1528">
          <cell r="A1528" t="str">
            <v>'12634-51013-002-001-000</v>
          </cell>
          <cell r="F1528">
            <v>-10522.01</v>
          </cell>
        </row>
        <row r="1529">
          <cell r="A1529" t="str">
            <v>'12634-51013-003-000-000</v>
          </cell>
          <cell r="F1529">
            <v>-1433199.94</v>
          </cell>
        </row>
        <row r="1530">
          <cell r="A1530" t="str">
            <v>'12634-51013-003-001-000</v>
          </cell>
          <cell r="F1530">
            <v>-1433199.94</v>
          </cell>
        </row>
        <row r="1531">
          <cell r="A1531" t="str">
            <v>'12634-51013-004-000-000</v>
          </cell>
          <cell r="F1531">
            <v>-12146.4</v>
          </cell>
        </row>
        <row r="1532">
          <cell r="A1532" t="str">
            <v>'12634-51013-004-001-000</v>
          </cell>
          <cell r="F1532">
            <v>-12146.4</v>
          </cell>
        </row>
        <row r="1533">
          <cell r="A1533" t="str">
            <v>'12634-51013-005-000-000</v>
          </cell>
          <cell r="F1533">
            <v>-149698.73000000001</v>
          </cell>
        </row>
        <row r="1534">
          <cell r="A1534" t="str">
            <v>'12634-51013-005-001-000</v>
          </cell>
          <cell r="F1534">
            <v>-149698.73000000001</v>
          </cell>
        </row>
        <row r="1535">
          <cell r="A1535" t="str">
            <v>'12634-51013-006-000-000</v>
          </cell>
          <cell r="F1535">
            <v>-170849.36</v>
          </cell>
        </row>
        <row r="1536">
          <cell r="A1536" t="str">
            <v>'12634-51013-006-001-000</v>
          </cell>
          <cell r="F1536">
            <v>-170849.36</v>
          </cell>
        </row>
        <row r="1537">
          <cell r="A1537" t="str">
            <v>'12634-51013-007-000-000</v>
          </cell>
          <cell r="F1537">
            <v>-164142.97</v>
          </cell>
        </row>
        <row r="1538">
          <cell r="A1538" t="str">
            <v>'12634-51013-007-001-000</v>
          </cell>
          <cell r="F1538">
            <v>-164142.97</v>
          </cell>
        </row>
        <row r="1539">
          <cell r="A1539" t="str">
            <v>'12636-00000-000-000-000</v>
          </cell>
          <cell r="F1539">
            <v>-59416825.289999999</v>
          </cell>
        </row>
        <row r="1540">
          <cell r="A1540" t="str">
            <v>'12636-50000-000-000-000</v>
          </cell>
          <cell r="F1540">
            <v>-59416825.289999999</v>
          </cell>
        </row>
        <row r="1541">
          <cell r="A1541" t="str">
            <v>'12636-51000-000-000-000</v>
          </cell>
          <cell r="F1541">
            <v>-59416825.289999999</v>
          </cell>
        </row>
        <row r="1542">
          <cell r="A1542" t="str">
            <v>'12636-51010-000-000-000</v>
          </cell>
          <cell r="F1542">
            <v>-59416825.289999999</v>
          </cell>
        </row>
        <row r="1543">
          <cell r="A1543" t="str">
            <v>'12636-51013-000-000-000</v>
          </cell>
          <cell r="F1543">
            <v>-59416825.289999999</v>
          </cell>
        </row>
        <row r="1544">
          <cell r="A1544" t="str">
            <v>'12636-51013-001-000-000</v>
          </cell>
          <cell r="F1544">
            <v>-677411.94</v>
          </cell>
        </row>
        <row r="1545">
          <cell r="A1545" t="str">
            <v>'12636-51013-001-001-000</v>
          </cell>
          <cell r="F1545">
            <v>-677411.94</v>
          </cell>
        </row>
        <row r="1546">
          <cell r="A1546" t="str">
            <v>'12636-51013-002-000-000</v>
          </cell>
          <cell r="F1546">
            <v>-2329664.98</v>
          </cell>
        </row>
        <row r="1547">
          <cell r="A1547" t="str">
            <v>'12636-51013-002-001-000</v>
          </cell>
          <cell r="F1547">
            <v>-2329664.98</v>
          </cell>
        </row>
        <row r="1548">
          <cell r="A1548" t="str">
            <v>'12636-51013-003-000-000</v>
          </cell>
          <cell r="F1548">
            <v>-383765.02</v>
          </cell>
        </row>
        <row r="1549">
          <cell r="A1549" t="str">
            <v>'12636-51013-003-001-000</v>
          </cell>
          <cell r="F1549">
            <v>-383765.02</v>
          </cell>
        </row>
        <row r="1550">
          <cell r="A1550" t="str">
            <v>'12636-51013-004-000-000</v>
          </cell>
          <cell r="F1550">
            <v>-445250.52</v>
          </cell>
        </row>
        <row r="1551">
          <cell r="A1551" t="str">
            <v>'12636-51013-004-001-000</v>
          </cell>
          <cell r="F1551">
            <v>-445250.52</v>
          </cell>
        </row>
        <row r="1552">
          <cell r="A1552" t="str">
            <v>'12636-51013-005-000-000</v>
          </cell>
          <cell r="F1552">
            <v>-1417.47</v>
          </cell>
        </row>
        <row r="1553">
          <cell r="A1553" t="str">
            <v>'12636-51013-005-001-000</v>
          </cell>
          <cell r="F1553">
            <v>-1417.47</v>
          </cell>
        </row>
        <row r="1554">
          <cell r="A1554" t="str">
            <v>'12636-51013-006-000-000</v>
          </cell>
          <cell r="F1554">
            <v>-22501382.600000001</v>
          </cell>
        </row>
        <row r="1555">
          <cell r="A1555" t="str">
            <v>'12636-51013-006-001-000</v>
          </cell>
          <cell r="F1555">
            <v>-22501382.600000001</v>
          </cell>
        </row>
        <row r="1556">
          <cell r="A1556" t="str">
            <v>'12636-51013-008-000-000</v>
          </cell>
          <cell r="F1556">
            <v>-765684.66</v>
          </cell>
        </row>
        <row r="1557">
          <cell r="A1557" t="str">
            <v>'12636-51013-008-001-000</v>
          </cell>
          <cell r="F1557">
            <v>-765684.66</v>
          </cell>
        </row>
        <row r="1558">
          <cell r="A1558" t="str">
            <v>'12636-51013-009-000-000</v>
          </cell>
          <cell r="F1558">
            <v>-223386.23</v>
          </cell>
        </row>
        <row r="1559">
          <cell r="A1559" t="str">
            <v>'12636-51013-009-001-000</v>
          </cell>
          <cell r="F1559">
            <v>-223386.23</v>
          </cell>
        </row>
        <row r="1560">
          <cell r="A1560" t="str">
            <v>'12636-51013-010-000-000</v>
          </cell>
          <cell r="F1560">
            <v>-254124.53</v>
          </cell>
        </row>
        <row r="1561">
          <cell r="A1561" t="str">
            <v>'12636-51013-010-001-000</v>
          </cell>
          <cell r="F1561">
            <v>-254124.53</v>
          </cell>
        </row>
        <row r="1562">
          <cell r="A1562" t="str">
            <v>'12636-51013-011-000-000</v>
          </cell>
          <cell r="F1562">
            <v>-8170.66</v>
          </cell>
        </row>
        <row r="1563">
          <cell r="A1563" t="str">
            <v>'12636-51013-011-001-000</v>
          </cell>
          <cell r="F1563">
            <v>-8170.66</v>
          </cell>
        </row>
        <row r="1564">
          <cell r="A1564" t="str">
            <v>'12636-51013-012-000-000</v>
          </cell>
          <cell r="F1564">
            <v>-3279642.27</v>
          </cell>
        </row>
        <row r="1565">
          <cell r="A1565" t="str">
            <v>'12636-51013-012-001-000</v>
          </cell>
          <cell r="F1565">
            <v>-3279642.27</v>
          </cell>
        </row>
        <row r="1566">
          <cell r="A1566" t="str">
            <v>'12636-51013-013-000-000</v>
          </cell>
          <cell r="F1566">
            <v>-966423.18</v>
          </cell>
        </row>
        <row r="1567">
          <cell r="A1567" t="str">
            <v>'12636-51013-013-001-000</v>
          </cell>
          <cell r="F1567">
            <v>-966423.18</v>
          </cell>
        </row>
        <row r="1568">
          <cell r="A1568" t="str">
            <v>'12636-51013-014-000-000</v>
          </cell>
          <cell r="F1568">
            <v>-453498.55</v>
          </cell>
        </row>
        <row r="1569">
          <cell r="A1569" t="str">
            <v>'12636-51013-014-001-000</v>
          </cell>
          <cell r="F1569">
            <v>-453498.55</v>
          </cell>
        </row>
        <row r="1570">
          <cell r="A1570" t="str">
            <v>'12636-51013-015-000-000</v>
          </cell>
          <cell r="F1570">
            <v>-247020.18</v>
          </cell>
        </row>
        <row r="1571">
          <cell r="A1571" t="str">
            <v>'12636-51013-015-001-000</v>
          </cell>
          <cell r="F1571">
            <v>-247020.18</v>
          </cell>
        </row>
        <row r="1572">
          <cell r="A1572" t="str">
            <v>'12636-51013-016-000-000</v>
          </cell>
          <cell r="F1572">
            <v>-544086.68000000005</v>
          </cell>
        </row>
        <row r="1573">
          <cell r="A1573" t="str">
            <v>'12636-51013-016-001-000</v>
          </cell>
          <cell r="F1573">
            <v>-544086.68000000005</v>
          </cell>
        </row>
        <row r="1574">
          <cell r="A1574" t="str">
            <v>'12636-51013-018-000-000</v>
          </cell>
          <cell r="F1574">
            <v>-2591346.54</v>
          </cell>
        </row>
        <row r="1575">
          <cell r="A1575" t="str">
            <v>'12636-51013-018-001-000</v>
          </cell>
          <cell r="F1575">
            <v>-2591346.54</v>
          </cell>
        </row>
        <row r="1576">
          <cell r="A1576" t="str">
            <v>'12636-51013-019-000-000</v>
          </cell>
          <cell r="F1576">
            <v>-2770736.84</v>
          </cell>
        </row>
        <row r="1577">
          <cell r="A1577" t="str">
            <v>'12636-51013-019-001-000</v>
          </cell>
          <cell r="F1577">
            <v>-2770736.84</v>
          </cell>
        </row>
        <row r="1578">
          <cell r="A1578" t="str">
            <v>'12636-51013-020-000-000</v>
          </cell>
          <cell r="F1578">
            <v>-94509.99</v>
          </cell>
        </row>
        <row r="1579">
          <cell r="A1579" t="str">
            <v>'12636-51013-020-001-000</v>
          </cell>
          <cell r="F1579">
            <v>-94509.99</v>
          </cell>
        </row>
        <row r="1580">
          <cell r="A1580" t="str">
            <v>'12636-51013-021-000-000</v>
          </cell>
          <cell r="F1580">
            <v>-114156.32</v>
          </cell>
        </row>
        <row r="1581">
          <cell r="A1581" t="str">
            <v>'12636-51013-021-001-000</v>
          </cell>
          <cell r="F1581">
            <v>-114156.32</v>
          </cell>
        </row>
        <row r="1582">
          <cell r="A1582" t="str">
            <v>'12636-51013-022-000-000</v>
          </cell>
          <cell r="F1582">
            <v>-20724584.09</v>
          </cell>
        </row>
        <row r="1583">
          <cell r="A1583" t="str">
            <v>'12636-51013-022-001-000</v>
          </cell>
          <cell r="F1583">
            <v>-20724584.09</v>
          </cell>
        </row>
        <row r="1584">
          <cell r="A1584" t="str">
            <v>'12636-51013-023-000-000</v>
          </cell>
          <cell r="F1584">
            <v>-6232.11</v>
          </cell>
        </row>
        <row r="1585">
          <cell r="A1585" t="str">
            <v>'12636-51013-023-001-000</v>
          </cell>
          <cell r="F1585">
            <v>-6232.11</v>
          </cell>
        </row>
        <row r="1586">
          <cell r="A1586" t="str">
            <v>'12636-51013-024-000-000</v>
          </cell>
          <cell r="F1586">
            <v>-34329.93</v>
          </cell>
        </row>
        <row r="1587">
          <cell r="A1587" t="str">
            <v>'12636-51013-024-001-000</v>
          </cell>
          <cell r="F1587">
            <v>-34329.93</v>
          </cell>
        </row>
        <row r="1588">
          <cell r="A1588" t="str">
            <v>'12700-00000-000-000-000</v>
          </cell>
          <cell r="F1588">
            <v>26860077.149999999</v>
          </cell>
        </row>
        <row r="1589">
          <cell r="A1589" t="str">
            <v>'12710-00000-000-000-000</v>
          </cell>
          <cell r="F1589">
            <v>8805500</v>
          </cell>
        </row>
        <row r="1590">
          <cell r="A1590" t="str">
            <v>'12710-50000-000-000-000</v>
          </cell>
          <cell r="F1590">
            <v>8805500</v>
          </cell>
        </row>
        <row r="1591">
          <cell r="A1591" t="str">
            <v>'12710-51000-000-000-000</v>
          </cell>
          <cell r="F1591">
            <v>8805500</v>
          </cell>
        </row>
        <row r="1592">
          <cell r="A1592" t="str">
            <v>'12710-51010-000-000-000</v>
          </cell>
          <cell r="F1592">
            <v>8805500</v>
          </cell>
        </row>
        <row r="1593">
          <cell r="A1593" t="str">
            <v>'12710-51013-000-000-000</v>
          </cell>
          <cell r="F1593">
            <v>8805500</v>
          </cell>
        </row>
        <row r="1594">
          <cell r="A1594" t="str">
            <v>'12710-51013-001-000-000</v>
          </cell>
          <cell r="F1594">
            <v>8805500</v>
          </cell>
        </row>
        <row r="1595">
          <cell r="A1595" t="str">
            <v>'12710-51013-001-001-000</v>
          </cell>
          <cell r="F1595">
            <v>1805500</v>
          </cell>
        </row>
        <row r="1596">
          <cell r="A1596" t="str">
            <v>'12710-51013-001-002-000</v>
          </cell>
          <cell r="F1596">
            <v>7000000</v>
          </cell>
        </row>
        <row r="1597">
          <cell r="A1597" t="str">
            <v>'12790-00000-000-000-000</v>
          </cell>
          <cell r="F1597">
            <v>18054577.149999999</v>
          </cell>
        </row>
        <row r="1598">
          <cell r="A1598" t="str">
            <v>'12790-50000-000-000-000</v>
          </cell>
          <cell r="F1598">
            <v>18054577.149999999</v>
          </cell>
        </row>
        <row r="1599">
          <cell r="A1599" t="str">
            <v>'12790-51000-000-000-000</v>
          </cell>
          <cell r="F1599">
            <v>18054577.149999999</v>
          </cell>
        </row>
        <row r="1600">
          <cell r="A1600" t="str">
            <v>'12790-51010-000-000-000</v>
          </cell>
          <cell r="F1600">
            <v>18054577.149999999</v>
          </cell>
        </row>
        <row r="1601">
          <cell r="A1601" t="str">
            <v>'12790-51013-000-000-000</v>
          </cell>
          <cell r="F1601">
            <v>18054577.149999999</v>
          </cell>
        </row>
        <row r="1602">
          <cell r="A1602" t="str">
            <v>'12790-51013-001-000-000</v>
          </cell>
          <cell r="F1602">
            <v>159856.69</v>
          </cell>
        </row>
        <row r="1603">
          <cell r="A1603" t="str">
            <v>'12790-51013-001-001-000</v>
          </cell>
          <cell r="F1603">
            <v>159856.69</v>
          </cell>
        </row>
        <row r="1604">
          <cell r="A1604" t="str">
            <v>'12790-51013-002-000-000</v>
          </cell>
          <cell r="F1604">
            <v>18001294.52</v>
          </cell>
        </row>
        <row r="1605">
          <cell r="A1605" t="str">
            <v>'12790-51013-002-001-000</v>
          </cell>
          <cell r="F1605">
            <v>13248310.310000001</v>
          </cell>
        </row>
        <row r="1606">
          <cell r="A1606" t="str">
            <v>'12790-51013-002-002-000</v>
          </cell>
          <cell r="F1606">
            <v>4752984.21</v>
          </cell>
        </row>
        <row r="1607">
          <cell r="A1607" t="str">
            <v>'12790-51013-004-000-000</v>
          </cell>
          <cell r="F1607">
            <v>-159856.69</v>
          </cell>
        </row>
        <row r="1608">
          <cell r="A1608" t="str">
            <v>'12790-51013-004-001-000</v>
          </cell>
          <cell r="F1608">
            <v>-159856.69</v>
          </cell>
        </row>
        <row r="1609">
          <cell r="A1609" t="str">
            <v>'12790-51013-005-000-000</v>
          </cell>
          <cell r="F1609">
            <v>25000</v>
          </cell>
        </row>
        <row r="1610">
          <cell r="A1610" t="str">
            <v>'12790-51013-005-002-000</v>
          </cell>
          <cell r="F1610">
            <v>25000</v>
          </cell>
        </row>
        <row r="1611">
          <cell r="A1611" t="str">
            <v>'12790-51013-006-000-000</v>
          </cell>
          <cell r="F1611">
            <v>28282.63</v>
          </cell>
        </row>
        <row r="1612">
          <cell r="A1612" t="str">
            <v>'12790-51013-006-001-000</v>
          </cell>
          <cell r="F1612">
            <v>4000</v>
          </cell>
        </row>
        <row r="1613">
          <cell r="A1613" t="str">
            <v>'12790-51013-006-003-000</v>
          </cell>
          <cell r="F1613">
            <v>24282.63</v>
          </cell>
        </row>
        <row r="1614">
          <cell r="A1614" t="str">
            <v>'20000-00000-000-000-000</v>
          </cell>
          <cell r="F1614">
            <v>1912972593.1500001</v>
          </cell>
        </row>
        <row r="1615">
          <cell r="A1615" t="str">
            <v>'21000-00000-000-000-000</v>
          </cell>
          <cell r="F1615">
            <v>1910426691.99</v>
          </cell>
        </row>
        <row r="1616">
          <cell r="A1616" t="str">
            <v>'21100-00000-000-000-000</v>
          </cell>
          <cell r="F1616">
            <v>1829134885.46</v>
          </cell>
        </row>
        <row r="1617">
          <cell r="A1617" t="str">
            <v>'21110-00000-000-000-000</v>
          </cell>
          <cell r="F1617">
            <v>130975606.97</v>
          </cell>
        </row>
        <row r="1618">
          <cell r="A1618" t="str">
            <v>'21111-00000-000-000-000</v>
          </cell>
          <cell r="F1618">
            <v>4640067.3099999996</v>
          </cell>
        </row>
        <row r="1619">
          <cell r="A1619" t="str">
            <v>'21111-50000-000-000-000</v>
          </cell>
          <cell r="F1619">
            <v>4640067.3099999996</v>
          </cell>
        </row>
        <row r="1620">
          <cell r="A1620" t="str">
            <v>'21111-51000-000-000-000</v>
          </cell>
          <cell r="F1620">
            <v>4640067.3099999996</v>
          </cell>
        </row>
        <row r="1621">
          <cell r="A1621" t="str">
            <v>'21111-51010-000-000-000</v>
          </cell>
          <cell r="F1621">
            <v>4640067.3099999996</v>
          </cell>
        </row>
        <row r="1622">
          <cell r="A1622" t="str">
            <v>'21111-51013-000-000-000</v>
          </cell>
          <cell r="F1622">
            <v>4640067.3099999996</v>
          </cell>
        </row>
        <row r="1623">
          <cell r="A1623" t="str">
            <v>'21111-51013-001-000-000</v>
          </cell>
          <cell r="F1623">
            <v>4640067.3099999996</v>
          </cell>
        </row>
        <row r="1624">
          <cell r="A1624" t="str">
            <v>'21111-51013-001-001-000</v>
          </cell>
          <cell r="F1624">
            <v>790782.06</v>
          </cell>
        </row>
        <row r="1625">
          <cell r="A1625" t="str">
            <v>'21111-51013-001-002-000</v>
          </cell>
          <cell r="F1625">
            <v>2607732.75</v>
          </cell>
        </row>
        <row r="1626">
          <cell r="A1626" t="str">
            <v>'21111-51013-001-003-000</v>
          </cell>
          <cell r="F1626">
            <v>917711.6</v>
          </cell>
        </row>
        <row r="1627">
          <cell r="A1627" t="str">
            <v>'21111-51013-001-004-000</v>
          </cell>
          <cell r="F1627">
            <v>306760.96000000002</v>
          </cell>
        </row>
        <row r="1628">
          <cell r="A1628" t="str">
            <v>'21111-51013-001-005-000</v>
          </cell>
          <cell r="F1628">
            <v>13352.27</v>
          </cell>
        </row>
        <row r="1629">
          <cell r="A1629" t="str">
            <v>'21111-51013-001-006-000</v>
          </cell>
          <cell r="F1629">
            <v>3727.67</v>
          </cell>
        </row>
        <row r="1630">
          <cell r="A1630" t="str">
            <v>'21112-00000-000-000-000</v>
          </cell>
          <cell r="F1630">
            <v>3564.35</v>
          </cell>
        </row>
        <row r="1631">
          <cell r="A1631" t="str">
            <v>'21112-50000-000-000-000</v>
          </cell>
          <cell r="F1631">
            <v>3564.35</v>
          </cell>
        </row>
        <row r="1632">
          <cell r="A1632" t="str">
            <v>'21112-51000-000-000-000</v>
          </cell>
          <cell r="F1632">
            <v>3564.35</v>
          </cell>
        </row>
        <row r="1633">
          <cell r="A1633" t="str">
            <v>'21112-51010-000-000-000</v>
          </cell>
          <cell r="F1633">
            <v>3564.35</v>
          </cell>
        </row>
        <row r="1634">
          <cell r="A1634" t="str">
            <v>'21112-51013-000-000-000</v>
          </cell>
          <cell r="F1634">
            <v>3564.35</v>
          </cell>
        </row>
        <row r="1635">
          <cell r="A1635" t="str">
            <v>'21112-51013-002-000-000</v>
          </cell>
          <cell r="F1635">
            <v>3564.35</v>
          </cell>
        </row>
        <row r="1636">
          <cell r="A1636" t="str">
            <v>'21112-51013-002-001-000</v>
          </cell>
          <cell r="F1636">
            <v>3564.35</v>
          </cell>
        </row>
        <row r="1637">
          <cell r="A1637" t="str">
            <v>'21112-51013-002-001-027</v>
          </cell>
          <cell r="F1637">
            <v>0</v>
          </cell>
        </row>
        <row r="1638">
          <cell r="A1638" t="str">
            <v>'21112-51013-002-001-038</v>
          </cell>
          <cell r="F1638">
            <v>0</v>
          </cell>
        </row>
        <row r="1639">
          <cell r="A1639" t="str">
            <v>'21112-51013-002-001-068</v>
          </cell>
          <cell r="F1639">
            <v>0</v>
          </cell>
        </row>
        <row r="1640">
          <cell r="A1640" t="str">
            <v>'21112-51013-002-001-132</v>
          </cell>
          <cell r="F1640">
            <v>0</v>
          </cell>
        </row>
        <row r="1641">
          <cell r="A1641" t="str">
            <v>'21112-51013-002-001-143</v>
          </cell>
          <cell r="F1641">
            <v>3564.35</v>
          </cell>
        </row>
        <row r="1642">
          <cell r="A1642" t="str">
            <v>'21112-51013-002-002-000</v>
          </cell>
          <cell r="F1642">
            <v>0</v>
          </cell>
        </row>
        <row r="1643">
          <cell r="A1643" t="str">
            <v>'21112-51013-002-002-028</v>
          </cell>
          <cell r="F1643">
            <v>0</v>
          </cell>
        </row>
        <row r="1644">
          <cell r="A1644" t="str">
            <v>'21112-51013-002-002-030</v>
          </cell>
          <cell r="F1644">
            <v>0</v>
          </cell>
        </row>
        <row r="1645">
          <cell r="A1645" t="str">
            <v>'21112-51013-002-002-097</v>
          </cell>
          <cell r="F1645">
            <v>0</v>
          </cell>
        </row>
        <row r="1646">
          <cell r="A1646" t="str">
            <v>'21112-51013-002-002-099</v>
          </cell>
          <cell r="F1646">
            <v>0</v>
          </cell>
        </row>
        <row r="1647">
          <cell r="A1647" t="str">
            <v>'21112-51013-002-002-109</v>
          </cell>
          <cell r="F1647">
            <v>0</v>
          </cell>
        </row>
        <row r="1648">
          <cell r="A1648" t="str">
            <v>'21112-51013-002-002-110</v>
          </cell>
          <cell r="F1648">
            <v>0</v>
          </cell>
        </row>
        <row r="1649">
          <cell r="A1649" t="str">
            <v>'21112-51013-002-003-000</v>
          </cell>
          <cell r="F1649">
            <v>0</v>
          </cell>
        </row>
        <row r="1650">
          <cell r="A1650" t="str">
            <v>'21112-51013-002-003-017</v>
          </cell>
          <cell r="F1650">
            <v>0</v>
          </cell>
        </row>
        <row r="1651">
          <cell r="A1651" t="str">
            <v>'21112-51013-002-003-021</v>
          </cell>
          <cell r="F1651">
            <v>0</v>
          </cell>
        </row>
        <row r="1652">
          <cell r="A1652" t="str">
            <v>'21113-00000-000-000-000</v>
          </cell>
          <cell r="F1652">
            <v>69717366.189999998</v>
          </cell>
        </row>
        <row r="1653">
          <cell r="A1653" t="str">
            <v>'21113-50000-000-000-000</v>
          </cell>
          <cell r="F1653">
            <v>69717366.189999998</v>
          </cell>
        </row>
        <row r="1654">
          <cell r="A1654" t="str">
            <v>'21113-51000-000-000-000</v>
          </cell>
          <cell r="F1654">
            <v>69717366.189999998</v>
          </cell>
        </row>
        <row r="1655">
          <cell r="A1655" t="str">
            <v>'21113-51010-000-000-000</v>
          </cell>
          <cell r="F1655">
            <v>69717366.189999998</v>
          </cell>
        </row>
        <row r="1656">
          <cell r="A1656" t="str">
            <v>'21113-51013-000-000-000</v>
          </cell>
          <cell r="F1656">
            <v>69717366.189999998</v>
          </cell>
        </row>
        <row r="1657">
          <cell r="A1657" t="str">
            <v>'21113-51013-001-000-000</v>
          </cell>
          <cell r="F1657">
            <v>69717366.189999998</v>
          </cell>
        </row>
        <row r="1658">
          <cell r="A1658" t="str">
            <v>'21113-51013-001-001-000</v>
          </cell>
          <cell r="F1658">
            <v>1633882.54</v>
          </cell>
        </row>
        <row r="1659">
          <cell r="A1659" t="str">
            <v>'21113-51013-001-002-000</v>
          </cell>
          <cell r="F1659">
            <v>58759620.649999999</v>
          </cell>
        </row>
        <row r="1660">
          <cell r="A1660" t="str">
            <v>'21113-51013-001-003-000</v>
          </cell>
          <cell r="F1660">
            <v>4062061.23</v>
          </cell>
        </row>
        <row r="1661">
          <cell r="A1661" t="str">
            <v>'21113-51013-001-004-000</v>
          </cell>
          <cell r="F1661">
            <v>2000</v>
          </cell>
        </row>
        <row r="1662">
          <cell r="A1662" t="str">
            <v>'21113-51013-001-005-000</v>
          </cell>
          <cell r="F1662">
            <v>0</v>
          </cell>
        </row>
        <row r="1663">
          <cell r="A1663" t="str">
            <v>'21113-51013-001-006-000</v>
          </cell>
          <cell r="F1663">
            <v>5259801.7699999996</v>
          </cell>
        </row>
        <row r="1664">
          <cell r="A1664" t="str">
            <v>'21115-00000-000-000-000</v>
          </cell>
          <cell r="F1664">
            <v>11978563.77</v>
          </cell>
        </row>
        <row r="1665">
          <cell r="A1665" t="str">
            <v>'21115-50000-000-000-000</v>
          </cell>
          <cell r="F1665">
            <v>11978563.77</v>
          </cell>
        </row>
        <row r="1666">
          <cell r="A1666" t="str">
            <v>'21115-51000-000-000-000</v>
          </cell>
          <cell r="F1666">
            <v>11978563.77</v>
          </cell>
        </row>
        <row r="1667">
          <cell r="A1667" t="str">
            <v>'21115-51010-000-000-000</v>
          </cell>
          <cell r="F1667">
            <v>11978563.77</v>
          </cell>
        </row>
        <row r="1668">
          <cell r="A1668" t="str">
            <v>'21115-51013-000-000-000</v>
          </cell>
          <cell r="F1668">
            <v>11978563.77</v>
          </cell>
        </row>
        <row r="1669">
          <cell r="A1669" t="str">
            <v>'21115-51013-002-000-000</v>
          </cell>
          <cell r="F1669">
            <v>8098463.7699999996</v>
          </cell>
        </row>
        <row r="1670">
          <cell r="A1670" t="str">
            <v>'21115-51013-002-008-000</v>
          </cell>
          <cell r="F1670">
            <v>20000</v>
          </cell>
        </row>
        <row r="1671">
          <cell r="A1671" t="str">
            <v>'21115-51013-002-013-000</v>
          </cell>
          <cell r="F1671">
            <v>30391.22</v>
          </cell>
        </row>
        <row r="1672">
          <cell r="A1672" t="str">
            <v>'21115-51013-002-014-000</v>
          </cell>
          <cell r="F1672">
            <v>0</v>
          </cell>
        </row>
        <row r="1673">
          <cell r="A1673" t="str">
            <v>'21115-51013-002-015-000</v>
          </cell>
          <cell r="F1673">
            <v>27718.57</v>
          </cell>
        </row>
        <row r="1674">
          <cell r="A1674" t="str">
            <v>'21115-51013-002-018-000</v>
          </cell>
          <cell r="F1674">
            <v>10000</v>
          </cell>
        </row>
        <row r="1675">
          <cell r="A1675" t="str">
            <v>'21115-51013-002-029-000</v>
          </cell>
          <cell r="F1675">
            <v>100000</v>
          </cell>
        </row>
        <row r="1676">
          <cell r="A1676" t="str">
            <v>'21115-51013-002-032-000</v>
          </cell>
          <cell r="F1676">
            <v>100000</v>
          </cell>
        </row>
        <row r="1677">
          <cell r="A1677" t="str">
            <v>'21115-51013-002-038-000</v>
          </cell>
          <cell r="F1677">
            <v>0</v>
          </cell>
        </row>
        <row r="1678">
          <cell r="A1678" t="str">
            <v>'21115-51013-002-040-000</v>
          </cell>
          <cell r="F1678">
            <v>24302.82</v>
          </cell>
        </row>
        <row r="1679">
          <cell r="A1679" t="str">
            <v>'21115-51013-002-041-000</v>
          </cell>
          <cell r="F1679">
            <v>14778.79</v>
          </cell>
        </row>
        <row r="1680">
          <cell r="A1680" t="str">
            <v>'21115-51013-002-076-000</v>
          </cell>
          <cell r="F1680">
            <v>50400.3</v>
          </cell>
        </row>
        <row r="1681">
          <cell r="A1681" t="str">
            <v>'21115-51013-002-090-000</v>
          </cell>
          <cell r="F1681">
            <v>87000</v>
          </cell>
        </row>
        <row r="1682">
          <cell r="A1682" t="str">
            <v>'21115-51013-002-106-000</v>
          </cell>
          <cell r="F1682">
            <v>60000</v>
          </cell>
        </row>
        <row r="1683">
          <cell r="A1683" t="str">
            <v>'21115-51013-002-114-000</v>
          </cell>
          <cell r="F1683">
            <v>123941.06</v>
          </cell>
        </row>
        <row r="1684">
          <cell r="A1684" t="str">
            <v>'21115-51013-002-115-000</v>
          </cell>
          <cell r="F1684">
            <v>30000</v>
          </cell>
        </row>
        <row r="1685">
          <cell r="A1685" t="str">
            <v>'21115-51013-002-119-000</v>
          </cell>
          <cell r="F1685">
            <v>61027.18</v>
          </cell>
        </row>
        <row r="1686">
          <cell r="A1686" t="str">
            <v>'21115-51013-002-124-000</v>
          </cell>
          <cell r="F1686">
            <v>9399.5400000000009</v>
          </cell>
        </row>
        <row r="1687">
          <cell r="A1687" t="str">
            <v>'21115-51013-002-126-000</v>
          </cell>
          <cell r="F1687">
            <v>50000</v>
          </cell>
        </row>
        <row r="1688">
          <cell r="A1688" t="str">
            <v>'21115-51013-002-127-000</v>
          </cell>
          <cell r="F1688">
            <v>19772.28</v>
          </cell>
        </row>
        <row r="1689">
          <cell r="A1689" t="str">
            <v>'21115-51013-002-130-000</v>
          </cell>
          <cell r="F1689">
            <v>30000</v>
          </cell>
        </row>
        <row r="1690">
          <cell r="A1690" t="str">
            <v>'21115-51013-002-131-000</v>
          </cell>
          <cell r="F1690">
            <v>40000</v>
          </cell>
        </row>
        <row r="1691">
          <cell r="A1691" t="str">
            <v>'21115-51013-002-133-000</v>
          </cell>
          <cell r="F1691">
            <v>65000</v>
          </cell>
        </row>
        <row r="1692">
          <cell r="A1692" t="str">
            <v>'21115-51013-002-134-000</v>
          </cell>
          <cell r="F1692">
            <v>26292.959999999999</v>
          </cell>
        </row>
        <row r="1693">
          <cell r="A1693" t="str">
            <v>'21115-51013-002-135-000</v>
          </cell>
          <cell r="F1693">
            <v>22085.24</v>
          </cell>
        </row>
        <row r="1694">
          <cell r="A1694" t="str">
            <v>'21115-51013-002-136-000</v>
          </cell>
          <cell r="F1694">
            <v>20409.53</v>
          </cell>
        </row>
        <row r="1695">
          <cell r="A1695" t="str">
            <v>'21115-51013-002-141-000</v>
          </cell>
          <cell r="F1695">
            <v>30000.1</v>
          </cell>
        </row>
        <row r="1696">
          <cell r="A1696" t="str">
            <v>'21115-51013-002-143-000</v>
          </cell>
          <cell r="F1696">
            <v>80000.02</v>
          </cell>
        </row>
        <row r="1697">
          <cell r="A1697" t="str">
            <v>'21115-51013-002-148-000</v>
          </cell>
          <cell r="F1697">
            <v>116337.96</v>
          </cell>
        </row>
        <row r="1698">
          <cell r="A1698" t="str">
            <v>'21115-51013-002-149-000</v>
          </cell>
          <cell r="F1698">
            <v>32281.23</v>
          </cell>
        </row>
        <row r="1699">
          <cell r="A1699" t="str">
            <v>'21115-51013-002-151-000</v>
          </cell>
          <cell r="F1699">
            <v>69465.08</v>
          </cell>
        </row>
        <row r="1700">
          <cell r="A1700" t="str">
            <v>'21115-51013-002-152-000</v>
          </cell>
          <cell r="F1700">
            <v>82390.52</v>
          </cell>
        </row>
        <row r="1701">
          <cell r="A1701" t="str">
            <v>'21115-51013-002-153-000</v>
          </cell>
          <cell r="F1701">
            <v>71923.53</v>
          </cell>
        </row>
        <row r="1702">
          <cell r="A1702" t="str">
            <v>'21115-51013-002-154-000</v>
          </cell>
          <cell r="F1702">
            <v>74817.48</v>
          </cell>
        </row>
        <row r="1703">
          <cell r="A1703" t="str">
            <v>'21115-51013-002-155-000</v>
          </cell>
          <cell r="F1703">
            <v>12761.2</v>
          </cell>
        </row>
        <row r="1704">
          <cell r="A1704" t="str">
            <v>'21115-51013-002-156-000</v>
          </cell>
          <cell r="F1704">
            <v>49092.32</v>
          </cell>
        </row>
        <row r="1705">
          <cell r="A1705" t="str">
            <v>'21115-51013-002-157-000</v>
          </cell>
          <cell r="F1705">
            <v>82340.759999999995</v>
          </cell>
        </row>
        <row r="1706">
          <cell r="A1706" t="str">
            <v>'21115-51013-002-158-000</v>
          </cell>
          <cell r="F1706">
            <v>3976.65</v>
          </cell>
        </row>
        <row r="1707">
          <cell r="A1707" t="str">
            <v>'21115-51013-002-191-000</v>
          </cell>
          <cell r="F1707">
            <v>56498.080000000002</v>
          </cell>
        </row>
        <row r="1708">
          <cell r="A1708" t="str">
            <v>'21115-51013-002-193-000</v>
          </cell>
          <cell r="F1708">
            <v>28859.25</v>
          </cell>
        </row>
        <row r="1709">
          <cell r="A1709" t="str">
            <v>'21115-51013-002-194-000</v>
          </cell>
          <cell r="F1709">
            <v>66069.320000000007</v>
          </cell>
        </row>
        <row r="1710">
          <cell r="A1710" t="str">
            <v>'21115-51013-002-195-000</v>
          </cell>
          <cell r="F1710">
            <v>20455.37</v>
          </cell>
        </row>
        <row r="1711">
          <cell r="A1711" t="str">
            <v>'21115-51013-002-196-000</v>
          </cell>
          <cell r="F1711">
            <v>39053.370000000003</v>
          </cell>
        </row>
        <row r="1712">
          <cell r="A1712" t="str">
            <v>'21115-51013-002-197-000</v>
          </cell>
          <cell r="F1712">
            <v>114279.9</v>
          </cell>
        </row>
        <row r="1713">
          <cell r="A1713" t="str">
            <v>'21115-51013-002-199-000</v>
          </cell>
          <cell r="F1713">
            <v>60000</v>
          </cell>
        </row>
        <row r="1714">
          <cell r="A1714" t="str">
            <v>'21115-51013-002-203-000</v>
          </cell>
          <cell r="F1714">
            <v>50000</v>
          </cell>
        </row>
        <row r="1715">
          <cell r="A1715" t="str">
            <v>'21115-51013-002-209-000</v>
          </cell>
          <cell r="F1715">
            <v>137149.88</v>
          </cell>
        </row>
        <row r="1716">
          <cell r="A1716" t="str">
            <v>'21115-51013-002-211-000</v>
          </cell>
          <cell r="F1716">
            <v>70000</v>
          </cell>
        </row>
        <row r="1717">
          <cell r="A1717" t="str">
            <v>'21115-51013-002-212-000</v>
          </cell>
          <cell r="F1717">
            <v>128511.42</v>
          </cell>
        </row>
        <row r="1718">
          <cell r="A1718" t="str">
            <v>'21115-51013-002-214-000</v>
          </cell>
          <cell r="F1718">
            <v>18031.18</v>
          </cell>
        </row>
        <row r="1719">
          <cell r="A1719" t="str">
            <v>'21115-51013-002-215-000</v>
          </cell>
          <cell r="F1719">
            <v>48204.7</v>
          </cell>
        </row>
        <row r="1720">
          <cell r="A1720" t="str">
            <v>'21115-51013-002-216-000</v>
          </cell>
          <cell r="F1720">
            <v>15584.74</v>
          </cell>
        </row>
        <row r="1721">
          <cell r="A1721" t="str">
            <v>'21115-51013-002-217-000</v>
          </cell>
          <cell r="F1721">
            <v>72328.25</v>
          </cell>
        </row>
        <row r="1722">
          <cell r="A1722" t="str">
            <v>'21115-51013-002-221-000</v>
          </cell>
          <cell r="F1722">
            <v>49441.4</v>
          </cell>
        </row>
        <row r="1723">
          <cell r="A1723" t="str">
            <v>'21115-51013-002-222-000</v>
          </cell>
          <cell r="F1723">
            <v>50000</v>
          </cell>
        </row>
        <row r="1724">
          <cell r="A1724" t="str">
            <v>'21115-51013-002-223-000</v>
          </cell>
          <cell r="F1724">
            <v>120453.26</v>
          </cell>
        </row>
        <row r="1725">
          <cell r="A1725" t="str">
            <v>'21115-51013-002-227-000</v>
          </cell>
          <cell r="F1725">
            <v>40000</v>
          </cell>
        </row>
        <row r="1726">
          <cell r="A1726" t="str">
            <v>'21115-51013-002-232-000</v>
          </cell>
          <cell r="F1726">
            <v>90000</v>
          </cell>
        </row>
        <row r="1727">
          <cell r="A1727" t="str">
            <v>'21115-51013-002-234-000</v>
          </cell>
          <cell r="F1727">
            <v>120000.7</v>
          </cell>
        </row>
        <row r="1728">
          <cell r="A1728" t="str">
            <v>'21115-51013-002-235-000</v>
          </cell>
          <cell r="F1728">
            <v>182000</v>
          </cell>
        </row>
        <row r="1729">
          <cell r="A1729" t="str">
            <v>'21115-51013-002-236-000</v>
          </cell>
          <cell r="F1729">
            <v>78000</v>
          </cell>
        </row>
        <row r="1730">
          <cell r="A1730" t="str">
            <v>'21115-51013-002-247-000</v>
          </cell>
          <cell r="F1730">
            <v>50004.01</v>
          </cell>
        </row>
        <row r="1731">
          <cell r="A1731" t="str">
            <v>'21115-51013-002-250-000</v>
          </cell>
          <cell r="F1731">
            <v>83165.850000000006</v>
          </cell>
        </row>
        <row r="1732">
          <cell r="A1732" t="str">
            <v>'21115-51013-002-251-000</v>
          </cell>
          <cell r="F1732">
            <v>62546.02</v>
          </cell>
        </row>
        <row r="1733">
          <cell r="A1733" t="str">
            <v>'21115-51013-002-254-000</v>
          </cell>
          <cell r="F1733">
            <v>4110.1499999999996</v>
          </cell>
        </row>
        <row r="1734">
          <cell r="A1734" t="str">
            <v>'21115-51013-002-258-000</v>
          </cell>
          <cell r="F1734">
            <v>80000</v>
          </cell>
        </row>
        <row r="1735">
          <cell r="A1735" t="str">
            <v>'21115-51013-002-266-000</v>
          </cell>
          <cell r="F1735">
            <v>30000</v>
          </cell>
        </row>
        <row r="1736">
          <cell r="A1736" t="str">
            <v>'21115-51013-002-304-000</v>
          </cell>
          <cell r="F1736">
            <v>18289.689999999999</v>
          </cell>
        </row>
        <row r="1737">
          <cell r="A1737" t="str">
            <v>'21115-51013-002-320-000</v>
          </cell>
          <cell r="F1737">
            <v>10000</v>
          </cell>
        </row>
        <row r="1738">
          <cell r="A1738" t="str">
            <v>'21115-51013-002-339-000</v>
          </cell>
          <cell r="F1738">
            <v>98756.23</v>
          </cell>
        </row>
        <row r="1739">
          <cell r="A1739" t="str">
            <v>'21115-51013-002-358-000</v>
          </cell>
          <cell r="F1739">
            <v>0</v>
          </cell>
        </row>
        <row r="1740">
          <cell r="A1740" t="str">
            <v>'21115-51013-002-361-000</v>
          </cell>
          <cell r="F1740">
            <v>10059.4</v>
          </cell>
        </row>
        <row r="1741">
          <cell r="A1741" t="str">
            <v>'21115-51013-002-402-000</v>
          </cell>
          <cell r="F1741">
            <v>125000</v>
          </cell>
        </row>
        <row r="1742">
          <cell r="A1742" t="str">
            <v>'21115-51013-002-418-000</v>
          </cell>
          <cell r="F1742">
            <v>112202.7</v>
          </cell>
        </row>
        <row r="1743">
          <cell r="A1743" t="str">
            <v>'21115-51013-002-420-000</v>
          </cell>
          <cell r="F1743">
            <v>51241.78</v>
          </cell>
        </row>
        <row r="1744">
          <cell r="A1744" t="str">
            <v>'21115-51013-002-422-000</v>
          </cell>
          <cell r="F1744">
            <v>32122.73</v>
          </cell>
        </row>
        <row r="1745">
          <cell r="A1745" t="str">
            <v>'21115-51013-002-423-000</v>
          </cell>
          <cell r="F1745">
            <v>68044.28</v>
          </cell>
        </row>
        <row r="1746">
          <cell r="A1746" t="str">
            <v>'21115-51013-002-424-000</v>
          </cell>
          <cell r="F1746">
            <v>85296.36</v>
          </cell>
        </row>
        <row r="1747">
          <cell r="A1747" t="str">
            <v>'21115-51013-002-425-000</v>
          </cell>
          <cell r="F1747">
            <v>12525.12</v>
          </cell>
        </row>
        <row r="1748">
          <cell r="A1748" t="str">
            <v>'21115-51013-002-428-000</v>
          </cell>
          <cell r="F1748">
            <v>35235.550000000003</v>
          </cell>
        </row>
        <row r="1749">
          <cell r="A1749" t="str">
            <v>'21115-51013-002-431-000</v>
          </cell>
          <cell r="F1749">
            <v>26589.27</v>
          </cell>
        </row>
        <row r="1750">
          <cell r="A1750" t="str">
            <v>'21115-51013-002-433-000</v>
          </cell>
          <cell r="F1750">
            <v>21998.880000000001</v>
          </cell>
        </row>
        <row r="1751">
          <cell r="A1751" t="str">
            <v>'21115-51013-002-434-000</v>
          </cell>
          <cell r="F1751">
            <v>41280.589999999997</v>
          </cell>
        </row>
        <row r="1752">
          <cell r="A1752" t="str">
            <v>'21115-51013-002-435-000</v>
          </cell>
          <cell r="F1752">
            <v>45347.47</v>
          </cell>
        </row>
        <row r="1753">
          <cell r="A1753" t="str">
            <v>'21115-51013-002-436-000</v>
          </cell>
          <cell r="F1753">
            <v>34547.199999999997</v>
          </cell>
        </row>
        <row r="1754">
          <cell r="A1754" t="str">
            <v>'21115-51013-002-437-000</v>
          </cell>
          <cell r="F1754">
            <v>7044.35</v>
          </cell>
        </row>
        <row r="1755">
          <cell r="A1755" t="str">
            <v>'21115-51013-002-438-000</v>
          </cell>
          <cell r="F1755">
            <v>151575.22</v>
          </cell>
        </row>
        <row r="1756">
          <cell r="A1756" t="str">
            <v>'21115-51013-002-439-000</v>
          </cell>
          <cell r="F1756">
            <v>4776.55</v>
          </cell>
        </row>
        <row r="1757">
          <cell r="A1757" t="str">
            <v>'21115-51013-002-440-000</v>
          </cell>
          <cell r="F1757">
            <v>2622.38</v>
          </cell>
        </row>
        <row r="1758">
          <cell r="A1758" t="str">
            <v>'21115-51013-002-441-000</v>
          </cell>
          <cell r="F1758">
            <v>21516.37</v>
          </cell>
        </row>
        <row r="1759">
          <cell r="A1759" t="str">
            <v>'21115-51013-002-442-000</v>
          </cell>
          <cell r="F1759">
            <v>29007.3</v>
          </cell>
        </row>
        <row r="1760">
          <cell r="A1760" t="str">
            <v>'21115-51013-002-443-000</v>
          </cell>
          <cell r="F1760">
            <v>63843.46</v>
          </cell>
        </row>
        <row r="1761">
          <cell r="A1761" t="str">
            <v>'21115-51013-002-444-000</v>
          </cell>
          <cell r="F1761">
            <v>12518.04</v>
          </cell>
        </row>
        <row r="1762">
          <cell r="A1762" t="str">
            <v>'21115-51013-002-445-000</v>
          </cell>
          <cell r="F1762">
            <v>68406.600000000006</v>
          </cell>
        </row>
        <row r="1763">
          <cell r="A1763" t="str">
            <v>'21115-51013-002-446-000</v>
          </cell>
          <cell r="F1763">
            <v>39876.629999999997</v>
          </cell>
        </row>
        <row r="1764">
          <cell r="A1764" t="str">
            <v>'21115-51013-002-447-000</v>
          </cell>
          <cell r="F1764">
            <v>4639.51</v>
          </cell>
        </row>
        <row r="1765">
          <cell r="A1765" t="str">
            <v>'21115-51013-002-449-000</v>
          </cell>
          <cell r="F1765">
            <v>31488.959999999999</v>
          </cell>
        </row>
        <row r="1766">
          <cell r="A1766" t="str">
            <v>'21115-51013-002-450-000</v>
          </cell>
          <cell r="F1766">
            <v>93331.46</v>
          </cell>
        </row>
        <row r="1767">
          <cell r="A1767" t="str">
            <v>'21115-51013-002-451-000</v>
          </cell>
          <cell r="F1767">
            <v>36095.269999999997</v>
          </cell>
        </row>
        <row r="1768">
          <cell r="A1768" t="str">
            <v>'21115-51013-002-457-000</v>
          </cell>
          <cell r="F1768">
            <v>0</v>
          </cell>
        </row>
        <row r="1769">
          <cell r="A1769" t="str">
            <v>'21115-51013-002-458-000</v>
          </cell>
          <cell r="F1769">
            <v>0</v>
          </cell>
        </row>
        <row r="1770">
          <cell r="A1770" t="str">
            <v>'21115-51013-002-459-000</v>
          </cell>
          <cell r="F1770">
            <v>0</v>
          </cell>
        </row>
        <row r="1771">
          <cell r="A1771" t="str">
            <v>'21115-51013-002-463-000</v>
          </cell>
          <cell r="F1771">
            <v>0</v>
          </cell>
        </row>
        <row r="1772">
          <cell r="A1772" t="str">
            <v>'21115-51013-002-474-000</v>
          </cell>
          <cell r="F1772">
            <v>0</v>
          </cell>
        </row>
        <row r="1773">
          <cell r="A1773" t="str">
            <v>'21115-51013-002-477-000</v>
          </cell>
          <cell r="F1773">
            <v>190842.85</v>
          </cell>
        </row>
        <row r="1774">
          <cell r="A1774" t="str">
            <v>'21115-51013-002-481-000</v>
          </cell>
          <cell r="F1774">
            <v>34055.22</v>
          </cell>
        </row>
        <row r="1775">
          <cell r="A1775" t="str">
            <v>'21115-51013-002-482-000</v>
          </cell>
          <cell r="F1775">
            <v>0</v>
          </cell>
        </row>
        <row r="1776">
          <cell r="A1776" t="str">
            <v>'21115-51013-002-486-000</v>
          </cell>
          <cell r="F1776">
            <v>132300.93</v>
          </cell>
        </row>
        <row r="1777">
          <cell r="A1777" t="str">
            <v>'21115-51013-002-489-000</v>
          </cell>
          <cell r="F1777">
            <v>207621.18</v>
          </cell>
        </row>
        <row r="1778">
          <cell r="A1778" t="str">
            <v>'21115-51013-002-491-000</v>
          </cell>
          <cell r="F1778">
            <v>217943.02</v>
          </cell>
        </row>
        <row r="1779">
          <cell r="A1779" t="str">
            <v>'21115-51013-002-495-000</v>
          </cell>
          <cell r="F1779">
            <v>0</v>
          </cell>
        </row>
        <row r="1780">
          <cell r="A1780" t="str">
            <v>'21115-51013-002-496-000</v>
          </cell>
          <cell r="F1780">
            <v>0</v>
          </cell>
        </row>
        <row r="1781">
          <cell r="A1781" t="str">
            <v>'21115-51013-002-497-000</v>
          </cell>
          <cell r="F1781">
            <v>0</v>
          </cell>
        </row>
        <row r="1782">
          <cell r="A1782" t="str">
            <v>'21115-51013-002-498-000</v>
          </cell>
          <cell r="F1782">
            <v>20156.830000000002</v>
          </cell>
        </row>
        <row r="1783">
          <cell r="A1783" t="str">
            <v>'21115-51013-002-500-000</v>
          </cell>
          <cell r="F1783">
            <v>32343.53</v>
          </cell>
        </row>
        <row r="1784">
          <cell r="A1784" t="str">
            <v>'21115-51013-002-501-000</v>
          </cell>
          <cell r="F1784">
            <v>45552.7</v>
          </cell>
        </row>
        <row r="1785">
          <cell r="A1785" t="str">
            <v>'21115-51013-002-502-000</v>
          </cell>
          <cell r="F1785">
            <v>9196.34</v>
          </cell>
        </row>
        <row r="1786">
          <cell r="A1786" t="str">
            <v>'21115-51013-002-503-000</v>
          </cell>
          <cell r="F1786">
            <v>0</v>
          </cell>
        </row>
        <row r="1787">
          <cell r="A1787" t="str">
            <v>'21115-51013-002-504-000</v>
          </cell>
          <cell r="F1787">
            <v>29361.52</v>
          </cell>
        </row>
        <row r="1788">
          <cell r="A1788" t="str">
            <v>'21115-51013-002-505-000</v>
          </cell>
          <cell r="F1788">
            <v>27350.37</v>
          </cell>
        </row>
        <row r="1789">
          <cell r="A1789" t="str">
            <v>'21115-51013-002-506-000</v>
          </cell>
          <cell r="F1789">
            <v>0</v>
          </cell>
        </row>
        <row r="1790">
          <cell r="A1790" t="str">
            <v>'21115-51013-002-507-000</v>
          </cell>
          <cell r="F1790">
            <v>72370.83</v>
          </cell>
        </row>
        <row r="1791">
          <cell r="A1791" t="str">
            <v>'21115-51013-002-508-000</v>
          </cell>
          <cell r="F1791">
            <v>0</v>
          </cell>
        </row>
        <row r="1792">
          <cell r="A1792" t="str">
            <v>'21115-51013-002-509-000</v>
          </cell>
          <cell r="F1792">
            <v>66585.97</v>
          </cell>
        </row>
        <row r="1793">
          <cell r="A1793" t="str">
            <v>'21115-51013-002-510-000</v>
          </cell>
          <cell r="F1793">
            <v>21237.41</v>
          </cell>
        </row>
        <row r="1794">
          <cell r="A1794" t="str">
            <v>'21115-51013-002-511-000</v>
          </cell>
          <cell r="F1794">
            <v>18704.18</v>
          </cell>
        </row>
        <row r="1795">
          <cell r="A1795" t="str">
            <v>'21115-51013-002-512-000</v>
          </cell>
          <cell r="F1795">
            <v>19551.66</v>
          </cell>
        </row>
        <row r="1796">
          <cell r="A1796" t="str">
            <v>'21115-51013-002-513-000</v>
          </cell>
          <cell r="F1796">
            <v>0</v>
          </cell>
        </row>
        <row r="1797">
          <cell r="A1797" t="str">
            <v>'21115-51013-002-514-000</v>
          </cell>
          <cell r="F1797">
            <v>55198.28</v>
          </cell>
        </row>
        <row r="1798">
          <cell r="A1798" t="str">
            <v>'21115-51013-002-515-000</v>
          </cell>
          <cell r="F1798">
            <v>56331.67</v>
          </cell>
        </row>
        <row r="1799">
          <cell r="A1799" t="str">
            <v>'21115-51013-002-516-000</v>
          </cell>
          <cell r="F1799">
            <v>5325.62</v>
          </cell>
        </row>
        <row r="1800">
          <cell r="A1800" t="str">
            <v>'21115-51013-002-517-000</v>
          </cell>
          <cell r="F1800">
            <v>0</v>
          </cell>
        </row>
        <row r="1801">
          <cell r="A1801" t="str">
            <v>'21115-51013-002-518-000</v>
          </cell>
          <cell r="F1801">
            <v>0</v>
          </cell>
        </row>
        <row r="1802">
          <cell r="A1802" t="str">
            <v>'21115-51013-002-519-000</v>
          </cell>
          <cell r="F1802">
            <v>0</v>
          </cell>
        </row>
        <row r="1803">
          <cell r="A1803" t="str">
            <v>'21115-51013-002-520-000</v>
          </cell>
          <cell r="F1803">
            <v>241397.01</v>
          </cell>
        </row>
        <row r="1804">
          <cell r="A1804" t="str">
            <v>'21115-51013-002-521-000</v>
          </cell>
          <cell r="F1804">
            <v>0</v>
          </cell>
        </row>
        <row r="1805">
          <cell r="A1805" t="str">
            <v>'21115-51013-002-522-000</v>
          </cell>
          <cell r="F1805">
            <v>0</v>
          </cell>
        </row>
        <row r="1806">
          <cell r="A1806" t="str">
            <v>'21115-51013-002-523-000</v>
          </cell>
          <cell r="F1806">
            <v>94603.27</v>
          </cell>
        </row>
        <row r="1807">
          <cell r="A1807" t="str">
            <v>'21115-51013-002-524-000</v>
          </cell>
          <cell r="F1807">
            <v>0</v>
          </cell>
        </row>
        <row r="1808">
          <cell r="A1808" t="str">
            <v>'21115-51013-002-525-000</v>
          </cell>
          <cell r="F1808">
            <v>0</v>
          </cell>
        </row>
        <row r="1809">
          <cell r="A1809" t="str">
            <v>'21115-51013-002-526-000</v>
          </cell>
          <cell r="F1809">
            <v>0</v>
          </cell>
        </row>
        <row r="1810">
          <cell r="A1810" t="str">
            <v>'21115-51013-002-527-000</v>
          </cell>
          <cell r="F1810">
            <v>300740.32</v>
          </cell>
        </row>
        <row r="1811">
          <cell r="A1811" t="str">
            <v>'21115-51013-002-528-000</v>
          </cell>
          <cell r="F1811">
            <v>233498.98</v>
          </cell>
        </row>
        <row r="1812">
          <cell r="A1812" t="str">
            <v>'21115-51013-002-529-000</v>
          </cell>
          <cell r="F1812">
            <v>0</v>
          </cell>
        </row>
        <row r="1813">
          <cell r="A1813" t="str">
            <v>'21115-51013-002-530-000</v>
          </cell>
          <cell r="F1813">
            <v>266801.32</v>
          </cell>
        </row>
        <row r="1814">
          <cell r="A1814" t="str">
            <v>'21115-51013-002-531-000</v>
          </cell>
          <cell r="F1814">
            <v>0</v>
          </cell>
        </row>
        <row r="1815">
          <cell r="A1815" t="str">
            <v>'21115-51013-002-532-000</v>
          </cell>
          <cell r="F1815">
            <v>254258.44</v>
          </cell>
        </row>
        <row r="1816">
          <cell r="A1816" t="str">
            <v>'21115-51013-002-533-000</v>
          </cell>
          <cell r="F1816">
            <v>357201.78</v>
          </cell>
        </row>
        <row r="1817">
          <cell r="A1817" t="str">
            <v>'21115-51013-004-000-000</v>
          </cell>
          <cell r="F1817">
            <v>3726100</v>
          </cell>
        </row>
        <row r="1818">
          <cell r="A1818" t="str">
            <v>'21115-51013-004-002-000</v>
          </cell>
          <cell r="F1818">
            <v>33333.33</v>
          </cell>
        </row>
        <row r="1819">
          <cell r="A1819" t="str">
            <v>'21115-51013-004-005-000</v>
          </cell>
          <cell r="F1819">
            <v>24500</v>
          </cell>
        </row>
        <row r="1820">
          <cell r="A1820" t="str">
            <v>'21115-51013-004-006-000</v>
          </cell>
          <cell r="F1820">
            <v>20000</v>
          </cell>
        </row>
        <row r="1821">
          <cell r="A1821" t="str">
            <v>'21115-51013-004-013-000</v>
          </cell>
          <cell r="F1821">
            <v>50000</v>
          </cell>
        </row>
        <row r="1822">
          <cell r="A1822" t="str">
            <v>'21115-51013-004-014-000</v>
          </cell>
          <cell r="F1822">
            <v>50000</v>
          </cell>
        </row>
        <row r="1823">
          <cell r="A1823" t="str">
            <v>'21115-51013-004-024-000</v>
          </cell>
          <cell r="F1823">
            <v>50000</v>
          </cell>
        </row>
        <row r="1824">
          <cell r="A1824" t="str">
            <v>'21115-51013-004-027-000</v>
          </cell>
          <cell r="F1824">
            <v>100000</v>
          </cell>
        </row>
        <row r="1825">
          <cell r="A1825" t="str">
            <v>'21115-51013-004-030-000</v>
          </cell>
          <cell r="F1825">
            <v>15000</v>
          </cell>
        </row>
        <row r="1826">
          <cell r="A1826" t="str">
            <v>'21115-51013-004-031-000</v>
          </cell>
          <cell r="F1826">
            <v>15000</v>
          </cell>
        </row>
        <row r="1827">
          <cell r="A1827" t="str">
            <v>'21115-51013-004-032-000</v>
          </cell>
          <cell r="F1827">
            <v>15000</v>
          </cell>
        </row>
        <row r="1828">
          <cell r="A1828" t="str">
            <v>'21115-51013-004-036-000</v>
          </cell>
          <cell r="F1828">
            <v>100000</v>
          </cell>
        </row>
        <row r="1829">
          <cell r="A1829" t="str">
            <v>'21115-51013-004-038-000</v>
          </cell>
          <cell r="F1829">
            <v>3333.34</v>
          </cell>
        </row>
        <row r="1830">
          <cell r="A1830" t="str">
            <v>'21115-51013-004-039-000</v>
          </cell>
          <cell r="F1830">
            <v>33333.33</v>
          </cell>
        </row>
        <row r="1831">
          <cell r="A1831" t="str">
            <v>'21115-51013-004-040-000</v>
          </cell>
          <cell r="F1831">
            <v>33333.33</v>
          </cell>
        </row>
        <row r="1832">
          <cell r="A1832" t="str">
            <v>'21115-51013-004-042-000</v>
          </cell>
          <cell r="F1832">
            <v>100000</v>
          </cell>
        </row>
        <row r="1833">
          <cell r="A1833" t="str">
            <v>'21115-51013-004-047-000</v>
          </cell>
          <cell r="F1833">
            <v>70000</v>
          </cell>
        </row>
        <row r="1834">
          <cell r="A1834" t="str">
            <v>'21115-51013-004-048-000</v>
          </cell>
          <cell r="F1834">
            <v>15000</v>
          </cell>
        </row>
        <row r="1835">
          <cell r="A1835" t="str">
            <v>'21115-51013-004-058-000</v>
          </cell>
          <cell r="F1835">
            <v>50000</v>
          </cell>
        </row>
        <row r="1836">
          <cell r="A1836" t="str">
            <v>'21115-51013-004-059-000</v>
          </cell>
          <cell r="F1836">
            <v>50000</v>
          </cell>
        </row>
        <row r="1837">
          <cell r="A1837" t="str">
            <v>'21115-51013-004-060-000</v>
          </cell>
          <cell r="F1837">
            <v>50000</v>
          </cell>
        </row>
        <row r="1838">
          <cell r="A1838" t="str">
            <v>'21115-51013-004-061-000</v>
          </cell>
          <cell r="F1838">
            <v>50000</v>
          </cell>
        </row>
        <row r="1839">
          <cell r="A1839" t="str">
            <v>'21115-51013-004-062-000</v>
          </cell>
          <cell r="F1839">
            <v>33300</v>
          </cell>
        </row>
        <row r="1840">
          <cell r="A1840" t="str">
            <v>'21115-51013-004-063-000</v>
          </cell>
          <cell r="F1840">
            <v>33300</v>
          </cell>
        </row>
        <row r="1841">
          <cell r="A1841" t="str">
            <v>'21115-51013-004-064-000</v>
          </cell>
          <cell r="F1841">
            <v>100000</v>
          </cell>
        </row>
        <row r="1842">
          <cell r="A1842" t="str">
            <v>'21115-51013-004-065-000</v>
          </cell>
          <cell r="F1842">
            <v>100000</v>
          </cell>
        </row>
        <row r="1843">
          <cell r="A1843" t="str">
            <v>'21115-51013-004-069-000</v>
          </cell>
          <cell r="F1843">
            <v>25000</v>
          </cell>
        </row>
        <row r="1844">
          <cell r="A1844" t="str">
            <v>'21115-51013-004-070-000</v>
          </cell>
          <cell r="F1844">
            <v>25000</v>
          </cell>
        </row>
        <row r="1845">
          <cell r="A1845" t="str">
            <v>'21115-51013-004-071-000</v>
          </cell>
          <cell r="F1845">
            <v>50000</v>
          </cell>
        </row>
        <row r="1846">
          <cell r="A1846" t="str">
            <v>'21115-51013-004-079-000</v>
          </cell>
          <cell r="F1846">
            <v>20000</v>
          </cell>
        </row>
        <row r="1847">
          <cell r="A1847" t="str">
            <v>'21115-51013-004-080-000</v>
          </cell>
          <cell r="F1847">
            <v>20000</v>
          </cell>
        </row>
        <row r="1848">
          <cell r="A1848" t="str">
            <v>'21115-51013-004-081-000</v>
          </cell>
          <cell r="F1848">
            <v>20000</v>
          </cell>
        </row>
        <row r="1849">
          <cell r="A1849" t="str">
            <v>'21115-51013-004-082-000</v>
          </cell>
          <cell r="F1849">
            <v>20000</v>
          </cell>
        </row>
        <row r="1850">
          <cell r="A1850" t="str">
            <v>'21115-51013-004-083-000</v>
          </cell>
          <cell r="F1850">
            <v>20000</v>
          </cell>
        </row>
        <row r="1851">
          <cell r="A1851" t="str">
            <v>'21115-51013-004-085-000</v>
          </cell>
          <cell r="F1851">
            <v>25000</v>
          </cell>
        </row>
        <row r="1852">
          <cell r="A1852" t="str">
            <v>'21115-51013-004-086-000</v>
          </cell>
          <cell r="F1852">
            <v>25000</v>
          </cell>
        </row>
        <row r="1853">
          <cell r="A1853" t="str">
            <v>'21115-51013-004-087-000</v>
          </cell>
          <cell r="F1853">
            <v>25000</v>
          </cell>
        </row>
        <row r="1854">
          <cell r="A1854" t="str">
            <v>'21115-51013-004-088-000</v>
          </cell>
          <cell r="F1854">
            <v>25000</v>
          </cell>
        </row>
        <row r="1855">
          <cell r="A1855" t="str">
            <v>'21115-51013-004-092-000</v>
          </cell>
          <cell r="F1855">
            <v>25000</v>
          </cell>
        </row>
        <row r="1856">
          <cell r="A1856" t="str">
            <v>'21115-51013-004-093-000</v>
          </cell>
          <cell r="F1856">
            <v>25000</v>
          </cell>
        </row>
        <row r="1857">
          <cell r="A1857" t="str">
            <v>'21115-51013-004-094-000</v>
          </cell>
          <cell r="F1857">
            <v>25000</v>
          </cell>
        </row>
        <row r="1858">
          <cell r="A1858" t="str">
            <v>'21115-51013-004-095-000</v>
          </cell>
          <cell r="F1858">
            <v>25000</v>
          </cell>
        </row>
        <row r="1859">
          <cell r="A1859" t="str">
            <v>'21115-51013-004-103-000</v>
          </cell>
          <cell r="F1859">
            <v>50000</v>
          </cell>
        </row>
        <row r="1860">
          <cell r="A1860" t="str">
            <v>'21115-51013-004-104-000</v>
          </cell>
          <cell r="F1860">
            <v>50000</v>
          </cell>
        </row>
        <row r="1861">
          <cell r="A1861" t="str">
            <v>'21115-51013-004-112-000</v>
          </cell>
          <cell r="F1861">
            <v>25000</v>
          </cell>
        </row>
        <row r="1862">
          <cell r="A1862" t="str">
            <v>'21115-51013-004-114-000</v>
          </cell>
          <cell r="F1862">
            <v>10000</v>
          </cell>
        </row>
        <row r="1863">
          <cell r="A1863" t="str">
            <v>'21115-51013-004-115-000</v>
          </cell>
          <cell r="F1863">
            <v>50000</v>
          </cell>
        </row>
        <row r="1864">
          <cell r="A1864" t="str">
            <v>'21115-51013-004-118-000</v>
          </cell>
          <cell r="F1864">
            <v>50000</v>
          </cell>
        </row>
        <row r="1865">
          <cell r="A1865" t="str">
            <v>'21115-51013-004-120-000</v>
          </cell>
          <cell r="F1865">
            <v>25000</v>
          </cell>
        </row>
        <row r="1866">
          <cell r="A1866" t="str">
            <v>'21115-51013-004-121-000</v>
          </cell>
          <cell r="F1866">
            <v>25000</v>
          </cell>
        </row>
        <row r="1867">
          <cell r="A1867" t="str">
            <v>'21115-51013-004-122-000</v>
          </cell>
          <cell r="F1867">
            <v>25000</v>
          </cell>
        </row>
        <row r="1868">
          <cell r="A1868" t="str">
            <v>'21115-51013-004-123-000</v>
          </cell>
          <cell r="F1868">
            <v>25000</v>
          </cell>
        </row>
        <row r="1869">
          <cell r="A1869" t="str">
            <v>'21115-51013-004-131-000</v>
          </cell>
          <cell r="F1869">
            <v>50000</v>
          </cell>
        </row>
        <row r="1870">
          <cell r="A1870" t="str">
            <v>'21115-51013-004-132-000</v>
          </cell>
          <cell r="F1870">
            <v>50000</v>
          </cell>
        </row>
        <row r="1871">
          <cell r="A1871" t="str">
            <v>'21115-51013-004-141-000</v>
          </cell>
          <cell r="F1871">
            <v>50000</v>
          </cell>
        </row>
        <row r="1872">
          <cell r="A1872" t="str">
            <v>'21115-51013-004-142-000</v>
          </cell>
          <cell r="F1872">
            <v>50000</v>
          </cell>
        </row>
        <row r="1873">
          <cell r="A1873" t="str">
            <v>'21115-51013-004-144-000</v>
          </cell>
          <cell r="F1873">
            <v>100000</v>
          </cell>
        </row>
        <row r="1874">
          <cell r="A1874" t="str">
            <v>'21115-51013-004-145-000</v>
          </cell>
          <cell r="F1874">
            <v>100000</v>
          </cell>
        </row>
        <row r="1875">
          <cell r="A1875" t="str">
            <v>'21115-51013-004-146-000</v>
          </cell>
          <cell r="F1875">
            <v>50000</v>
          </cell>
        </row>
        <row r="1876">
          <cell r="A1876" t="str">
            <v>'21115-51013-004-147-000</v>
          </cell>
          <cell r="F1876">
            <v>50000</v>
          </cell>
        </row>
        <row r="1877">
          <cell r="A1877" t="str">
            <v>'21115-51013-004-148-000</v>
          </cell>
          <cell r="F1877">
            <v>33333.33</v>
          </cell>
        </row>
        <row r="1878">
          <cell r="A1878" t="str">
            <v>'21115-51013-004-149-000</v>
          </cell>
          <cell r="F1878">
            <v>40000</v>
          </cell>
        </row>
        <row r="1879">
          <cell r="A1879" t="str">
            <v>'21115-51013-004-150-000</v>
          </cell>
          <cell r="F1879">
            <v>30000</v>
          </cell>
        </row>
        <row r="1880">
          <cell r="A1880" t="str">
            <v>'21115-51013-004-151-000</v>
          </cell>
          <cell r="F1880">
            <v>30000</v>
          </cell>
        </row>
        <row r="1881">
          <cell r="A1881" t="str">
            <v>'21115-51013-004-165-000</v>
          </cell>
          <cell r="F1881">
            <v>50000</v>
          </cell>
        </row>
        <row r="1882">
          <cell r="A1882" t="str">
            <v>'21115-51013-004-197-000</v>
          </cell>
          <cell r="F1882">
            <v>0</v>
          </cell>
        </row>
        <row r="1883">
          <cell r="A1883" t="str">
            <v>'21115-51013-004-198-000</v>
          </cell>
          <cell r="F1883">
            <v>0</v>
          </cell>
        </row>
        <row r="1884">
          <cell r="A1884" t="str">
            <v>'21115-51013-004-199-000</v>
          </cell>
          <cell r="F1884">
            <v>0</v>
          </cell>
        </row>
        <row r="1885">
          <cell r="A1885" t="str">
            <v>'21115-51013-004-200-000</v>
          </cell>
          <cell r="F1885">
            <v>0</v>
          </cell>
        </row>
        <row r="1886">
          <cell r="A1886" t="str">
            <v>'21115-51013-004-201-000</v>
          </cell>
          <cell r="F1886">
            <v>0</v>
          </cell>
        </row>
        <row r="1887">
          <cell r="A1887" t="str">
            <v>'21115-51013-004-202-000</v>
          </cell>
          <cell r="F1887">
            <v>0</v>
          </cell>
        </row>
        <row r="1888">
          <cell r="A1888" t="str">
            <v>'21115-51013-004-203-000</v>
          </cell>
          <cell r="F1888">
            <v>0</v>
          </cell>
        </row>
        <row r="1889">
          <cell r="A1889" t="str">
            <v>'21115-51013-004-204-000</v>
          </cell>
          <cell r="F1889">
            <v>0</v>
          </cell>
        </row>
        <row r="1890">
          <cell r="A1890" t="str">
            <v>'21115-51013-004-205-000</v>
          </cell>
          <cell r="F1890">
            <v>0</v>
          </cell>
        </row>
        <row r="1891">
          <cell r="A1891" t="str">
            <v>'21115-51013-004-206-000</v>
          </cell>
          <cell r="F1891">
            <v>0</v>
          </cell>
        </row>
        <row r="1892">
          <cell r="A1892" t="str">
            <v>'21115-51013-004-208-000</v>
          </cell>
          <cell r="F1892">
            <v>0</v>
          </cell>
        </row>
        <row r="1893">
          <cell r="A1893" t="str">
            <v>'21115-51013-004-209-000</v>
          </cell>
          <cell r="F1893">
            <v>100000</v>
          </cell>
        </row>
        <row r="1894">
          <cell r="A1894" t="str">
            <v>'21115-51013-004-210-000</v>
          </cell>
          <cell r="F1894">
            <v>25000</v>
          </cell>
        </row>
        <row r="1895">
          <cell r="A1895" t="str">
            <v>'21115-51013-004-211-000</v>
          </cell>
          <cell r="F1895">
            <v>25000</v>
          </cell>
        </row>
        <row r="1896">
          <cell r="A1896" t="str">
            <v>'21115-51013-004-212-000</v>
          </cell>
          <cell r="F1896">
            <v>25000</v>
          </cell>
        </row>
        <row r="1897">
          <cell r="A1897" t="str">
            <v>'21115-51013-004-213-000</v>
          </cell>
          <cell r="F1897">
            <v>25000</v>
          </cell>
        </row>
        <row r="1898">
          <cell r="A1898" t="str">
            <v>'21115-51013-004-214-000</v>
          </cell>
          <cell r="F1898">
            <v>60000</v>
          </cell>
        </row>
        <row r="1899">
          <cell r="A1899" t="str">
            <v>'21115-51013-004-215-000</v>
          </cell>
          <cell r="F1899">
            <v>20000</v>
          </cell>
        </row>
        <row r="1900">
          <cell r="A1900" t="str">
            <v>'21115-51013-004-217-000</v>
          </cell>
          <cell r="F1900">
            <v>70000</v>
          </cell>
        </row>
        <row r="1901">
          <cell r="A1901" t="str">
            <v>'21115-51013-004-218-000</v>
          </cell>
          <cell r="F1901">
            <v>30000</v>
          </cell>
        </row>
        <row r="1902">
          <cell r="A1902" t="str">
            <v>'21115-51013-004-219-000</v>
          </cell>
          <cell r="F1902">
            <v>25000</v>
          </cell>
        </row>
        <row r="1903">
          <cell r="A1903" t="str">
            <v>'21115-51013-004-220-000</v>
          </cell>
          <cell r="F1903">
            <v>25000</v>
          </cell>
        </row>
        <row r="1904">
          <cell r="A1904" t="str">
            <v>'21115-51013-004-221-000</v>
          </cell>
          <cell r="F1904">
            <v>25000</v>
          </cell>
        </row>
        <row r="1905">
          <cell r="A1905" t="str">
            <v>'21115-51013-004-222-000</v>
          </cell>
          <cell r="F1905">
            <v>25000</v>
          </cell>
        </row>
        <row r="1906">
          <cell r="A1906" t="str">
            <v>'21115-51013-004-223-000</v>
          </cell>
          <cell r="F1906">
            <v>60000</v>
          </cell>
        </row>
        <row r="1907">
          <cell r="A1907" t="str">
            <v>'21115-51013-004-224-000</v>
          </cell>
          <cell r="F1907">
            <v>20000</v>
          </cell>
        </row>
        <row r="1908">
          <cell r="A1908" t="str">
            <v>'21115-51013-004-225-000</v>
          </cell>
          <cell r="F1908">
            <v>20000</v>
          </cell>
        </row>
        <row r="1909">
          <cell r="A1909" t="str">
            <v>'21115-51013-004-226-000</v>
          </cell>
          <cell r="F1909">
            <v>33333.339999999997</v>
          </cell>
        </row>
        <row r="1910">
          <cell r="A1910" t="str">
            <v>'21115-51013-004-227-000</v>
          </cell>
          <cell r="F1910">
            <v>100000</v>
          </cell>
        </row>
        <row r="1911">
          <cell r="A1911" t="str">
            <v>'21115-51013-004-228-000</v>
          </cell>
          <cell r="F1911">
            <v>100000</v>
          </cell>
        </row>
        <row r="1912">
          <cell r="A1912" t="str">
            <v>'21115-51013-004-229-000</v>
          </cell>
          <cell r="F1912">
            <v>25000</v>
          </cell>
        </row>
        <row r="1913">
          <cell r="A1913" t="str">
            <v>'21115-51013-004-230-000</v>
          </cell>
          <cell r="F1913">
            <v>25000</v>
          </cell>
        </row>
        <row r="1914">
          <cell r="A1914" t="str">
            <v>'21115-51013-004-231-000</v>
          </cell>
          <cell r="F1914">
            <v>100000</v>
          </cell>
        </row>
        <row r="1915">
          <cell r="A1915" t="str">
            <v>'21115-51013-004-232-000</v>
          </cell>
          <cell r="F1915">
            <v>50000</v>
          </cell>
        </row>
        <row r="1916">
          <cell r="A1916" t="str">
            <v>'21115-51013-004-233-000</v>
          </cell>
          <cell r="F1916">
            <v>100000</v>
          </cell>
        </row>
        <row r="1917">
          <cell r="A1917" t="str">
            <v>'21115-51013-005-000-000</v>
          </cell>
          <cell r="F1917">
            <v>0</v>
          </cell>
        </row>
        <row r="1918">
          <cell r="A1918" t="str">
            <v>'21115-51013-005-001-000</v>
          </cell>
          <cell r="F1918">
            <v>0</v>
          </cell>
        </row>
        <row r="1919">
          <cell r="A1919" t="str">
            <v>'21115-51013-007-000-000</v>
          </cell>
          <cell r="F1919">
            <v>154000</v>
          </cell>
        </row>
        <row r="1920">
          <cell r="A1920" t="str">
            <v>'21115-51013-007-001-000</v>
          </cell>
          <cell r="F1920">
            <v>154000</v>
          </cell>
        </row>
        <row r="1921">
          <cell r="A1921" t="str">
            <v>'21117-00000-000-000-000</v>
          </cell>
          <cell r="F1921">
            <v>44636045.350000001</v>
          </cell>
        </row>
        <row r="1922">
          <cell r="A1922" t="str">
            <v>'21117-50000-000-000-000</v>
          </cell>
          <cell r="F1922">
            <v>44636045.350000001</v>
          </cell>
        </row>
        <row r="1923">
          <cell r="A1923" t="str">
            <v>'21117-51000-000-000-000</v>
          </cell>
          <cell r="F1923">
            <v>44636045.350000001</v>
          </cell>
        </row>
        <row r="1924">
          <cell r="A1924" t="str">
            <v>'21117-51010-000-000-000</v>
          </cell>
          <cell r="F1924">
            <v>44636045.350000001</v>
          </cell>
        </row>
        <row r="1925">
          <cell r="A1925" t="str">
            <v>'21117-51013-000-000-000</v>
          </cell>
          <cell r="F1925">
            <v>44636045.350000001</v>
          </cell>
        </row>
        <row r="1926">
          <cell r="A1926" t="str">
            <v>'21117-51013-001-000-000</v>
          </cell>
          <cell r="F1926">
            <v>44636045.350000001</v>
          </cell>
        </row>
        <row r="1927">
          <cell r="A1927" t="str">
            <v>'21117-51013-001-001-000</v>
          </cell>
          <cell r="F1927">
            <v>34843806.259999998</v>
          </cell>
        </row>
        <row r="1928">
          <cell r="A1928" t="str">
            <v>'21117-51013-001-002-000</v>
          </cell>
          <cell r="F1928">
            <v>9792239.0899999999</v>
          </cell>
        </row>
        <row r="1929">
          <cell r="A1929" t="str">
            <v>'21120-00000-000-000-000</v>
          </cell>
          <cell r="F1929">
            <v>939434057.96000004</v>
          </cell>
        </row>
        <row r="1930">
          <cell r="A1930" t="str">
            <v>'21121-00000-000-000-000</v>
          </cell>
          <cell r="F1930">
            <v>939434057.96000004</v>
          </cell>
        </row>
        <row r="1931">
          <cell r="A1931" t="str">
            <v>'21121-50000-000-000-000</v>
          </cell>
          <cell r="F1931">
            <v>939434057.96000004</v>
          </cell>
        </row>
        <row r="1932">
          <cell r="A1932" t="str">
            <v>'21121-51000-000-000-000</v>
          </cell>
          <cell r="F1932">
            <v>939434057.96000004</v>
          </cell>
        </row>
        <row r="1933">
          <cell r="A1933" t="str">
            <v>'21121-51010-000-000-000</v>
          </cell>
          <cell r="F1933">
            <v>939434057.96000004</v>
          </cell>
        </row>
        <row r="1934">
          <cell r="A1934" t="str">
            <v>'21121-51013-000-000-000</v>
          </cell>
          <cell r="F1934">
            <v>939434057.96000004</v>
          </cell>
        </row>
        <row r="1935">
          <cell r="A1935" t="str">
            <v>'21121-51013-001-000-000</v>
          </cell>
          <cell r="F1935">
            <v>19854491.690000001</v>
          </cell>
        </row>
        <row r="1936">
          <cell r="A1936" t="str">
            <v>'21121-51013-001-048-000</v>
          </cell>
          <cell r="F1936">
            <v>158989</v>
          </cell>
        </row>
        <row r="1937">
          <cell r="A1937" t="str">
            <v>'21121-51013-001-054-000</v>
          </cell>
          <cell r="F1937">
            <v>189022</v>
          </cell>
        </row>
        <row r="1938">
          <cell r="A1938" t="str">
            <v>'21121-51013-001-076-000</v>
          </cell>
          <cell r="F1938">
            <v>0</v>
          </cell>
        </row>
        <row r="1939">
          <cell r="A1939" t="str">
            <v>'21121-51013-001-084-000</v>
          </cell>
          <cell r="F1939">
            <v>365184.85</v>
          </cell>
        </row>
        <row r="1940">
          <cell r="A1940" t="str">
            <v>'21121-51013-001-106-000</v>
          </cell>
          <cell r="F1940">
            <v>0</v>
          </cell>
        </row>
        <row r="1941">
          <cell r="A1941" t="str">
            <v>'21121-51013-001-126-000</v>
          </cell>
          <cell r="F1941">
            <v>76560</v>
          </cell>
        </row>
        <row r="1942">
          <cell r="A1942" t="str">
            <v>'21121-51013-001-137-000</v>
          </cell>
          <cell r="F1942">
            <v>0</v>
          </cell>
        </row>
        <row r="1943">
          <cell r="A1943" t="str">
            <v>'21121-51013-001-149-000</v>
          </cell>
          <cell r="F1943">
            <v>32200.01</v>
          </cell>
        </row>
        <row r="1944">
          <cell r="A1944" t="str">
            <v>'21121-51013-001-161-000</v>
          </cell>
          <cell r="F1944">
            <v>1975069.44</v>
          </cell>
        </row>
        <row r="1945">
          <cell r="A1945" t="str">
            <v>'21121-51013-001-165-000</v>
          </cell>
          <cell r="F1945">
            <v>984979.2</v>
          </cell>
        </row>
        <row r="1946">
          <cell r="A1946" t="str">
            <v>'21121-51013-001-177-000</v>
          </cell>
          <cell r="F1946">
            <v>813732.38</v>
          </cell>
        </row>
        <row r="1947">
          <cell r="A1947" t="str">
            <v>'21121-51013-001-179-000</v>
          </cell>
          <cell r="F1947">
            <v>6380</v>
          </cell>
        </row>
        <row r="1948">
          <cell r="A1948" t="str">
            <v>'21121-51013-001-210-000</v>
          </cell>
          <cell r="F1948">
            <v>125310.06</v>
          </cell>
        </row>
        <row r="1949">
          <cell r="A1949" t="str">
            <v>'21121-51013-001-233-000</v>
          </cell>
          <cell r="F1949">
            <v>573615.35999999999</v>
          </cell>
        </row>
        <row r="1950">
          <cell r="A1950" t="str">
            <v>'21121-51013-001-234-000</v>
          </cell>
          <cell r="F1950">
            <v>0</v>
          </cell>
        </row>
        <row r="1951">
          <cell r="A1951" t="str">
            <v>'21121-51013-001-248-000</v>
          </cell>
          <cell r="F1951">
            <v>753235.05</v>
          </cell>
        </row>
        <row r="1952">
          <cell r="A1952" t="str">
            <v>'21121-51013-001-318-000</v>
          </cell>
          <cell r="F1952">
            <v>0</v>
          </cell>
        </row>
        <row r="1953">
          <cell r="A1953" t="str">
            <v>'21121-51013-001-369-000</v>
          </cell>
          <cell r="F1953">
            <v>27405</v>
          </cell>
        </row>
        <row r="1954">
          <cell r="A1954" t="str">
            <v>'21121-51013-001-387-000</v>
          </cell>
          <cell r="F1954">
            <v>0</v>
          </cell>
        </row>
        <row r="1955">
          <cell r="A1955" t="str">
            <v>'21121-51013-001-388-000</v>
          </cell>
          <cell r="F1955">
            <v>1891315.62</v>
          </cell>
        </row>
        <row r="1956">
          <cell r="A1956" t="str">
            <v>'21121-51013-001-392-000</v>
          </cell>
          <cell r="F1956">
            <v>0</v>
          </cell>
        </row>
        <row r="1957">
          <cell r="A1957" t="str">
            <v>'21121-51013-001-403-000</v>
          </cell>
          <cell r="F1957">
            <v>28772.639999999999</v>
          </cell>
        </row>
        <row r="1958">
          <cell r="A1958" t="str">
            <v>'21121-51013-001-442-000</v>
          </cell>
          <cell r="F1958">
            <v>0</v>
          </cell>
        </row>
        <row r="1959">
          <cell r="A1959" t="str">
            <v>'21121-51013-001-483-000</v>
          </cell>
          <cell r="F1959">
            <v>0</v>
          </cell>
        </row>
        <row r="1960">
          <cell r="A1960" t="str">
            <v>'21121-51013-001-492-000</v>
          </cell>
          <cell r="F1960">
            <v>9322</v>
          </cell>
        </row>
        <row r="1961">
          <cell r="A1961" t="str">
            <v>'21121-51013-001-509-000</v>
          </cell>
          <cell r="F1961">
            <v>185252</v>
          </cell>
        </row>
        <row r="1962">
          <cell r="A1962" t="str">
            <v>'21121-51013-001-532-000</v>
          </cell>
          <cell r="F1962">
            <v>29068.14</v>
          </cell>
        </row>
        <row r="1963">
          <cell r="A1963" t="str">
            <v>'21121-51013-001-534-000</v>
          </cell>
          <cell r="F1963">
            <v>16275</v>
          </cell>
        </row>
        <row r="1964">
          <cell r="A1964" t="str">
            <v>'21121-51013-001-536-000</v>
          </cell>
          <cell r="F1964">
            <v>0</v>
          </cell>
        </row>
        <row r="1965">
          <cell r="A1965" t="str">
            <v>'21121-51013-001-566-000</v>
          </cell>
          <cell r="F1965">
            <v>52500.01</v>
          </cell>
        </row>
        <row r="1966">
          <cell r="A1966" t="str">
            <v>'21121-51013-001-583-000</v>
          </cell>
          <cell r="F1966">
            <v>120</v>
          </cell>
        </row>
        <row r="1967">
          <cell r="A1967" t="str">
            <v>'21121-51013-001-593-000</v>
          </cell>
          <cell r="F1967">
            <v>4633353.2</v>
          </cell>
        </row>
        <row r="1968">
          <cell r="A1968" t="str">
            <v>'21121-51013-001-628-000</v>
          </cell>
          <cell r="F1968">
            <v>39075.31</v>
          </cell>
        </row>
        <row r="1969">
          <cell r="A1969" t="str">
            <v>'21121-51013-001-701-000</v>
          </cell>
          <cell r="F1969">
            <v>405968</v>
          </cell>
        </row>
        <row r="1970">
          <cell r="A1970" t="str">
            <v>'21121-51013-001-720-000</v>
          </cell>
          <cell r="F1970">
            <v>25520</v>
          </cell>
        </row>
        <row r="1971">
          <cell r="A1971" t="str">
            <v>'21121-51013-001-728-000</v>
          </cell>
          <cell r="F1971">
            <v>7419.75</v>
          </cell>
        </row>
        <row r="1972">
          <cell r="A1972" t="str">
            <v>'21121-51013-001-797-000</v>
          </cell>
          <cell r="F1972">
            <v>88097.73</v>
          </cell>
        </row>
        <row r="1973">
          <cell r="A1973" t="str">
            <v>'21121-51013-001-806-000</v>
          </cell>
          <cell r="F1973">
            <v>8565.73</v>
          </cell>
        </row>
        <row r="1974">
          <cell r="A1974" t="str">
            <v>'21121-51013-001-815-000</v>
          </cell>
          <cell r="F1974">
            <v>0</v>
          </cell>
        </row>
        <row r="1975">
          <cell r="A1975" t="str">
            <v>'21121-51013-001-828-000</v>
          </cell>
          <cell r="F1975">
            <v>0</v>
          </cell>
        </row>
        <row r="1976">
          <cell r="A1976" t="str">
            <v>'21121-51013-001-832-000</v>
          </cell>
          <cell r="F1976">
            <v>504814.6</v>
          </cell>
        </row>
        <row r="1977">
          <cell r="A1977" t="str">
            <v>'21121-51013-001-836-000</v>
          </cell>
          <cell r="F1977">
            <v>3825.68</v>
          </cell>
        </row>
        <row r="1978">
          <cell r="A1978" t="str">
            <v>'21121-51013-001-842-000</v>
          </cell>
          <cell r="F1978">
            <v>0</v>
          </cell>
        </row>
        <row r="1979">
          <cell r="A1979" t="str">
            <v>'21121-51013-001-854-000</v>
          </cell>
          <cell r="F1979">
            <v>0</v>
          </cell>
        </row>
        <row r="1980">
          <cell r="A1980" t="str">
            <v>'21121-51013-001-858-000</v>
          </cell>
          <cell r="F1980">
            <v>7240.02</v>
          </cell>
        </row>
        <row r="1981">
          <cell r="A1981" t="str">
            <v>'21121-51013-001-869-000</v>
          </cell>
          <cell r="F1981">
            <v>1499172.4</v>
          </cell>
        </row>
        <row r="1982">
          <cell r="A1982" t="str">
            <v>'21121-51013-001-888-000</v>
          </cell>
          <cell r="F1982">
            <v>753.31</v>
          </cell>
        </row>
        <row r="1983">
          <cell r="A1983" t="str">
            <v>'21121-51013-001-891-000</v>
          </cell>
          <cell r="F1983">
            <v>308859.57</v>
          </cell>
        </row>
        <row r="1984">
          <cell r="A1984" t="str">
            <v>'21121-51013-001-894-000</v>
          </cell>
          <cell r="F1984">
            <v>0</v>
          </cell>
        </row>
        <row r="1985">
          <cell r="A1985" t="str">
            <v>'21121-51013-001-901-000</v>
          </cell>
          <cell r="F1985">
            <v>0</v>
          </cell>
        </row>
        <row r="1986">
          <cell r="A1986" t="str">
            <v>'21121-51013-001-903-000</v>
          </cell>
          <cell r="F1986">
            <v>9000</v>
          </cell>
        </row>
        <row r="1987">
          <cell r="A1987" t="str">
            <v>'21121-51013-001-905-000</v>
          </cell>
          <cell r="F1987">
            <v>166692</v>
          </cell>
        </row>
        <row r="1988">
          <cell r="A1988" t="str">
            <v>'21121-51013-001-910-000</v>
          </cell>
          <cell r="F1988">
            <v>0</v>
          </cell>
        </row>
        <row r="1989">
          <cell r="A1989" t="str">
            <v>'21121-51013-001-911-000</v>
          </cell>
          <cell r="F1989">
            <v>0</v>
          </cell>
        </row>
        <row r="1990">
          <cell r="A1990" t="str">
            <v>'21121-51013-001-916-000</v>
          </cell>
          <cell r="F1990">
            <v>291015.84000000003</v>
          </cell>
        </row>
        <row r="1991">
          <cell r="A1991" t="str">
            <v>'21121-51013-001-918-000</v>
          </cell>
          <cell r="F1991">
            <v>0</v>
          </cell>
        </row>
        <row r="1992">
          <cell r="A1992" t="str">
            <v>'21121-51013-001-919-000</v>
          </cell>
          <cell r="F1992">
            <v>0</v>
          </cell>
        </row>
        <row r="1993">
          <cell r="A1993" t="str">
            <v>'21121-51013-001-921-000</v>
          </cell>
          <cell r="F1993">
            <v>54354.26</v>
          </cell>
        </row>
        <row r="1994">
          <cell r="A1994" t="str">
            <v>'21121-51013-001-922-000</v>
          </cell>
          <cell r="F1994">
            <v>306302.03999999998</v>
          </cell>
        </row>
        <row r="1995">
          <cell r="A1995" t="str">
            <v>'21121-51013-001-923-000</v>
          </cell>
          <cell r="F1995">
            <v>0</v>
          </cell>
        </row>
        <row r="1996">
          <cell r="A1996" t="str">
            <v>'21121-51013-001-926-000</v>
          </cell>
          <cell r="F1996">
            <v>0</v>
          </cell>
        </row>
        <row r="1997">
          <cell r="A1997" t="str">
            <v>'21121-51013-001-927-000</v>
          </cell>
          <cell r="F1997">
            <v>716184</v>
          </cell>
        </row>
        <row r="1998">
          <cell r="A1998" t="str">
            <v>'21121-51013-001-929-000</v>
          </cell>
          <cell r="F1998">
            <v>8186.4</v>
          </cell>
        </row>
        <row r="1999">
          <cell r="A1999" t="str">
            <v>'21121-51013-001-931-000</v>
          </cell>
          <cell r="F1999">
            <v>0</v>
          </cell>
        </row>
        <row r="2000">
          <cell r="A2000" t="str">
            <v>'21121-51013-001-933-000</v>
          </cell>
          <cell r="F2000">
            <v>0</v>
          </cell>
        </row>
        <row r="2001">
          <cell r="A2001" t="str">
            <v>'21121-51013-001-934-000</v>
          </cell>
          <cell r="F2001">
            <v>41760</v>
          </cell>
        </row>
        <row r="2002">
          <cell r="A2002" t="str">
            <v>'21121-51013-001-935-000</v>
          </cell>
          <cell r="F2002">
            <v>15437.28</v>
          </cell>
        </row>
        <row r="2003">
          <cell r="A2003" t="str">
            <v>'21121-51013-001-937-000</v>
          </cell>
          <cell r="F2003">
            <v>1375.01</v>
          </cell>
        </row>
        <row r="2004">
          <cell r="A2004" t="str">
            <v>'21121-51013-001-938-000</v>
          </cell>
          <cell r="F2004">
            <v>6370.3</v>
          </cell>
        </row>
        <row r="2005">
          <cell r="A2005" t="str">
            <v>'21121-51013-001-939-000</v>
          </cell>
          <cell r="F2005">
            <v>0</v>
          </cell>
        </row>
        <row r="2006">
          <cell r="A2006" t="str">
            <v>'21121-51013-001-940-000</v>
          </cell>
          <cell r="F2006">
            <v>1589640.8</v>
          </cell>
        </row>
        <row r="2007">
          <cell r="A2007" t="str">
            <v>'21121-51013-001-941-000</v>
          </cell>
          <cell r="F2007">
            <v>65840.19</v>
          </cell>
        </row>
        <row r="2008">
          <cell r="A2008" t="str">
            <v>'21121-51013-001-942-000</v>
          </cell>
          <cell r="F2008">
            <v>0</v>
          </cell>
        </row>
        <row r="2009">
          <cell r="A2009" t="str">
            <v>'21121-51013-001-943-000</v>
          </cell>
          <cell r="F2009">
            <v>220000</v>
          </cell>
        </row>
        <row r="2010">
          <cell r="A2010" t="str">
            <v>'21121-51013-001-944-000</v>
          </cell>
          <cell r="F2010">
            <v>0</v>
          </cell>
        </row>
        <row r="2011">
          <cell r="A2011" t="str">
            <v>'21121-51013-001-946-000</v>
          </cell>
          <cell r="F2011">
            <v>0</v>
          </cell>
        </row>
        <row r="2012">
          <cell r="A2012" t="str">
            <v>'21121-51013-001-948-000</v>
          </cell>
          <cell r="F2012">
            <v>0</v>
          </cell>
        </row>
        <row r="2013">
          <cell r="A2013" t="str">
            <v>'21121-51013-001-949-000</v>
          </cell>
          <cell r="F2013">
            <v>0</v>
          </cell>
        </row>
        <row r="2014">
          <cell r="A2014" t="str">
            <v>'21121-51013-001-950-000</v>
          </cell>
          <cell r="F2014">
            <v>0</v>
          </cell>
        </row>
        <row r="2015">
          <cell r="A2015" t="str">
            <v>'21121-51013-001-951-000</v>
          </cell>
          <cell r="F2015">
            <v>0</v>
          </cell>
        </row>
        <row r="2016">
          <cell r="A2016" t="str">
            <v>'21121-51013-001-952-000</v>
          </cell>
          <cell r="F2016">
            <v>308188.79999999999</v>
          </cell>
        </row>
        <row r="2017">
          <cell r="A2017" t="str">
            <v>'21121-51013-001-955-000</v>
          </cell>
          <cell r="F2017">
            <v>162400</v>
          </cell>
        </row>
        <row r="2018">
          <cell r="A2018" t="str">
            <v>'21121-51013-001-956-000</v>
          </cell>
          <cell r="F2018">
            <v>45149.52</v>
          </cell>
        </row>
        <row r="2019">
          <cell r="A2019" t="str">
            <v>'21121-51013-001-957-000</v>
          </cell>
          <cell r="F2019">
            <v>19622.189999999999</v>
          </cell>
        </row>
        <row r="2020">
          <cell r="A2020" t="str">
            <v>'21121-51013-002-000-000</v>
          </cell>
          <cell r="F2020">
            <v>434673430.92000002</v>
          </cell>
        </row>
        <row r="2021">
          <cell r="A2021" t="str">
            <v>'21121-51013-002-001-000</v>
          </cell>
          <cell r="F2021">
            <v>0</v>
          </cell>
        </row>
        <row r="2022">
          <cell r="A2022" t="str">
            <v>'21121-51013-002-002-000</v>
          </cell>
          <cell r="F2022">
            <v>610376</v>
          </cell>
        </row>
        <row r="2023">
          <cell r="A2023" t="str">
            <v>'21121-51013-002-009-000</v>
          </cell>
          <cell r="F2023">
            <v>418091642</v>
          </cell>
        </row>
        <row r="2024">
          <cell r="A2024" t="str">
            <v>'21121-51013-002-015-000</v>
          </cell>
          <cell r="F2024">
            <v>111904.93</v>
          </cell>
        </row>
        <row r="2025">
          <cell r="A2025" t="str">
            <v>'21121-51013-002-016-000</v>
          </cell>
          <cell r="F2025">
            <v>626037.75</v>
          </cell>
        </row>
        <row r="2026">
          <cell r="A2026" t="str">
            <v>'21121-51013-002-019-000</v>
          </cell>
          <cell r="F2026">
            <v>120000</v>
          </cell>
        </row>
        <row r="2027">
          <cell r="A2027" t="str">
            <v>'21121-51013-002-020-000</v>
          </cell>
          <cell r="F2027">
            <v>79259.570000000007</v>
          </cell>
        </row>
        <row r="2028">
          <cell r="A2028" t="str">
            <v>'21121-51013-002-024-000</v>
          </cell>
          <cell r="F2028">
            <v>215620.8</v>
          </cell>
        </row>
        <row r="2029">
          <cell r="A2029" t="str">
            <v>'21121-51013-002-025-000</v>
          </cell>
          <cell r="F2029">
            <v>1123328.49</v>
          </cell>
        </row>
        <row r="2030">
          <cell r="A2030" t="str">
            <v>'21121-51013-002-027-000</v>
          </cell>
          <cell r="F2030">
            <v>0</v>
          </cell>
        </row>
        <row r="2031">
          <cell r="A2031" t="str">
            <v>'21121-51013-002-029-000</v>
          </cell>
          <cell r="F2031">
            <v>262044</v>
          </cell>
        </row>
        <row r="2032">
          <cell r="A2032" t="str">
            <v>'21121-51013-002-033-000</v>
          </cell>
          <cell r="F2032">
            <v>111392.58</v>
          </cell>
        </row>
        <row r="2033">
          <cell r="A2033" t="str">
            <v>'21121-51013-002-040-000</v>
          </cell>
          <cell r="F2033">
            <v>507198.4</v>
          </cell>
        </row>
        <row r="2034">
          <cell r="A2034" t="str">
            <v>'21121-51013-002-043-000</v>
          </cell>
          <cell r="F2034">
            <v>16100.01</v>
          </cell>
        </row>
        <row r="2035">
          <cell r="A2035" t="str">
            <v>'21121-51013-002-047-000</v>
          </cell>
          <cell r="F2035">
            <v>3171450</v>
          </cell>
        </row>
        <row r="2036">
          <cell r="A2036" t="str">
            <v>'21121-51013-002-057-000</v>
          </cell>
          <cell r="F2036">
            <v>37233.300000000003</v>
          </cell>
        </row>
        <row r="2037">
          <cell r="A2037" t="str">
            <v>'21121-51013-002-089-000</v>
          </cell>
          <cell r="F2037">
            <v>34220</v>
          </cell>
        </row>
        <row r="2038">
          <cell r="A2038" t="str">
            <v>'21121-51013-002-092-000</v>
          </cell>
          <cell r="F2038">
            <v>0</v>
          </cell>
        </row>
        <row r="2039">
          <cell r="A2039" t="str">
            <v>'21121-51013-002-109-000</v>
          </cell>
          <cell r="F2039">
            <v>30000</v>
          </cell>
        </row>
        <row r="2040">
          <cell r="A2040" t="str">
            <v>'21121-51013-002-110-000</v>
          </cell>
          <cell r="F2040">
            <v>95816</v>
          </cell>
        </row>
        <row r="2041">
          <cell r="A2041" t="str">
            <v>'21121-51013-002-112-000</v>
          </cell>
          <cell r="F2041">
            <v>54404</v>
          </cell>
        </row>
        <row r="2042">
          <cell r="A2042" t="str">
            <v>'21121-51013-002-120-000</v>
          </cell>
          <cell r="F2042">
            <v>240377.9</v>
          </cell>
        </row>
        <row r="2043">
          <cell r="A2043" t="str">
            <v>'21121-51013-002-126-000</v>
          </cell>
          <cell r="F2043">
            <v>0</v>
          </cell>
        </row>
        <row r="2044">
          <cell r="A2044" t="str">
            <v>'21121-51013-002-133-000</v>
          </cell>
          <cell r="F2044">
            <v>2000</v>
          </cell>
        </row>
        <row r="2045">
          <cell r="A2045" t="str">
            <v>'21121-51013-002-134-000</v>
          </cell>
          <cell r="F2045">
            <v>2000</v>
          </cell>
        </row>
        <row r="2046">
          <cell r="A2046" t="str">
            <v>'21121-51013-002-135-000</v>
          </cell>
          <cell r="F2046">
            <v>2000</v>
          </cell>
        </row>
        <row r="2047">
          <cell r="A2047" t="str">
            <v>'21121-51013-002-136-000</v>
          </cell>
          <cell r="F2047">
            <v>2000</v>
          </cell>
        </row>
        <row r="2048">
          <cell r="A2048" t="str">
            <v>'21121-51013-002-138-000</v>
          </cell>
          <cell r="F2048">
            <v>9000</v>
          </cell>
        </row>
        <row r="2049">
          <cell r="A2049" t="str">
            <v>'21121-51013-002-139-000</v>
          </cell>
          <cell r="F2049">
            <v>2000</v>
          </cell>
        </row>
        <row r="2050">
          <cell r="A2050" t="str">
            <v>'21121-51013-002-140-000</v>
          </cell>
          <cell r="F2050">
            <v>2000</v>
          </cell>
        </row>
        <row r="2051">
          <cell r="A2051" t="str">
            <v>'21121-51013-002-141-000</v>
          </cell>
          <cell r="F2051">
            <v>2000</v>
          </cell>
        </row>
        <row r="2052">
          <cell r="A2052" t="str">
            <v>'21121-51013-002-142-000</v>
          </cell>
          <cell r="F2052">
            <v>2000</v>
          </cell>
        </row>
        <row r="2053">
          <cell r="A2053" t="str">
            <v>'21121-51013-002-143-000</v>
          </cell>
          <cell r="F2053">
            <v>2000</v>
          </cell>
        </row>
        <row r="2054">
          <cell r="A2054" t="str">
            <v>'21121-51013-002-145-000</v>
          </cell>
          <cell r="F2054">
            <v>2000</v>
          </cell>
        </row>
        <row r="2055">
          <cell r="A2055" t="str">
            <v>'21121-51013-002-146-000</v>
          </cell>
          <cell r="F2055">
            <v>2000</v>
          </cell>
        </row>
        <row r="2056">
          <cell r="A2056" t="str">
            <v>'21121-51013-002-147-000</v>
          </cell>
          <cell r="F2056">
            <v>2000</v>
          </cell>
        </row>
        <row r="2057">
          <cell r="A2057" t="str">
            <v>'21121-51013-002-148-000</v>
          </cell>
          <cell r="F2057">
            <v>2000</v>
          </cell>
        </row>
        <row r="2058">
          <cell r="A2058" t="str">
            <v>'21121-51013-002-149-000</v>
          </cell>
          <cell r="F2058">
            <v>2000</v>
          </cell>
        </row>
        <row r="2059">
          <cell r="A2059" t="str">
            <v>'21121-51013-002-150-000</v>
          </cell>
          <cell r="F2059">
            <v>2000</v>
          </cell>
        </row>
        <row r="2060">
          <cell r="A2060" t="str">
            <v>'21121-51013-002-151-000</v>
          </cell>
          <cell r="F2060">
            <v>2000</v>
          </cell>
        </row>
        <row r="2061">
          <cell r="A2061" t="str">
            <v>'21121-51013-002-158-000</v>
          </cell>
          <cell r="F2061">
            <v>0</v>
          </cell>
        </row>
        <row r="2062">
          <cell r="A2062" t="str">
            <v>'21121-51013-002-160-000</v>
          </cell>
          <cell r="F2062">
            <v>52951.11</v>
          </cell>
        </row>
        <row r="2063">
          <cell r="A2063" t="str">
            <v>'21121-51013-002-168-000</v>
          </cell>
          <cell r="F2063">
            <v>225620</v>
          </cell>
        </row>
        <row r="2064">
          <cell r="A2064" t="str">
            <v>'21121-51013-002-174-000</v>
          </cell>
          <cell r="F2064">
            <v>11363.48</v>
          </cell>
        </row>
        <row r="2065">
          <cell r="A2065" t="str">
            <v>'21121-51013-002-176-000</v>
          </cell>
          <cell r="F2065">
            <v>10382</v>
          </cell>
        </row>
        <row r="2066">
          <cell r="A2066" t="str">
            <v>'21121-51013-002-178-000</v>
          </cell>
          <cell r="F2066">
            <v>27144</v>
          </cell>
        </row>
        <row r="2067">
          <cell r="A2067" t="str">
            <v>'21121-51013-002-182-000</v>
          </cell>
          <cell r="F2067">
            <v>4326.8</v>
          </cell>
        </row>
        <row r="2068">
          <cell r="A2068" t="str">
            <v>'21121-51013-002-189-000</v>
          </cell>
          <cell r="F2068">
            <v>3362.16</v>
          </cell>
        </row>
        <row r="2069">
          <cell r="A2069" t="str">
            <v>'21121-51013-002-190-000</v>
          </cell>
          <cell r="F2069">
            <v>12000</v>
          </cell>
        </row>
        <row r="2070">
          <cell r="A2070" t="str">
            <v>'21121-51013-002-208-000</v>
          </cell>
          <cell r="F2070">
            <v>497987.98</v>
          </cell>
        </row>
        <row r="2071">
          <cell r="A2071" t="str">
            <v>'21121-51013-002-215-000</v>
          </cell>
          <cell r="F2071">
            <v>2000</v>
          </cell>
        </row>
        <row r="2072">
          <cell r="A2072" t="str">
            <v>'21121-51013-002-216-000</v>
          </cell>
          <cell r="F2072">
            <v>6860</v>
          </cell>
        </row>
        <row r="2073">
          <cell r="A2073" t="str">
            <v>'21121-51013-002-219-000</v>
          </cell>
          <cell r="F2073">
            <v>6774.4</v>
          </cell>
        </row>
        <row r="2074">
          <cell r="A2074" t="str">
            <v>'21121-51013-002-225-000</v>
          </cell>
          <cell r="F2074">
            <v>0</v>
          </cell>
        </row>
        <row r="2075">
          <cell r="A2075" t="str">
            <v>'21121-51013-002-226-000</v>
          </cell>
          <cell r="F2075">
            <v>0</v>
          </cell>
        </row>
        <row r="2076">
          <cell r="A2076" t="str">
            <v>'21121-51013-002-227-000</v>
          </cell>
          <cell r="F2076">
            <v>21460</v>
          </cell>
        </row>
        <row r="2077">
          <cell r="A2077" t="str">
            <v>'21121-51013-002-229-000</v>
          </cell>
          <cell r="F2077">
            <v>36190</v>
          </cell>
        </row>
        <row r="2078">
          <cell r="A2078" t="str">
            <v>'21121-51013-002-240-000</v>
          </cell>
          <cell r="F2078">
            <v>1460284.56</v>
          </cell>
        </row>
        <row r="2079">
          <cell r="A2079" t="str">
            <v>'21121-51013-002-245-000</v>
          </cell>
          <cell r="F2079">
            <v>3141474.44</v>
          </cell>
        </row>
        <row r="2080">
          <cell r="A2080" t="str">
            <v>'21121-51013-002-248-000</v>
          </cell>
          <cell r="F2080">
            <v>600</v>
          </cell>
        </row>
        <row r="2081">
          <cell r="A2081" t="str">
            <v>'21121-51013-002-251-000</v>
          </cell>
          <cell r="F2081">
            <v>1364.2</v>
          </cell>
        </row>
        <row r="2082">
          <cell r="A2082" t="str">
            <v>'21121-51013-002-253-000</v>
          </cell>
          <cell r="F2082">
            <v>0</v>
          </cell>
        </row>
        <row r="2083">
          <cell r="A2083" t="str">
            <v>'21121-51013-002-255-000</v>
          </cell>
          <cell r="F2083">
            <v>123011.17</v>
          </cell>
        </row>
        <row r="2084">
          <cell r="A2084" t="str">
            <v>'21121-51013-002-260-000</v>
          </cell>
          <cell r="F2084">
            <v>11493.28</v>
          </cell>
        </row>
        <row r="2085">
          <cell r="A2085" t="str">
            <v>'21121-51013-002-264-000</v>
          </cell>
          <cell r="F2085">
            <v>8316</v>
          </cell>
        </row>
        <row r="2086">
          <cell r="A2086" t="str">
            <v>'21121-51013-002-265-000</v>
          </cell>
          <cell r="F2086">
            <v>38222</v>
          </cell>
        </row>
        <row r="2087">
          <cell r="A2087" t="str">
            <v>'21121-51013-002-273-000</v>
          </cell>
          <cell r="F2087">
            <v>0</v>
          </cell>
        </row>
        <row r="2088">
          <cell r="A2088" t="str">
            <v>'21121-51013-002-274-000</v>
          </cell>
          <cell r="F2088">
            <v>273574.40000000002</v>
          </cell>
        </row>
        <row r="2089">
          <cell r="A2089" t="str">
            <v>'21121-51013-002-275-000</v>
          </cell>
          <cell r="F2089">
            <v>0</v>
          </cell>
        </row>
        <row r="2090">
          <cell r="A2090" t="str">
            <v>'21121-51013-002-279-000</v>
          </cell>
          <cell r="F2090">
            <v>0</v>
          </cell>
        </row>
        <row r="2091">
          <cell r="A2091" t="str">
            <v>'21121-51013-002-290-000</v>
          </cell>
          <cell r="F2091">
            <v>26500</v>
          </cell>
        </row>
        <row r="2092">
          <cell r="A2092" t="str">
            <v>'21121-51013-002-305-000</v>
          </cell>
          <cell r="F2092">
            <v>14500</v>
          </cell>
        </row>
        <row r="2093">
          <cell r="A2093" t="str">
            <v>'21121-51013-002-307-000</v>
          </cell>
          <cell r="F2093">
            <v>9024.7999999999993</v>
          </cell>
        </row>
        <row r="2094">
          <cell r="A2094" t="str">
            <v>'21121-51013-002-309-000</v>
          </cell>
          <cell r="F2094">
            <v>82418</v>
          </cell>
        </row>
        <row r="2095">
          <cell r="A2095" t="str">
            <v>'21121-51013-002-310-000</v>
          </cell>
          <cell r="F2095">
            <v>7573.5</v>
          </cell>
        </row>
        <row r="2096">
          <cell r="A2096" t="str">
            <v>'21121-51013-002-316-000</v>
          </cell>
          <cell r="F2096">
            <v>0</v>
          </cell>
        </row>
        <row r="2097">
          <cell r="A2097" t="str">
            <v>'21121-51013-002-321-000</v>
          </cell>
          <cell r="F2097">
            <v>0</v>
          </cell>
        </row>
        <row r="2098">
          <cell r="A2098" t="str">
            <v>'21121-51013-002-324-000</v>
          </cell>
          <cell r="F2098">
            <v>4669</v>
          </cell>
        </row>
        <row r="2099">
          <cell r="A2099" t="str">
            <v>'21121-51013-002-326-000</v>
          </cell>
          <cell r="F2099">
            <v>69060.600000000006</v>
          </cell>
        </row>
        <row r="2100">
          <cell r="A2100" t="str">
            <v>'21121-51013-002-332-000</v>
          </cell>
          <cell r="F2100">
            <v>0</v>
          </cell>
        </row>
        <row r="2101">
          <cell r="A2101" t="str">
            <v>'21121-51013-002-339-000</v>
          </cell>
          <cell r="F2101">
            <v>292360.03000000003</v>
          </cell>
        </row>
        <row r="2102">
          <cell r="A2102" t="str">
            <v>'21121-51013-002-341-000</v>
          </cell>
          <cell r="F2102">
            <v>57634.6</v>
          </cell>
        </row>
        <row r="2103">
          <cell r="A2103" t="str">
            <v>'21121-51013-002-342-000</v>
          </cell>
          <cell r="F2103">
            <v>0</v>
          </cell>
        </row>
        <row r="2104">
          <cell r="A2104" t="str">
            <v>'21121-51013-002-343-000</v>
          </cell>
          <cell r="F2104">
            <v>0</v>
          </cell>
        </row>
        <row r="2105">
          <cell r="A2105" t="str">
            <v>'21121-51013-002-346-000</v>
          </cell>
          <cell r="F2105">
            <v>117306.16</v>
          </cell>
        </row>
        <row r="2106">
          <cell r="A2106" t="str">
            <v>'21121-51013-002-348-000</v>
          </cell>
          <cell r="F2106">
            <v>25000</v>
          </cell>
        </row>
        <row r="2107">
          <cell r="A2107" t="str">
            <v>'21121-51013-002-352-000</v>
          </cell>
          <cell r="F2107">
            <v>0</v>
          </cell>
        </row>
        <row r="2108">
          <cell r="A2108" t="str">
            <v>'21121-51013-002-353-000</v>
          </cell>
          <cell r="F2108">
            <v>2900</v>
          </cell>
        </row>
        <row r="2109">
          <cell r="A2109" t="str">
            <v>'21121-51013-002-354-000</v>
          </cell>
          <cell r="F2109">
            <v>55308.800000000003</v>
          </cell>
        </row>
        <row r="2110">
          <cell r="A2110" t="str">
            <v>'21121-51013-002-355-000</v>
          </cell>
          <cell r="F2110">
            <v>0</v>
          </cell>
        </row>
        <row r="2111">
          <cell r="A2111" t="str">
            <v>'21121-51013-002-356-000</v>
          </cell>
          <cell r="F2111">
            <v>0</v>
          </cell>
        </row>
        <row r="2112">
          <cell r="A2112" t="str">
            <v>'21121-51013-002-357-000</v>
          </cell>
          <cell r="F2112">
            <v>0</v>
          </cell>
        </row>
        <row r="2113">
          <cell r="A2113" t="str">
            <v>'21121-51013-002-359-000</v>
          </cell>
          <cell r="F2113">
            <v>0</v>
          </cell>
        </row>
        <row r="2114">
          <cell r="A2114" t="str">
            <v>'21121-51013-002-360-000</v>
          </cell>
          <cell r="F2114">
            <v>0</v>
          </cell>
        </row>
        <row r="2115">
          <cell r="A2115" t="str">
            <v>'21121-51013-002-361-000</v>
          </cell>
          <cell r="F2115">
            <v>0</v>
          </cell>
        </row>
        <row r="2116">
          <cell r="A2116" t="str">
            <v>'21121-51013-002-362-000</v>
          </cell>
          <cell r="F2116">
            <v>1856</v>
          </cell>
        </row>
        <row r="2117">
          <cell r="A2117" t="str">
            <v>'21121-51013-002-363-000</v>
          </cell>
          <cell r="F2117">
            <v>0</v>
          </cell>
        </row>
        <row r="2118">
          <cell r="A2118" t="str">
            <v>'21121-51013-002-364-000</v>
          </cell>
          <cell r="F2118">
            <v>1803369.28</v>
          </cell>
        </row>
        <row r="2119">
          <cell r="A2119" t="str">
            <v>'21121-51013-002-365-000</v>
          </cell>
          <cell r="F2119">
            <v>471620.04</v>
          </cell>
        </row>
        <row r="2120">
          <cell r="A2120" t="str">
            <v>'21121-51013-002-366-000</v>
          </cell>
          <cell r="F2120">
            <v>35999.9</v>
          </cell>
        </row>
        <row r="2121">
          <cell r="A2121" t="str">
            <v>'21121-51013-002-367-000</v>
          </cell>
          <cell r="F2121">
            <v>0</v>
          </cell>
        </row>
        <row r="2122">
          <cell r="A2122" t="str">
            <v>'21121-51013-002-368-000</v>
          </cell>
          <cell r="F2122">
            <v>0</v>
          </cell>
        </row>
        <row r="2123">
          <cell r="A2123" t="str">
            <v>'21121-51013-002-369-000</v>
          </cell>
          <cell r="F2123">
            <v>0</v>
          </cell>
        </row>
        <row r="2124">
          <cell r="A2124" t="str">
            <v>'21121-51013-002-370-000</v>
          </cell>
          <cell r="F2124">
            <v>0</v>
          </cell>
        </row>
        <row r="2125">
          <cell r="A2125" t="str">
            <v>'21121-51013-002-371-000</v>
          </cell>
          <cell r="F2125">
            <v>0</v>
          </cell>
        </row>
        <row r="2126">
          <cell r="A2126" t="str">
            <v>'21121-51013-002-372-000</v>
          </cell>
          <cell r="F2126">
            <v>0</v>
          </cell>
        </row>
        <row r="2127">
          <cell r="A2127" t="str">
            <v>'21121-51013-002-374-000</v>
          </cell>
          <cell r="F2127">
            <v>0</v>
          </cell>
        </row>
        <row r="2128">
          <cell r="A2128" t="str">
            <v>'21121-51013-002-375-000</v>
          </cell>
          <cell r="F2128">
            <v>0</v>
          </cell>
        </row>
        <row r="2129">
          <cell r="A2129" t="str">
            <v>'21121-51013-002-376-000</v>
          </cell>
          <cell r="F2129">
            <v>0</v>
          </cell>
        </row>
        <row r="2130">
          <cell r="A2130" t="str">
            <v>'21121-51013-002-377-000</v>
          </cell>
          <cell r="F2130">
            <v>40162.5</v>
          </cell>
        </row>
        <row r="2131">
          <cell r="A2131" t="str">
            <v>'21121-51013-002-378-000</v>
          </cell>
          <cell r="F2131">
            <v>0</v>
          </cell>
        </row>
        <row r="2132">
          <cell r="A2132" t="str">
            <v>'21121-51013-002-380-000</v>
          </cell>
          <cell r="F2132">
            <v>0</v>
          </cell>
        </row>
        <row r="2133">
          <cell r="A2133" t="str">
            <v>'21121-51013-002-381-000</v>
          </cell>
          <cell r="F2133">
            <v>0</v>
          </cell>
        </row>
        <row r="2134">
          <cell r="A2134" t="str">
            <v>'21121-51013-003-000-000</v>
          </cell>
          <cell r="F2134">
            <v>38663509.909999996</v>
          </cell>
        </row>
        <row r="2135">
          <cell r="A2135" t="str">
            <v>'21121-51013-003-001-000</v>
          </cell>
          <cell r="F2135">
            <v>19525</v>
          </cell>
        </row>
        <row r="2136">
          <cell r="A2136" t="str">
            <v>'21121-51013-003-002-000</v>
          </cell>
          <cell r="F2136">
            <v>21206</v>
          </cell>
        </row>
        <row r="2137">
          <cell r="A2137" t="str">
            <v>'21121-51013-003-003-000</v>
          </cell>
          <cell r="F2137">
            <v>52617.599999999999</v>
          </cell>
        </row>
        <row r="2138">
          <cell r="A2138" t="str">
            <v>'21121-51013-003-004-000</v>
          </cell>
          <cell r="F2138">
            <v>43732</v>
          </cell>
        </row>
        <row r="2139">
          <cell r="A2139" t="str">
            <v>'21121-51013-003-005-000</v>
          </cell>
          <cell r="F2139">
            <v>41286.949999999997</v>
          </cell>
        </row>
        <row r="2140">
          <cell r="A2140" t="str">
            <v>'21121-51013-003-006-000</v>
          </cell>
          <cell r="F2140">
            <v>168472.41</v>
          </cell>
        </row>
        <row r="2141">
          <cell r="A2141" t="str">
            <v>'21121-51013-003-007-000</v>
          </cell>
          <cell r="F2141">
            <v>7276.05</v>
          </cell>
        </row>
        <row r="2142">
          <cell r="A2142" t="str">
            <v>'21121-51013-003-008-000</v>
          </cell>
          <cell r="F2142">
            <v>34235.160000000003</v>
          </cell>
        </row>
        <row r="2143">
          <cell r="A2143" t="str">
            <v>'21121-51013-003-009-000</v>
          </cell>
          <cell r="F2143">
            <v>349134.49</v>
          </cell>
        </row>
        <row r="2144">
          <cell r="A2144" t="str">
            <v>'21121-51013-003-010-000</v>
          </cell>
          <cell r="F2144">
            <v>66125.350000000006</v>
          </cell>
        </row>
        <row r="2145">
          <cell r="A2145" t="str">
            <v>'21121-51013-003-011-000</v>
          </cell>
          <cell r="F2145">
            <v>29356.63</v>
          </cell>
        </row>
        <row r="2146">
          <cell r="A2146" t="str">
            <v>'21121-51013-003-012-000</v>
          </cell>
          <cell r="F2146">
            <v>306290.62</v>
          </cell>
        </row>
        <row r="2147">
          <cell r="A2147" t="str">
            <v>'21121-51013-003-013-000</v>
          </cell>
          <cell r="F2147">
            <v>23805</v>
          </cell>
        </row>
        <row r="2148">
          <cell r="A2148" t="str">
            <v>'21121-51013-003-014-000</v>
          </cell>
          <cell r="F2148">
            <v>18499.84</v>
          </cell>
        </row>
        <row r="2149">
          <cell r="A2149" t="str">
            <v>'21121-51013-003-015-000</v>
          </cell>
          <cell r="F2149">
            <v>15324.95</v>
          </cell>
        </row>
        <row r="2150">
          <cell r="A2150" t="str">
            <v>'21121-51013-003-016-000</v>
          </cell>
          <cell r="F2150">
            <v>5750</v>
          </cell>
        </row>
        <row r="2151">
          <cell r="A2151" t="str">
            <v>'21121-51013-003-017-000</v>
          </cell>
          <cell r="F2151">
            <v>137984.64000000001</v>
          </cell>
        </row>
        <row r="2152">
          <cell r="A2152" t="str">
            <v>'21121-51013-003-018-000</v>
          </cell>
          <cell r="F2152">
            <v>79999.149999999994</v>
          </cell>
        </row>
        <row r="2153">
          <cell r="A2153" t="str">
            <v>'21121-51013-003-019-000</v>
          </cell>
          <cell r="F2153">
            <v>22712.5</v>
          </cell>
        </row>
        <row r="2154">
          <cell r="A2154" t="str">
            <v>'21121-51013-003-020-000</v>
          </cell>
          <cell r="F2154">
            <v>175076</v>
          </cell>
        </row>
        <row r="2155">
          <cell r="A2155" t="str">
            <v>'21121-51013-003-021-000</v>
          </cell>
          <cell r="F2155">
            <v>3355.55</v>
          </cell>
        </row>
        <row r="2156">
          <cell r="A2156" t="str">
            <v>'21121-51013-003-022-000</v>
          </cell>
          <cell r="F2156">
            <v>1592690.92</v>
          </cell>
        </row>
        <row r="2157">
          <cell r="A2157" t="str">
            <v>'21121-51013-003-023-000</v>
          </cell>
          <cell r="F2157">
            <v>5830.5</v>
          </cell>
        </row>
        <row r="2158">
          <cell r="A2158" t="str">
            <v>'21121-51013-003-024-000</v>
          </cell>
          <cell r="F2158">
            <v>18000</v>
          </cell>
        </row>
        <row r="2159">
          <cell r="A2159" t="str">
            <v>'21121-51013-003-025-000</v>
          </cell>
          <cell r="F2159">
            <v>78050.5</v>
          </cell>
        </row>
        <row r="2160">
          <cell r="A2160" t="str">
            <v>'21121-51013-003-026-000</v>
          </cell>
          <cell r="F2160">
            <v>21697.48</v>
          </cell>
        </row>
        <row r="2161">
          <cell r="A2161" t="str">
            <v>'21121-51013-003-027-000</v>
          </cell>
          <cell r="F2161">
            <v>15467.5</v>
          </cell>
        </row>
        <row r="2162">
          <cell r="A2162" t="str">
            <v>'21121-51013-003-028-000</v>
          </cell>
          <cell r="F2162">
            <v>16473.55</v>
          </cell>
        </row>
        <row r="2163">
          <cell r="A2163" t="str">
            <v>'21121-51013-003-029-000</v>
          </cell>
          <cell r="F2163">
            <v>336672.41</v>
          </cell>
        </row>
        <row r="2164">
          <cell r="A2164" t="str">
            <v>'21121-51013-003-030-000</v>
          </cell>
          <cell r="F2164">
            <v>2867.45</v>
          </cell>
        </row>
        <row r="2165">
          <cell r="A2165" t="str">
            <v>'21121-51013-003-031-000</v>
          </cell>
          <cell r="F2165">
            <v>77364.45</v>
          </cell>
        </row>
        <row r="2166">
          <cell r="A2166" t="str">
            <v>'21121-51013-003-032-000</v>
          </cell>
          <cell r="F2166">
            <v>2737.6</v>
          </cell>
        </row>
        <row r="2167">
          <cell r="A2167" t="str">
            <v>'21121-51013-003-033-000</v>
          </cell>
          <cell r="F2167">
            <v>40438.199999999997</v>
          </cell>
        </row>
        <row r="2168">
          <cell r="A2168" t="str">
            <v>'21121-51013-003-034-000</v>
          </cell>
          <cell r="F2168">
            <v>9200</v>
          </cell>
        </row>
        <row r="2169">
          <cell r="A2169" t="str">
            <v>'21121-51013-003-035-000</v>
          </cell>
          <cell r="F2169">
            <v>5688.64</v>
          </cell>
        </row>
        <row r="2170">
          <cell r="A2170" t="str">
            <v>'21121-51013-003-036-000</v>
          </cell>
          <cell r="F2170">
            <v>48664.9</v>
          </cell>
        </row>
        <row r="2171">
          <cell r="A2171" t="str">
            <v>'21121-51013-003-037-000</v>
          </cell>
          <cell r="F2171">
            <v>20820</v>
          </cell>
        </row>
        <row r="2172">
          <cell r="A2172" t="str">
            <v>'21121-51013-003-038-000</v>
          </cell>
          <cell r="F2172">
            <v>9210.4</v>
          </cell>
        </row>
        <row r="2173">
          <cell r="A2173" t="str">
            <v>'21121-51013-003-039-000</v>
          </cell>
          <cell r="F2173">
            <v>1464960.64</v>
          </cell>
        </row>
        <row r="2174">
          <cell r="A2174" t="str">
            <v>'21121-51013-003-040-000</v>
          </cell>
          <cell r="F2174">
            <v>107883.76</v>
          </cell>
        </row>
        <row r="2175">
          <cell r="A2175" t="str">
            <v>'21121-51013-003-041-000</v>
          </cell>
          <cell r="F2175">
            <v>3634</v>
          </cell>
        </row>
        <row r="2176">
          <cell r="A2176" t="str">
            <v>'21121-51013-003-042-000</v>
          </cell>
          <cell r="F2176">
            <v>602244.6</v>
          </cell>
        </row>
        <row r="2177">
          <cell r="A2177" t="str">
            <v>'21121-51013-003-043-000</v>
          </cell>
          <cell r="F2177">
            <v>26668.400000000001</v>
          </cell>
        </row>
        <row r="2178">
          <cell r="A2178" t="str">
            <v>'21121-51013-003-044-000</v>
          </cell>
          <cell r="F2178">
            <v>43510.95</v>
          </cell>
        </row>
        <row r="2179">
          <cell r="A2179" t="str">
            <v>'21121-51013-003-045-000</v>
          </cell>
          <cell r="F2179">
            <v>3503.2</v>
          </cell>
        </row>
        <row r="2180">
          <cell r="A2180" t="str">
            <v>'21121-51013-003-046-000</v>
          </cell>
          <cell r="F2180">
            <v>99222.25</v>
          </cell>
        </row>
        <row r="2181">
          <cell r="A2181" t="str">
            <v>'21121-51013-003-048-000</v>
          </cell>
          <cell r="F2181">
            <v>2030</v>
          </cell>
        </row>
        <row r="2182">
          <cell r="A2182" t="str">
            <v>'21121-51013-003-049-000</v>
          </cell>
          <cell r="F2182">
            <v>182455.4</v>
          </cell>
        </row>
        <row r="2183">
          <cell r="A2183" t="str">
            <v>'21121-51013-003-050-000</v>
          </cell>
          <cell r="F2183">
            <v>82371.600000000006</v>
          </cell>
        </row>
        <row r="2184">
          <cell r="A2184" t="str">
            <v>'21121-51013-003-051-000</v>
          </cell>
          <cell r="F2184">
            <v>846310.95</v>
          </cell>
        </row>
        <row r="2185">
          <cell r="A2185" t="str">
            <v>'21121-51013-003-052-000</v>
          </cell>
          <cell r="F2185">
            <v>11256</v>
          </cell>
        </row>
        <row r="2186">
          <cell r="A2186" t="str">
            <v>'21121-51013-003-053-000</v>
          </cell>
          <cell r="F2186">
            <v>500</v>
          </cell>
        </row>
        <row r="2187">
          <cell r="A2187" t="str">
            <v>'21121-51013-003-054-000</v>
          </cell>
          <cell r="F2187">
            <v>4015.6</v>
          </cell>
        </row>
        <row r="2188">
          <cell r="A2188" t="str">
            <v>'21121-51013-003-055-000</v>
          </cell>
          <cell r="F2188">
            <v>2865.4</v>
          </cell>
        </row>
        <row r="2189">
          <cell r="A2189" t="str">
            <v>'21121-51013-003-056-000</v>
          </cell>
          <cell r="F2189">
            <v>8758</v>
          </cell>
        </row>
        <row r="2190">
          <cell r="A2190" t="str">
            <v>'21121-51013-003-057-000</v>
          </cell>
          <cell r="F2190">
            <v>14551.63</v>
          </cell>
        </row>
        <row r="2191">
          <cell r="A2191" t="str">
            <v>'21121-51013-003-058-000</v>
          </cell>
          <cell r="F2191">
            <v>47796.83</v>
          </cell>
        </row>
        <row r="2192">
          <cell r="A2192" t="str">
            <v>'21121-51013-003-059-000</v>
          </cell>
          <cell r="F2192">
            <v>119017.41</v>
          </cell>
        </row>
        <row r="2193">
          <cell r="A2193" t="str">
            <v>'21121-51013-003-060-000</v>
          </cell>
          <cell r="F2193">
            <v>461006.11</v>
          </cell>
        </row>
        <row r="2194">
          <cell r="A2194" t="str">
            <v>'21121-51013-003-061-000</v>
          </cell>
          <cell r="F2194">
            <v>178213.4</v>
          </cell>
        </row>
        <row r="2195">
          <cell r="A2195" t="str">
            <v>'21121-51013-003-062-000</v>
          </cell>
          <cell r="F2195">
            <v>337175</v>
          </cell>
        </row>
        <row r="2196">
          <cell r="A2196" t="str">
            <v>'21121-51013-003-063-000</v>
          </cell>
          <cell r="F2196">
            <v>38948.720000000001</v>
          </cell>
        </row>
        <row r="2197">
          <cell r="A2197" t="str">
            <v>'21121-51013-003-064-000</v>
          </cell>
          <cell r="F2197">
            <v>22000</v>
          </cell>
        </row>
        <row r="2198">
          <cell r="A2198" t="str">
            <v>'21121-51013-003-065-000</v>
          </cell>
          <cell r="F2198">
            <v>381470</v>
          </cell>
        </row>
        <row r="2199">
          <cell r="A2199" t="str">
            <v>'21121-51013-003-066-000</v>
          </cell>
          <cell r="F2199">
            <v>8751.07</v>
          </cell>
        </row>
        <row r="2200">
          <cell r="A2200" t="str">
            <v>'21121-51013-003-067-000</v>
          </cell>
          <cell r="F2200">
            <v>107745.41</v>
          </cell>
        </row>
        <row r="2201">
          <cell r="A2201" t="str">
            <v>'21121-51013-003-068-000</v>
          </cell>
          <cell r="F2201">
            <v>305508.53999999998</v>
          </cell>
        </row>
        <row r="2202">
          <cell r="A2202" t="str">
            <v>'21121-51013-003-070-000</v>
          </cell>
          <cell r="F2202">
            <v>6347.56</v>
          </cell>
        </row>
        <row r="2203">
          <cell r="A2203" t="str">
            <v>'21121-51013-003-071-000</v>
          </cell>
          <cell r="F2203">
            <v>8280</v>
          </cell>
        </row>
        <row r="2204">
          <cell r="A2204" t="str">
            <v>'21121-51013-003-072-000</v>
          </cell>
          <cell r="F2204">
            <v>121884.5</v>
          </cell>
        </row>
        <row r="2205">
          <cell r="A2205" t="str">
            <v>'21121-51013-003-073-000</v>
          </cell>
          <cell r="F2205">
            <v>10039.99</v>
          </cell>
        </row>
        <row r="2206">
          <cell r="A2206" t="str">
            <v>'21121-51013-003-074-000</v>
          </cell>
          <cell r="F2206">
            <v>23093.01</v>
          </cell>
        </row>
        <row r="2207">
          <cell r="A2207" t="str">
            <v>'21121-51013-003-075-000</v>
          </cell>
          <cell r="F2207">
            <v>156975</v>
          </cell>
        </row>
        <row r="2208">
          <cell r="A2208" t="str">
            <v>'21121-51013-003-076-000</v>
          </cell>
          <cell r="F2208">
            <v>1500</v>
          </cell>
        </row>
        <row r="2209">
          <cell r="A2209" t="str">
            <v>'21121-51013-003-077-000</v>
          </cell>
          <cell r="F2209">
            <v>8126.48</v>
          </cell>
        </row>
        <row r="2210">
          <cell r="A2210" t="str">
            <v>'21121-51013-003-078-000</v>
          </cell>
          <cell r="F2210">
            <v>26912.03</v>
          </cell>
        </row>
        <row r="2211">
          <cell r="A2211" t="str">
            <v>'21121-51013-003-079-000</v>
          </cell>
          <cell r="F2211">
            <v>63290.61</v>
          </cell>
        </row>
        <row r="2212">
          <cell r="A2212" t="str">
            <v>'21121-51013-003-080-000</v>
          </cell>
          <cell r="F2212">
            <v>3795</v>
          </cell>
        </row>
        <row r="2213">
          <cell r="A2213" t="str">
            <v>'21121-51013-003-081-000</v>
          </cell>
          <cell r="F2213">
            <v>26912.799999999999</v>
          </cell>
        </row>
        <row r="2214">
          <cell r="A2214" t="str">
            <v>'21121-51013-003-082-000</v>
          </cell>
          <cell r="F2214">
            <v>74893.75</v>
          </cell>
        </row>
        <row r="2215">
          <cell r="A2215" t="str">
            <v>'21121-51013-003-083-000</v>
          </cell>
          <cell r="F2215">
            <v>12991.85</v>
          </cell>
        </row>
        <row r="2216">
          <cell r="A2216" t="str">
            <v>'21121-51013-003-084-000</v>
          </cell>
          <cell r="F2216">
            <v>21505</v>
          </cell>
        </row>
        <row r="2217">
          <cell r="A2217" t="str">
            <v>'21121-51013-003-085-000</v>
          </cell>
          <cell r="F2217">
            <v>127452.27</v>
          </cell>
        </row>
        <row r="2218">
          <cell r="A2218" t="str">
            <v>'21121-51013-003-086-000</v>
          </cell>
          <cell r="F2218">
            <v>13196.27</v>
          </cell>
        </row>
        <row r="2219">
          <cell r="A2219" t="str">
            <v>'21121-51013-003-087-000</v>
          </cell>
          <cell r="F2219">
            <v>59535.5</v>
          </cell>
        </row>
        <row r="2220">
          <cell r="A2220" t="str">
            <v>'21121-51013-003-088-000</v>
          </cell>
          <cell r="F2220">
            <v>142369.75</v>
          </cell>
        </row>
        <row r="2221">
          <cell r="A2221" t="str">
            <v>'21121-51013-003-089-000</v>
          </cell>
          <cell r="F2221">
            <v>1573.1</v>
          </cell>
        </row>
        <row r="2222">
          <cell r="A2222" t="str">
            <v>'21121-51013-003-090-000</v>
          </cell>
          <cell r="F2222">
            <v>25420.46</v>
          </cell>
        </row>
        <row r="2223">
          <cell r="A2223" t="str">
            <v>'21121-51013-003-091-000</v>
          </cell>
          <cell r="F2223">
            <v>171234.86</v>
          </cell>
        </row>
        <row r="2224">
          <cell r="A2224" t="str">
            <v>'21121-51013-003-092-000</v>
          </cell>
          <cell r="F2224">
            <v>12919.32</v>
          </cell>
        </row>
        <row r="2225">
          <cell r="A2225" t="str">
            <v>'21121-51013-003-093-000</v>
          </cell>
          <cell r="F2225">
            <v>37906.93</v>
          </cell>
        </row>
        <row r="2226">
          <cell r="A2226" t="str">
            <v>'21121-51013-003-094-000</v>
          </cell>
          <cell r="F2226">
            <v>17501.38</v>
          </cell>
        </row>
        <row r="2227">
          <cell r="A2227" t="str">
            <v>'21121-51013-003-095-000</v>
          </cell>
          <cell r="F2227">
            <v>151067.57999999999</v>
          </cell>
        </row>
        <row r="2228">
          <cell r="A2228" t="str">
            <v>'21121-51013-003-096-000</v>
          </cell>
          <cell r="F2228">
            <v>3608</v>
          </cell>
        </row>
        <row r="2229">
          <cell r="A2229" t="str">
            <v>'21121-51013-003-097-000</v>
          </cell>
          <cell r="F2229">
            <v>21024.6</v>
          </cell>
        </row>
        <row r="2230">
          <cell r="A2230" t="str">
            <v>'21121-51013-003-098-000</v>
          </cell>
          <cell r="F2230">
            <v>79775.7</v>
          </cell>
        </row>
        <row r="2231">
          <cell r="A2231" t="str">
            <v>'21121-51013-003-099-000</v>
          </cell>
          <cell r="F2231">
            <v>517.5</v>
          </cell>
        </row>
        <row r="2232">
          <cell r="A2232" t="str">
            <v>'21121-51013-003-100-000</v>
          </cell>
          <cell r="F2232">
            <v>548968.25</v>
          </cell>
        </row>
        <row r="2233">
          <cell r="A2233" t="str">
            <v>'21121-51013-003-101-000</v>
          </cell>
          <cell r="F2233">
            <v>1852878.01</v>
          </cell>
        </row>
        <row r="2234">
          <cell r="A2234" t="str">
            <v>'21121-51013-003-102-000</v>
          </cell>
          <cell r="F2234">
            <v>1422987.17</v>
          </cell>
        </row>
        <row r="2235">
          <cell r="A2235" t="str">
            <v>'21121-51013-003-103-000</v>
          </cell>
          <cell r="F2235">
            <v>53519.34</v>
          </cell>
        </row>
        <row r="2236">
          <cell r="A2236" t="str">
            <v>'21121-51013-003-104-000</v>
          </cell>
          <cell r="F2236">
            <v>315172.15999999997</v>
          </cell>
        </row>
        <row r="2237">
          <cell r="A2237" t="str">
            <v>'21121-51013-003-105-000</v>
          </cell>
          <cell r="F2237">
            <v>94192.48</v>
          </cell>
        </row>
        <row r="2238">
          <cell r="A2238" t="str">
            <v>'21121-51013-003-106-000</v>
          </cell>
          <cell r="F2238">
            <v>51318.75</v>
          </cell>
        </row>
        <row r="2239">
          <cell r="A2239" t="str">
            <v>'21121-51013-003-107-000</v>
          </cell>
          <cell r="F2239">
            <v>687162.21</v>
          </cell>
        </row>
        <row r="2240">
          <cell r="A2240" t="str">
            <v>'21121-51013-003-108-000</v>
          </cell>
          <cell r="F2240">
            <v>37481.599999999999</v>
          </cell>
        </row>
        <row r="2241">
          <cell r="A2241" t="str">
            <v>'21121-51013-003-109-000</v>
          </cell>
          <cell r="F2241">
            <v>19319.36</v>
          </cell>
        </row>
        <row r="2242">
          <cell r="A2242" t="str">
            <v>'21121-51013-003-110-000</v>
          </cell>
          <cell r="F2242">
            <v>526775.49</v>
          </cell>
        </row>
        <row r="2243">
          <cell r="A2243" t="str">
            <v>'21121-51013-003-111-000</v>
          </cell>
          <cell r="F2243">
            <v>193171.44</v>
          </cell>
        </row>
        <row r="2244">
          <cell r="A2244" t="str">
            <v>'21121-51013-003-112-000</v>
          </cell>
          <cell r="F2244">
            <v>59440.62</v>
          </cell>
        </row>
        <row r="2245">
          <cell r="A2245" t="str">
            <v>'21121-51013-003-113-000</v>
          </cell>
          <cell r="F2245">
            <v>3755.66</v>
          </cell>
        </row>
        <row r="2246">
          <cell r="A2246" t="str">
            <v>'21121-51013-003-114-000</v>
          </cell>
          <cell r="F2246">
            <v>189405</v>
          </cell>
        </row>
        <row r="2247">
          <cell r="A2247" t="str">
            <v>'21121-51013-003-115-000</v>
          </cell>
          <cell r="F2247">
            <v>26719.62</v>
          </cell>
        </row>
        <row r="2248">
          <cell r="A2248" t="str">
            <v>'21121-51013-003-116-000</v>
          </cell>
          <cell r="F2248">
            <v>4025</v>
          </cell>
        </row>
        <row r="2249">
          <cell r="A2249" t="str">
            <v>'21121-51013-003-117-000</v>
          </cell>
          <cell r="F2249">
            <v>1392</v>
          </cell>
        </row>
        <row r="2250">
          <cell r="A2250" t="str">
            <v>'21121-51013-003-118-000</v>
          </cell>
          <cell r="F2250">
            <v>250245.85</v>
          </cell>
        </row>
        <row r="2251">
          <cell r="A2251" t="str">
            <v>'21121-51013-003-119-000</v>
          </cell>
          <cell r="F2251">
            <v>216061.66</v>
          </cell>
        </row>
        <row r="2252">
          <cell r="A2252" t="str">
            <v>'21121-51013-003-120-000</v>
          </cell>
          <cell r="F2252">
            <v>33024.39</v>
          </cell>
        </row>
        <row r="2253">
          <cell r="A2253" t="str">
            <v>'21121-51013-003-121-000</v>
          </cell>
          <cell r="F2253">
            <v>1719112.49</v>
          </cell>
        </row>
        <row r="2254">
          <cell r="A2254" t="str">
            <v>'21121-51013-003-122-000</v>
          </cell>
          <cell r="F2254">
            <v>27824.25</v>
          </cell>
        </row>
        <row r="2255">
          <cell r="A2255" t="str">
            <v>'21121-51013-003-123-000</v>
          </cell>
          <cell r="F2255">
            <v>61826.23</v>
          </cell>
        </row>
        <row r="2256">
          <cell r="A2256" t="str">
            <v>'21121-51013-003-124-000</v>
          </cell>
          <cell r="F2256">
            <v>38488.81</v>
          </cell>
        </row>
        <row r="2257">
          <cell r="A2257" t="str">
            <v>'21121-51013-003-125-000</v>
          </cell>
          <cell r="F2257">
            <v>23000.5</v>
          </cell>
        </row>
        <row r="2258">
          <cell r="A2258" t="str">
            <v>'21121-51013-003-126-000</v>
          </cell>
          <cell r="F2258">
            <v>95450</v>
          </cell>
        </row>
        <row r="2259">
          <cell r="A2259" t="str">
            <v>'21121-51013-003-127-000</v>
          </cell>
          <cell r="F2259">
            <v>3518.01</v>
          </cell>
        </row>
        <row r="2260">
          <cell r="A2260" t="str">
            <v>'21121-51013-003-128-000</v>
          </cell>
          <cell r="F2260">
            <v>19922.580000000002</v>
          </cell>
        </row>
        <row r="2261">
          <cell r="A2261" t="str">
            <v>'21121-51013-003-129-000</v>
          </cell>
          <cell r="F2261">
            <v>35880</v>
          </cell>
        </row>
        <row r="2262">
          <cell r="A2262" t="str">
            <v>'21121-51013-003-130-000</v>
          </cell>
          <cell r="F2262">
            <v>29095</v>
          </cell>
        </row>
        <row r="2263">
          <cell r="A2263" t="str">
            <v>'21121-51013-003-131-000</v>
          </cell>
          <cell r="F2263">
            <v>7215.1</v>
          </cell>
        </row>
        <row r="2264">
          <cell r="A2264" t="str">
            <v>'21121-51013-003-132-000</v>
          </cell>
          <cell r="F2264">
            <v>50853</v>
          </cell>
        </row>
        <row r="2265">
          <cell r="A2265" t="str">
            <v>'21121-51013-003-133-000</v>
          </cell>
          <cell r="F2265">
            <v>9416.17</v>
          </cell>
        </row>
        <row r="2266">
          <cell r="A2266" t="str">
            <v>'21121-51013-003-134-000</v>
          </cell>
          <cell r="F2266">
            <v>30820</v>
          </cell>
        </row>
        <row r="2267">
          <cell r="A2267" t="str">
            <v>'21121-51013-003-135-000</v>
          </cell>
          <cell r="F2267">
            <v>41204.5</v>
          </cell>
        </row>
        <row r="2268">
          <cell r="A2268" t="str">
            <v>'21121-51013-003-136-000</v>
          </cell>
          <cell r="F2268">
            <v>5807.5</v>
          </cell>
        </row>
        <row r="2269">
          <cell r="A2269" t="str">
            <v>'21121-51013-003-137-000</v>
          </cell>
          <cell r="F2269">
            <v>382842.54</v>
          </cell>
        </row>
        <row r="2270">
          <cell r="A2270" t="str">
            <v>'21121-51013-003-138-000</v>
          </cell>
          <cell r="F2270">
            <v>12000</v>
          </cell>
        </row>
        <row r="2271">
          <cell r="A2271" t="str">
            <v>'21121-51013-003-139-000</v>
          </cell>
          <cell r="F2271">
            <v>22381.66</v>
          </cell>
        </row>
        <row r="2272">
          <cell r="A2272" t="str">
            <v>'21121-51013-003-140-000</v>
          </cell>
          <cell r="F2272">
            <v>3979</v>
          </cell>
        </row>
        <row r="2273">
          <cell r="A2273" t="str">
            <v>'21121-51013-003-141-000</v>
          </cell>
          <cell r="F2273">
            <v>2116</v>
          </cell>
        </row>
        <row r="2274">
          <cell r="A2274" t="str">
            <v>'21121-51013-003-142-000</v>
          </cell>
          <cell r="F2274">
            <v>2000</v>
          </cell>
        </row>
        <row r="2275">
          <cell r="A2275" t="str">
            <v>'21121-51013-003-143-000</v>
          </cell>
          <cell r="F2275">
            <v>2176.81</v>
          </cell>
        </row>
        <row r="2276">
          <cell r="A2276" t="str">
            <v>'21121-51013-003-144-000</v>
          </cell>
          <cell r="F2276">
            <v>2667.61</v>
          </cell>
        </row>
        <row r="2277">
          <cell r="A2277" t="str">
            <v>'21121-51013-003-145-000</v>
          </cell>
          <cell r="F2277">
            <v>8280</v>
          </cell>
        </row>
        <row r="2278">
          <cell r="A2278" t="str">
            <v>'21121-51013-003-146-000</v>
          </cell>
          <cell r="F2278">
            <v>2340.23</v>
          </cell>
        </row>
        <row r="2279">
          <cell r="A2279" t="str">
            <v>'21121-51013-003-147-000</v>
          </cell>
          <cell r="F2279">
            <v>193635.47</v>
          </cell>
        </row>
        <row r="2280">
          <cell r="A2280" t="str">
            <v>'21121-51013-003-148-000</v>
          </cell>
          <cell r="F2280">
            <v>655.5</v>
          </cell>
        </row>
        <row r="2281">
          <cell r="A2281" t="str">
            <v>'21121-51013-003-149-000</v>
          </cell>
          <cell r="F2281">
            <v>2875</v>
          </cell>
        </row>
        <row r="2282">
          <cell r="A2282" t="str">
            <v>'21121-51013-003-150-000</v>
          </cell>
          <cell r="F2282">
            <v>467633.05</v>
          </cell>
        </row>
        <row r="2283">
          <cell r="A2283" t="str">
            <v>'21121-51013-003-151-000</v>
          </cell>
          <cell r="F2283">
            <v>22688.89</v>
          </cell>
        </row>
        <row r="2284">
          <cell r="A2284" t="str">
            <v>'21121-51013-003-152-000</v>
          </cell>
          <cell r="F2284">
            <v>1092.5</v>
          </cell>
        </row>
        <row r="2285">
          <cell r="A2285" t="str">
            <v>'21121-51013-003-153-000</v>
          </cell>
          <cell r="F2285">
            <v>51649</v>
          </cell>
        </row>
        <row r="2286">
          <cell r="A2286" t="str">
            <v>'21121-51013-003-154-000</v>
          </cell>
          <cell r="F2286">
            <v>2898</v>
          </cell>
        </row>
        <row r="2287">
          <cell r="A2287" t="str">
            <v>'21121-51013-003-155-000</v>
          </cell>
          <cell r="F2287">
            <v>834</v>
          </cell>
        </row>
        <row r="2288">
          <cell r="A2288" t="str">
            <v>'21121-51013-003-156-000</v>
          </cell>
          <cell r="F2288">
            <v>76894.94</v>
          </cell>
        </row>
        <row r="2289">
          <cell r="A2289" t="str">
            <v>'21121-51013-003-157-000</v>
          </cell>
          <cell r="F2289">
            <v>6737</v>
          </cell>
        </row>
        <row r="2290">
          <cell r="A2290" t="str">
            <v>'21121-51013-003-158-000</v>
          </cell>
          <cell r="F2290">
            <v>1148289.2</v>
          </cell>
        </row>
        <row r="2291">
          <cell r="A2291" t="str">
            <v>'21121-51013-003-159-000</v>
          </cell>
          <cell r="F2291">
            <v>6900</v>
          </cell>
        </row>
        <row r="2292">
          <cell r="A2292" t="str">
            <v>'21121-51013-003-160-000</v>
          </cell>
          <cell r="F2292">
            <v>35221.050000000003</v>
          </cell>
        </row>
        <row r="2293">
          <cell r="A2293" t="str">
            <v>'21121-51013-003-161-000</v>
          </cell>
          <cell r="F2293">
            <v>24800</v>
          </cell>
        </row>
        <row r="2294">
          <cell r="A2294" t="str">
            <v>'21121-51013-003-162-000</v>
          </cell>
          <cell r="F2294">
            <v>7660.69</v>
          </cell>
        </row>
        <row r="2295">
          <cell r="A2295" t="str">
            <v>'21121-51013-003-163-000</v>
          </cell>
          <cell r="F2295">
            <v>22789.38</v>
          </cell>
        </row>
        <row r="2296">
          <cell r="A2296" t="str">
            <v>'21121-51013-003-164-000</v>
          </cell>
          <cell r="F2296">
            <v>112876.72</v>
          </cell>
        </row>
        <row r="2297">
          <cell r="A2297" t="str">
            <v>'21121-51013-003-165-000</v>
          </cell>
          <cell r="F2297">
            <v>331069.33</v>
          </cell>
        </row>
        <row r="2298">
          <cell r="A2298" t="str">
            <v>'21121-51013-003-166-000</v>
          </cell>
          <cell r="F2298">
            <v>498</v>
          </cell>
        </row>
        <row r="2299">
          <cell r="A2299" t="str">
            <v>'21121-51013-003-167-000</v>
          </cell>
          <cell r="F2299">
            <v>6468.75</v>
          </cell>
        </row>
        <row r="2300">
          <cell r="A2300" t="str">
            <v>'21121-51013-003-168-000</v>
          </cell>
          <cell r="F2300">
            <v>59637.06</v>
          </cell>
        </row>
        <row r="2301">
          <cell r="A2301" t="str">
            <v>'21121-51013-003-169-000</v>
          </cell>
          <cell r="F2301">
            <v>201006.5</v>
          </cell>
        </row>
        <row r="2302">
          <cell r="A2302" t="str">
            <v>'21121-51013-003-170-000</v>
          </cell>
          <cell r="F2302">
            <v>9100</v>
          </cell>
        </row>
        <row r="2303">
          <cell r="A2303" t="str">
            <v>'21121-51013-003-171-000</v>
          </cell>
          <cell r="F2303">
            <v>202106.74</v>
          </cell>
        </row>
        <row r="2304">
          <cell r="A2304" t="str">
            <v>'21121-51013-003-172-000</v>
          </cell>
          <cell r="F2304">
            <v>25474.1</v>
          </cell>
        </row>
        <row r="2305">
          <cell r="A2305" t="str">
            <v>'21121-51013-003-173-000</v>
          </cell>
          <cell r="F2305">
            <v>877398.45</v>
          </cell>
        </row>
        <row r="2306">
          <cell r="A2306" t="str">
            <v>'21121-51013-003-174-000</v>
          </cell>
          <cell r="F2306">
            <v>8398.1</v>
          </cell>
        </row>
        <row r="2307">
          <cell r="A2307" t="str">
            <v>'21121-51013-003-175-000</v>
          </cell>
          <cell r="F2307">
            <v>30000</v>
          </cell>
        </row>
        <row r="2308">
          <cell r="A2308" t="str">
            <v>'21121-51013-003-176-000</v>
          </cell>
          <cell r="F2308">
            <v>2159942</v>
          </cell>
        </row>
        <row r="2309">
          <cell r="A2309" t="str">
            <v>'21121-51013-003-177-000</v>
          </cell>
          <cell r="F2309">
            <v>15540.05</v>
          </cell>
        </row>
        <row r="2310">
          <cell r="A2310" t="str">
            <v>'21121-51013-003-178-000</v>
          </cell>
          <cell r="F2310">
            <v>6890.4</v>
          </cell>
        </row>
        <row r="2311">
          <cell r="A2311" t="str">
            <v>'21121-51013-003-179-000</v>
          </cell>
          <cell r="F2311">
            <v>17463.8</v>
          </cell>
        </row>
        <row r="2312">
          <cell r="A2312" t="str">
            <v>'21121-51013-003-180-000</v>
          </cell>
          <cell r="F2312">
            <v>6525</v>
          </cell>
        </row>
        <row r="2313">
          <cell r="A2313" t="str">
            <v>'21121-51013-003-181-000</v>
          </cell>
          <cell r="F2313">
            <v>18792</v>
          </cell>
        </row>
        <row r="2314">
          <cell r="A2314" t="str">
            <v>'21121-51013-003-182-000</v>
          </cell>
          <cell r="F2314">
            <v>232000</v>
          </cell>
        </row>
        <row r="2315">
          <cell r="A2315" t="str">
            <v>'21121-51013-003-183-000</v>
          </cell>
          <cell r="F2315">
            <v>1392</v>
          </cell>
        </row>
        <row r="2316">
          <cell r="A2316" t="str">
            <v>'21121-51013-003-184-000</v>
          </cell>
          <cell r="F2316">
            <v>225170</v>
          </cell>
        </row>
        <row r="2317">
          <cell r="A2317" t="str">
            <v>'21121-51013-003-185-000</v>
          </cell>
          <cell r="F2317">
            <v>5220</v>
          </cell>
        </row>
        <row r="2318">
          <cell r="A2318" t="str">
            <v>'21121-51013-003-186-000</v>
          </cell>
          <cell r="F2318">
            <v>470636.79999999999</v>
          </cell>
        </row>
        <row r="2319">
          <cell r="A2319" t="str">
            <v>'21121-51013-003-187-000</v>
          </cell>
          <cell r="F2319">
            <v>2784</v>
          </cell>
        </row>
        <row r="2320">
          <cell r="A2320" t="str">
            <v>'21121-51013-003-188-000</v>
          </cell>
          <cell r="F2320">
            <v>8120</v>
          </cell>
        </row>
        <row r="2321">
          <cell r="A2321" t="str">
            <v>'21121-51013-003-189-000</v>
          </cell>
          <cell r="F2321">
            <v>67005.61</v>
          </cell>
        </row>
        <row r="2322">
          <cell r="A2322" t="str">
            <v>'21121-51013-003-190-000</v>
          </cell>
          <cell r="F2322">
            <v>5589.81</v>
          </cell>
        </row>
        <row r="2323">
          <cell r="A2323" t="str">
            <v>'21121-51013-003-191-000</v>
          </cell>
          <cell r="F2323">
            <v>4080</v>
          </cell>
        </row>
        <row r="2324">
          <cell r="A2324" t="str">
            <v>'21121-51013-003-192-000</v>
          </cell>
          <cell r="F2324">
            <v>1450</v>
          </cell>
        </row>
        <row r="2325">
          <cell r="A2325" t="str">
            <v>'21121-51013-003-193-000</v>
          </cell>
          <cell r="F2325">
            <v>533.6</v>
          </cell>
        </row>
        <row r="2326">
          <cell r="A2326" t="str">
            <v>'21121-51013-003-194-000</v>
          </cell>
          <cell r="F2326">
            <v>109555.58</v>
          </cell>
        </row>
        <row r="2327">
          <cell r="A2327" t="str">
            <v>'21121-51013-003-195-000</v>
          </cell>
          <cell r="F2327">
            <v>4408</v>
          </cell>
        </row>
        <row r="2328">
          <cell r="A2328" t="str">
            <v>'21121-51013-003-197-000</v>
          </cell>
          <cell r="F2328">
            <v>31778.47</v>
          </cell>
        </row>
        <row r="2329">
          <cell r="A2329" t="str">
            <v>'21121-51013-003-198-000</v>
          </cell>
          <cell r="F2329">
            <v>3305.98</v>
          </cell>
        </row>
        <row r="2330">
          <cell r="A2330" t="str">
            <v>'21121-51013-003-199-000</v>
          </cell>
          <cell r="F2330">
            <v>14158.12</v>
          </cell>
        </row>
        <row r="2331">
          <cell r="A2331" t="str">
            <v>'21121-51013-003-200-000</v>
          </cell>
          <cell r="F2331">
            <v>5568</v>
          </cell>
        </row>
        <row r="2332">
          <cell r="A2332" t="str">
            <v>'21121-51013-003-201-000</v>
          </cell>
          <cell r="F2332">
            <v>5500</v>
          </cell>
        </row>
        <row r="2333">
          <cell r="A2333" t="str">
            <v>'21121-51013-003-202-000</v>
          </cell>
          <cell r="F2333">
            <v>54901.26</v>
          </cell>
        </row>
        <row r="2334">
          <cell r="A2334" t="str">
            <v>'21121-51013-003-203-000</v>
          </cell>
          <cell r="F2334">
            <v>2190.62</v>
          </cell>
        </row>
        <row r="2335">
          <cell r="A2335" t="str">
            <v>'21121-51013-003-204-000</v>
          </cell>
          <cell r="F2335">
            <v>63987.75</v>
          </cell>
        </row>
        <row r="2336">
          <cell r="A2336" t="str">
            <v>'21121-51013-003-205-000</v>
          </cell>
          <cell r="F2336">
            <v>104400</v>
          </cell>
        </row>
        <row r="2337">
          <cell r="A2337" t="str">
            <v>'21121-51013-003-206-000</v>
          </cell>
          <cell r="F2337">
            <v>70180</v>
          </cell>
        </row>
        <row r="2338">
          <cell r="A2338" t="str">
            <v>'21121-51013-003-207-000</v>
          </cell>
          <cell r="F2338">
            <v>261000</v>
          </cell>
        </row>
        <row r="2339">
          <cell r="A2339" t="str">
            <v>'21121-51013-003-208-000</v>
          </cell>
          <cell r="F2339">
            <v>34800</v>
          </cell>
        </row>
        <row r="2340">
          <cell r="A2340" t="str">
            <v>'21121-51013-003-209-000</v>
          </cell>
          <cell r="F2340">
            <v>2784</v>
          </cell>
        </row>
        <row r="2341">
          <cell r="A2341" t="str">
            <v>'21121-51013-003-210-000</v>
          </cell>
          <cell r="F2341">
            <v>7192</v>
          </cell>
        </row>
        <row r="2342">
          <cell r="A2342" t="str">
            <v>'21121-51013-003-211-000</v>
          </cell>
          <cell r="F2342">
            <v>5954.8</v>
          </cell>
        </row>
        <row r="2343">
          <cell r="A2343" t="str">
            <v>'21121-51013-003-212-000</v>
          </cell>
          <cell r="F2343">
            <v>25739.02</v>
          </cell>
        </row>
        <row r="2344">
          <cell r="A2344" t="str">
            <v>'21121-51013-003-213-000</v>
          </cell>
          <cell r="F2344">
            <v>24970.400000000001</v>
          </cell>
        </row>
        <row r="2345">
          <cell r="A2345" t="str">
            <v>'21121-51013-003-214-000</v>
          </cell>
          <cell r="F2345">
            <v>27845.75</v>
          </cell>
        </row>
        <row r="2346">
          <cell r="A2346" t="str">
            <v>'21121-51013-003-215-000</v>
          </cell>
          <cell r="F2346">
            <v>13769.99</v>
          </cell>
        </row>
        <row r="2347">
          <cell r="A2347" t="str">
            <v>'21121-51013-003-216-000</v>
          </cell>
          <cell r="F2347">
            <v>1658.8</v>
          </cell>
        </row>
        <row r="2348">
          <cell r="A2348" t="str">
            <v>'21121-51013-003-217-000</v>
          </cell>
          <cell r="F2348">
            <v>9161.82</v>
          </cell>
        </row>
        <row r="2349">
          <cell r="A2349" t="str">
            <v>'21121-51013-003-218-000</v>
          </cell>
          <cell r="F2349">
            <v>29599.72</v>
          </cell>
        </row>
        <row r="2350">
          <cell r="A2350" t="str">
            <v>'21121-51013-003-219-000</v>
          </cell>
          <cell r="F2350">
            <v>11868</v>
          </cell>
        </row>
        <row r="2351">
          <cell r="A2351" t="str">
            <v>'21121-51013-003-220-000</v>
          </cell>
          <cell r="F2351">
            <v>7918.92</v>
          </cell>
        </row>
        <row r="2352">
          <cell r="A2352" t="str">
            <v>'21121-51013-003-221-000</v>
          </cell>
          <cell r="F2352">
            <v>16436</v>
          </cell>
        </row>
        <row r="2353">
          <cell r="A2353" t="str">
            <v>'21121-51013-003-222-000</v>
          </cell>
          <cell r="F2353">
            <v>14890.92</v>
          </cell>
        </row>
        <row r="2354">
          <cell r="A2354" t="str">
            <v>'21121-51013-003-223-000</v>
          </cell>
          <cell r="F2354">
            <v>129604.24</v>
          </cell>
        </row>
        <row r="2355">
          <cell r="A2355" t="str">
            <v>'21121-51013-003-224-000</v>
          </cell>
          <cell r="F2355">
            <v>6954.2</v>
          </cell>
        </row>
        <row r="2356">
          <cell r="A2356" t="str">
            <v>'21121-51013-003-225-000</v>
          </cell>
          <cell r="F2356">
            <v>6960</v>
          </cell>
        </row>
        <row r="2357">
          <cell r="A2357" t="str">
            <v>'21121-51013-003-226-000</v>
          </cell>
          <cell r="F2357">
            <v>5800</v>
          </cell>
        </row>
        <row r="2358">
          <cell r="A2358" t="str">
            <v>'21121-51013-003-227-000</v>
          </cell>
          <cell r="F2358">
            <v>57478.2</v>
          </cell>
        </row>
        <row r="2359">
          <cell r="A2359" t="str">
            <v>'21121-51013-003-228-000</v>
          </cell>
          <cell r="F2359">
            <v>15776</v>
          </cell>
        </row>
        <row r="2360">
          <cell r="A2360" t="str">
            <v>'21121-51013-003-229-000</v>
          </cell>
          <cell r="F2360">
            <v>700</v>
          </cell>
        </row>
        <row r="2361">
          <cell r="A2361" t="str">
            <v>'21121-51013-003-230-000</v>
          </cell>
          <cell r="F2361">
            <v>35774.400000000001</v>
          </cell>
        </row>
        <row r="2362">
          <cell r="A2362" t="str">
            <v>'21121-51013-003-231-000</v>
          </cell>
          <cell r="F2362">
            <v>7467.34</v>
          </cell>
        </row>
        <row r="2363">
          <cell r="A2363" t="str">
            <v>'21121-51013-003-232-000</v>
          </cell>
          <cell r="F2363">
            <v>10500</v>
          </cell>
        </row>
        <row r="2364">
          <cell r="A2364" t="str">
            <v>'21121-51013-003-233-000</v>
          </cell>
          <cell r="F2364">
            <v>325681.13</v>
          </cell>
        </row>
        <row r="2365">
          <cell r="A2365" t="str">
            <v>'21121-51013-003-234-000</v>
          </cell>
          <cell r="F2365">
            <v>1765</v>
          </cell>
        </row>
        <row r="2366">
          <cell r="A2366" t="str">
            <v>'21121-51013-003-235-000</v>
          </cell>
          <cell r="F2366">
            <v>67033.759999999995</v>
          </cell>
        </row>
        <row r="2367">
          <cell r="A2367" t="str">
            <v>'21121-51013-003-236-000</v>
          </cell>
          <cell r="F2367">
            <v>25535.63</v>
          </cell>
        </row>
        <row r="2368">
          <cell r="A2368" t="str">
            <v>'21121-51013-003-237-000</v>
          </cell>
          <cell r="F2368">
            <v>26833.42</v>
          </cell>
        </row>
        <row r="2369">
          <cell r="A2369" t="str">
            <v>'21121-51013-003-238-000</v>
          </cell>
          <cell r="F2369">
            <v>45695.75</v>
          </cell>
        </row>
        <row r="2370">
          <cell r="A2370" t="str">
            <v>'21121-51013-003-239-000</v>
          </cell>
          <cell r="F2370">
            <v>388722.91</v>
          </cell>
        </row>
        <row r="2371">
          <cell r="A2371" t="str">
            <v>'21121-51013-003-240-000</v>
          </cell>
          <cell r="F2371">
            <v>5380.2</v>
          </cell>
        </row>
        <row r="2372">
          <cell r="A2372" t="str">
            <v>'21121-51013-003-241-000</v>
          </cell>
          <cell r="F2372">
            <v>10063.35</v>
          </cell>
        </row>
        <row r="2373">
          <cell r="A2373" t="str">
            <v>'21121-51013-003-242-000</v>
          </cell>
          <cell r="F2373">
            <v>34726.5</v>
          </cell>
        </row>
        <row r="2374">
          <cell r="A2374" t="str">
            <v>'21121-51013-003-243-000</v>
          </cell>
          <cell r="F2374">
            <v>46275.09</v>
          </cell>
        </row>
        <row r="2375">
          <cell r="A2375" t="str">
            <v>'21121-51013-003-244-000</v>
          </cell>
          <cell r="F2375">
            <v>44080</v>
          </cell>
        </row>
        <row r="2376">
          <cell r="A2376" t="str">
            <v>'21121-51013-003-245-000</v>
          </cell>
          <cell r="F2376">
            <v>1316732.24</v>
          </cell>
        </row>
        <row r="2377">
          <cell r="A2377" t="str">
            <v>'21121-51013-003-246-000</v>
          </cell>
          <cell r="F2377">
            <v>4545.4399999999996</v>
          </cell>
        </row>
        <row r="2378">
          <cell r="A2378" t="str">
            <v>'21121-51013-003-247-000</v>
          </cell>
          <cell r="F2378">
            <v>13083</v>
          </cell>
        </row>
        <row r="2379">
          <cell r="A2379" t="str">
            <v>'21121-51013-003-248-000</v>
          </cell>
          <cell r="F2379">
            <v>10300.049999999999</v>
          </cell>
        </row>
        <row r="2380">
          <cell r="A2380" t="str">
            <v>'21121-51013-003-249-000</v>
          </cell>
          <cell r="F2380">
            <v>7200</v>
          </cell>
        </row>
        <row r="2381">
          <cell r="A2381" t="str">
            <v>'21121-51013-003-250-000</v>
          </cell>
          <cell r="F2381">
            <v>22200</v>
          </cell>
        </row>
        <row r="2382">
          <cell r="A2382" t="str">
            <v>'21121-51013-003-251-000</v>
          </cell>
          <cell r="F2382">
            <v>43270.9</v>
          </cell>
        </row>
        <row r="2383">
          <cell r="A2383" t="str">
            <v>'21121-51013-003-252-000</v>
          </cell>
          <cell r="F2383">
            <v>39040</v>
          </cell>
        </row>
        <row r="2384">
          <cell r="A2384" t="str">
            <v>'21121-51013-003-253-000</v>
          </cell>
          <cell r="F2384">
            <v>83299.600000000006</v>
          </cell>
        </row>
        <row r="2385">
          <cell r="A2385" t="str">
            <v>'21121-51013-003-254-000</v>
          </cell>
          <cell r="F2385">
            <v>11593.62</v>
          </cell>
        </row>
        <row r="2386">
          <cell r="A2386" t="str">
            <v>'21121-51013-003-255-000</v>
          </cell>
          <cell r="F2386">
            <v>84088.4</v>
          </cell>
        </row>
        <row r="2387">
          <cell r="A2387" t="str">
            <v>'21121-51013-003-256-000</v>
          </cell>
          <cell r="F2387">
            <v>415959.93</v>
          </cell>
        </row>
        <row r="2388">
          <cell r="A2388" t="str">
            <v>'21121-51013-003-257-000</v>
          </cell>
          <cell r="F2388">
            <v>3248</v>
          </cell>
        </row>
        <row r="2389">
          <cell r="A2389" t="str">
            <v>'21121-51013-003-258-000</v>
          </cell>
          <cell r="F2389">
            <v>3500</v>
          </cell>
        </row>
        <row r="2390">
          <cell r="A2390" t="str">
            <v>'21121-51013-003-259-000</v>
          </cell>
          <cell r="F2390">
            <v>291020.79999999999</v>
          </cell>
        </row>
        <row r="2391">
          <cell r="A2391" t="str">
            <v>'21121-51013-003-260-000</v>
          </cell>
          <cell r="F2391">
            <v>52896</v>
          </cell>
        </row>
        <row r="2392">
          <cell r="A2392" t="str">
            <v>'21121-51013-003-261-000</v>
          </cell>
          <cell r="F2392">
            <v>44091.59</v>
          </cell>
        </row>
        <row r="2393">
          <cell r="A2393" t="str">
            <v>'21121-51013-003-262-000</v>
          </cell>
          <cell r="F2393">
            <v>3991.97</v>
          </cell>
        </row>
        <row r="2394">
          <cell r="A2394" t="str">
            <v>'21121-51013-003-263-000</v>
          </cell>
          <cell r="F2394">
            <v>17418.560000000001</v>
          </cell>
        </row>
        <row r="2395">
          <cell r="A2395" t="str">
            <v>'21121-51013-003-265-000</v>
          </cell>
          <cell r="F2395">
            <v>6413.68</v>
          </cell>
        </row>
        <row r="2396">
          <cell r="A2396" t="str">
            <v>'21121-51013-003-266-000</v>
          </cell>
          <cell r="F2396">
            <v>14200</v>
          </cell>
        </row>
        <row r="2397">
          <cell r="A2397" t="str">
            <v>'21121-51013-003-267-000</v>
          </cell>
          <cell r="F2397">
            <v>54881.919999999998</v>
          </cell>
        </row>
        <row r="2398">
          <cell r="A2398" t="str">
            <v>'21121-51013-003-268-000</v>
          </cell>
          <cell r="F2398">
            <v>33222.400000000001</v>
          </cell>
        </row>
        <row r="2399">
          <cell r="A2399" t="str">
            <v>'21121-51013-003-269-000</v>
          </cell>
          <cell r="F2399">
            <v>13630.46</v>
          </cell>
        </row>
        <row r="2400">
          <cell r="A2400" t="str">
            <v>'21121-51013-003-270-000</v>
          </cell>
          <cell r="F2400">
            <v>8250.4699999999993</v>
          </cell>
        </row>
        <row r="2401">
          <cell r="A2401" t="str">
            <v>'21121-51013-003-271-000</v>
          </cell>
          <cell r="F2401">
            <v>5693</v>
          </cell>
        </row>
        <row r="2402">
          <cell r="A2402" t="str">
            <v>'21121-51013-003-272-000</v>
          </cell>
          <cell r="F2402">
            <v>32619.200000000001</v>
          </cell>
        </row>
        <row r="2403">
          <cell r="A2403" t="str">
            <v>'21121-51013-003-273-000</v>
          </cell>
          <cell r="F2403">
            <v>102387.8</v>
          </cell>
        </row>
        <row r="2404">
          <cell r="A2404" t="str">
            <v>'21121-51013-003-274-000</v>
          </cell>
          <cell r="F2404">
            <v>7700.01</v>
          </cell>
        </row>
        <row r="2405">
          <cell r="A2405" t="str">
            <v>'21121-51013-003-275-000</v>
          </cell>
          <cell r="F2405">
            <v>4966.51</v>
          </cell>
        </row>
        <row r="2406">
          <cell r="A2406" t="str">
            <v>'21121-51013-003-276-000</v>
          </cell>
          <cell r="F2406">
            <v>18027.98</v>
          </cell>
        </row>
        <row r="2407">
          <cell r="A2407" t="str">
            <v>'21121-51013-003-277-000</v>
          </cell>
          <cell r="F2407">
            <v>18000</v>
          </cell>
        </row>
        <row r="2408">
          <cell r="A2408" t="str">
            <v>'21121-51013-003-278-000</v>
          </cell>
          <cell r="F2408">
            <v>1353322.37</v>
          </cell>
        </row>
        <row r="2409">
          <cell r="A2409" t="str">
            <v>'21121-51013-003-279-000</v>
          </cell>
          <cell r="F2409">
            <v>580</v>
          </cell>
        </row>
        <row r="2410">
          <cell r="A2410" t="str">
            <v>'21121-51013-003-280-000</v>
          </cell>
          <cell r="F2410">
            <v>51851.94</v>
          </cell>
        </row>
        <row r="2411">
          <cell r="A2411" t="str">
            <v>'21121-51013-003-281-000</v>
          </cell>
          <cell r="F2411">
            <v>3901.5</v>
          </cell>
        </row>
        <row r="2412">
          <cell r="A2412" t="str">
            <v>'21121-51013-003-282-000</v>
          </cell>
          <cell r="F2412">
            <v>6517</v>
          </cell>
        </row>
        <row r="2413">
          <cell r="A2413" t="str">
            <v>'21121-51013-003-283-000</v>
          </cell>
          <cell r="F2413">
            <v>3100</v>
          </cell>
        </row>
        <row r="2414">
          <cell r="A2414" t="str">
            <v>'21121-51013-003-284-000</v>
          </cell>
          <cell r="F2414">
            <v>12354</v>
          </cell>
        </row>
        <row r="2415">
          <cell r="A2415" t="str">
            <v>'21121-51013-003-285-000</v>
          </cell>
          <cell r="F2415">
            <v>207001.59</v>
          </cell>
        </row>
        <row r="2416">
          <cell r="A2416" t="str">
            <v>'21121-51013-003-286-000</v>
          </cell>
          <cell r="F2416">
            <v>319000</v>
          </cell>
        </row>
        <row r="2417">
          <cell r="A2417" t="str">
            <v>'21121-51013-003-287-000</v>
          </cell>
          <cell r="F2417">
            <v>4339.66</v>
          </cell>
        </row>
        <row r="2418">
          <cell r="A2418" t="str">
            <v>'21121-51013-003-288-000</v>
          </cell>
          <cell r="F2418">
            <v>1338.64</v>
          </cell>
        </row>
        <row r="2419">
          <cell r="A2419" t="str">
            <v>'21121-51013-003-289-000</v>
          </cell>
          <cell r="F2419">
            <v>195143.91</v>
          </cell>
        </row>
        <row r="2420">
          <cell r="A2420" t="str">
            <v>'21121-51013-003-290-000</v>
          </cell>
          <cell r="F2420">
            <v>5399.25</v>
          </cell>
        </row>
        <row r="2421">
          <cell r="A2421" t="str">
            <v>'21121-51013-003-291-000</v>
          </cell>
          <cell r="F2421">
            <v>15000.01</v>
          </cell>
        </row>
        <row r="2422">
          <cell r="A2422" t="str">
            <v>'21121-51013-003-292-000</v>
          </cell>
          <cell r="F2422">
            <v>133320</v>
          </cell>
        </row>
        <row r="2423">
          <cell r="A2423" t="str">
            <v>'21121-51013-003-293-000</v>
          </cell>
          <cell r="F2423">
            <v>922625.2</v>
          </cell>
        </row>
        <row r="2424">
          <cell r="A2424" t="str">
            <v>'21121-51013-003-294-000</v>
          </cell>
          <cell r="F2424">
            <v>109668.84</v>
          </cell>
        </row>
        <row r="2425">
          <cell r="A2425" t="str">
            <v>'21121-51013-003-295-000</v>
          </cell>
          <cell r="F2425">
            <v>76560</v>
          </cell>
        </row>
        <row r="2426">
          <cell r="A2426" t="str">
            <v>'21121-51013-003-296-000</v>
          </cell>
          <cell r="F2426">
            <v>282379.88</v>
          </cell>
        </row>
        <row r="2427">
          <cell r="A2427" t="str">
            <v>'21121-51013-003-297-000</v>
          </cell>
          <cell r="F2427">
            <v>30319.38</v>
          </cell>
        </row>
        <row r="2428">
          <cell r="A2428" t="str">
            <v>'21121-51013-003-298-000</v>
          </cell>
          <cell r="F2428">
            <v>945710.95</v>
          </cell>
        </row>
        <row r="2429">
          <cell r="A2429" t="str">
            <v>'21121-51013-003-299-000</v>
          </cell>
          <cell r="F2429">
            <v>12687.59</v>
          </cell>
        </row>
        <row r="2430">
          <cell r="A2430" t="str">
            <v>'21121-51013-003-300-000</v>
          </cell>
          <cell r="F2430">
            <v>6800</v>
          </cell>
        </row>
        <row r="2431">
          <cell r="A2431" t="str">
            <v>'21121-51013-003-301-000</v>
          </cell>
          <cell r="F2431">
            <v>31691.200000000001</v>
          </cell>
        </row>
        <row r="2432">
          <cell r="A2432" t="str">
            <v>'21121-51013-003-302-000</v>
          </cell>
          <cell r="F2432">
            <v>92800</v>
          </cell>
        </row>
        <row r="2433">
          <cell r="A2433" t="str">
            <v>'21121-51013-003-303-000</v>
          </cell>
          <cell r="F2433">
            <v>202632.82</v>
          </cell>
        </row>
        <row r="2434">
          <cell r="A2434" t="str">
            <v>'21121-51013-003-304-000</v>
          </cell>
          <cell r="F2434">
            <v>62719.28</v>
          </cell>
        </row>
        <row r="2435">
          <cell r="A2435" t="str">
            <v>'21121-51013-003-306-000</v>
          </cell>
          <cell r="F2435">
            <v>888912.93</v>
          </cell>
        </row>
        <row r="2436">
          <cell r="A2436" t="str">
            <v>'21121-51013-003-307-000</v>
          </cell>
          <cell r="F2436">
            <v>2668</v>
          </cell>
        </row>
        <row r="2437">
          <cell r="A2437" t="str">
            <v>'21121-51013-003-308-000</v>
          </cell>
          <cell r="F2437">
            <v>33350</v>
          </cell>
        </row>
        <row r="2438">
          <cell r="A2438" t="str">
            <v>'21121-51013-003-310-000</v>
          </cell>
          <cell r="F2438">
            <v>250560</v>
          </cell>
        </row>
        <row r="2439">
          <cell r="A2439" t="str">
            <v>'21121-51013-003-311-000</v>
          </cell>
          <cell r="F2439">
            <v>30450</v>
          </cell>
        </row>
        <row r="2440">
          <cell r="A2440" t="str">
            <v>'21121-51013-003-312-000</v>
          </cell>
          <cell r="F2440">
            <v>25000</v>
          </cell>
        </row>
        <row r="2441">
          <cell r="A2441" t="str">
            <v>'21121-51013-003-313-000</v>
          </cell>
          <cell r="F2441">
            <v>8676.7999999999993</v>
          </cell>
        </row>
        <row r="2442">
          <cell r="A2442" t="str">
            <v>'21121-51013-004-000-000</v>
          </cell>
          <cell r="F2442">
            <v>446242625.44</v>
          </cell>
        </row>
        <row r="2443">
          <cell r="A2443" t="str">
            <v>'21121-51013-004-001-000</v>
          </cell>
          <cell r="F2443">
            <v>317314.5</v>
          </cell>
        </row>
        <row r="2444">
          <cell r="A2444" t="str">
            <v>'21121-51013-004-002-000</v>
          </cell>
          <cell r="F2444">
            <v>42892.800000000003</v>
          </cell>
        </row>
        <row r="2445">
          <cell r="A2445" t="str">
            <v>'21121-51013-004-003-000</v>
          </cell>
          <cell r="F2445">
            <v>59208.6</v>
          </cell>
        </row>
        <row r="2446">
          <cell r="A2446" t="str">
            <v>'21121-51013-004-004-000</v>
          </cell>
          <cell r="F2446">
            <v>27896</v>
          </cell>
        </row>
        <row r="2447">
          <cell r="A2447" t="str">
            <v>'21121-51013-004-005-000</v>
          </cell>
          <cell r="F2447">
            <v>232000</v>
          </cell>
        </row>
        <row r="2448">
          <cell r="A2448" t="str">
            <v>'21121-51013-004-006-000</v>
          </cell>
          <cell r="F2448">
            <v>10368</v>
          </cell>
        </row>
        <row r="2449">
          <cell r="A2449" t="str">
            <v>'21121-51013-004-007-000</v>
          </cell>
          <cell r="F2449">
            <v>357512016.93000001</v>
          </cell>
        </row>
        <row r="2450">
          <cell r="A2450" t="str">
            <v>'21121-51013-004-008-000</v>
          </cell>
          <cell r="F2450">
            <v>23884.400000000001</v>
          </cell>
        </row>
        <row r="2451">
          <cell r="A2451" t="str">
            <v>'21121-51013-004-009-000</v>
          </cell>
          <cell r="F2451">
            <v>17400</v>
          </cell>
        </row>
        <row r="2452">
          <cell r="A2452" t="str">
            <v>'21121-51013-004-010-000</v>
          </cell>
          <cell r="F2452">
            <v>19658.099999999999</v>
          </cell>
        </row>
        <row r="2453">
          <cell r="A2453" t="str">
            <v>'21121-51013-004-011-000</v>
          </cell>
          <cell r="F2453">
            <v>44349.35</v>
          </cell>
        </row>
        <row r="2454">
          <cell r="A2454" t="str">
            <v>'21121-51013-004-012-000</v>
          </cell>
          <cell r="F2454">
            <v>4352.28</v>
          </cell>
        </row>
        <row r="2455">
          <cell r="A2455" t="str">
            <v>'21121-51013-004-013-000</v>
          </cell>
          <cell r="F2455">
            <v>28840</v>
          </cell>
        </row>
        <row r="2456">
          <cell r="A2456" t="str">
            <v>'21121-51013-004-014-000</v>
          </cell>
          <cell r="F2456">
            <v>5800</v>
          </cell>
        </row>
        <row r="2457">
          <cell r="A2457" t="str">
            <v>'21121-51013-004-015-000</v>
          </cell>
          <cell r="F2457">
            <v>10335.58</v>
          </cell>
        </row>
        <row r="2458">
          <cell r="A2458" t="str">
            <v>'21121-51013-004-016-000</v>
          </cell>
          <cell r="F2458">
            <v>6273.77</v>
          </cell>
        </row>
        <row r="2459">
          <cell r="A2459" t="str">
            <v>'21121-51013-004-017-000</v>
          </cell>
          <cell r="F2459">
            <v>302511.48</v>
          </cell>
        </row>
        <row r="2460">
          <cell r="A2460" t="str">
            <v>'21121-51013-004-018-000</v>
          </cell>
          <cell r="F2460">
            <v>26500</v>
          </cell>
        </row>
        <row r="2461">
          <cell r="A2461" t="str">
            <v>'21121-51013-004-019-000</v>
          </cell>
          <cell r="F2461">
            <v>30342.47</v>
          </cell>
        </row>
        <row r="2462">
          <cell r="A2462" t="str">
            <v>'21121-51013-004-020-000</v>
          </cell>
          <cell r="F2462">
            <v>30406</v>
          </cell>
        </row>
        <row r="2463">
          <cell r="A2463" t="str">
            <v>'21121-51013-004-021-000</v>
          </cell>
          <cell r="F2463">
            <v>202790.39999999999</v>
          </cell>
        </row>
        <row r="2464">
          <cell r="A2464" t="str">
            <v>'21121-51013-004-022-000</v>
          </cell>
          <cell r="F2464">
            <v>929666.11</v>
          </cell>
        </row>
        <row r="2465">
          <cell r="A2465" t="str">
            <v>'21121-51013-004-023-000</v>
          </cell>
          <cell r="F2465">
            <v>21628.95</v>
          </cell>
        </row>
        <row r="2466">
          <cell r="A2466" t="str">
            <v>'21121-51013-004-024-000</v>
          </cell>
          <cell r="F2466">
            <v>8110</v>
          </cell>
        </row>
        <row r="2467">
          <cell r="A2467" t="str">
            <v>'21121-51013-004-025-000</v>
          </cell>
          <cell r="F2467">
            <v>38835.279999999999</v>
          </cell>
        </row>
        <row r="2468">
          <cell r="A2468" t="str">
            <v>'21121-51013-004-026-000</v>
          </cell>
          <cell r="F2468">
            <v>225312.5</v>
          </cell>
        </row>
        <row r="2469">
          <cell r="A2469" t="str">
            <v>'21121-51013-004-027-000</v>
          </cell>
          <cell r="F2469">
            <v>497</v>
          </cell>
        </row>
        <row r="2470">
          <cell r="A2470" t="str">
            <v>'21121-51013-004-028-000</v>
          </cell>
          <cell r="F2470">
            <v>136226</v>
          </cell>
        </row>
        <row r="2471">
          <cell r="A2471" t="str">
            <v>'21121-51013-004-029-000</v>
          </cell>
          <cell r="F2471">
            <v>52800</v>
          </cell>
        </row>
        <row r="2472">
          <cell r="A2472" t="str">
            <v>'21121-51013-004-030-000</v>
          </cell>
          <cell r="F2472">
            <v>66002.240000000005</v>
          </cell>
        </row>
        <row r="2473">
          <cell r="A2473" t="str">
            <v>'21121-51013-004-031-000</v>
          </cell>
          <cell r="F2473">
            <v>41019.620000000003</v>
          </cell>
        </row>
        <row r="2474">
          <cell r="A2474" t="str">
            <v>'21121-51013-004-032-000</v>
          </cell>
          <cell r="F2474">
            <v>41227.5</v>
          </cell>
        </row>
        <row r="2475">
          <cell r="A2475" t="str">
            <v>'21121-51013-004-033-000</v>
          </cell>
          <cell r="F2475">
            <v>28750</v>
          </cell>
        </row>
        <row r="2476">
          <cell r="A2476" t="str">
            <v>'21121-51013-004-034-000</v>
          </cell>
          <cell r="F2476">
            <v>366875</v>
          </cell>
        </row>
        <row r="2477">
          <cell r="A2477" t="str">
            <v>'21121-51013-004-035-000</v>
          </cell>
          <cell r="F2477">
            <v>100515</v>
          </cell>
        </row>
        <row r="2478">
          <cell r="A2478" t="str">
            <v>'21121-51013-004-036-000</v>
          </cell>
          <cell r="F2478">
            <v>4810</v>
          </cell>
        </row>
        <row r="2479">
          <cell r="A2479" t="str">
            <v>'21121-51013-004-037-000</v>
          </cell>
          <cell r="F2479">
            <v>6300</v>
          </cell>
        </row>
        <row r="2480">
          <cell r="A2480" t="str">
            <v>'21121-51013-004-038-000</v>
          </cell>
          <cell r="F2480">
            <v>5000</v>
          </cell>
        </row>
        <row r="2481">
          <cell r="A2481" t="str">
            <v>'21121-51013-004-039-000</v>
          </cell>
          <cell r="F2481">
            <v>115000</v>
          </cell>
        </row>
        <row r="2482">
          <cell r="A2482" t="str">
            <v>'21121-51013-004-040-000</v>
          </cell>
          <cell r="F2482">
            <v>21500.09</v>
          </cell>
        </row>
        <row r="2483">
          <cell r="A2483" t="str">
            <v>'21121-51013-004-041-000</v>
          </cell>
          <cell r="F2483">
            <v>189405</v>
          </cell>
        </row>
        <row r="2484">
          <cell r="A2484" t="str">
            <v>'21121-51013-004-042-000</v>
          </cell>
          <cell r="F2484">
            <v>664293.6</v>
          </cell>
        </row>
        <row r="2485">
          <cell r="A2485" t="str">
            <v>'21121-51013-004-043-000</v>
          </cell>
          <cell r="F2485">
            <v>29396.87</v>
          </cell>
        </row>
        <row r="2486">
          <cell r="A2486" t="str">
            <v>'21121-51013-004-044-000</v>
          </cell>
          <cell r="F2486">
            <v>287500</v>
          </cell>
        </row>
        <row r="2487">
          <cell r="A2487" t="str">
            <v>'21121-51013-004-045-000</v>
          </cell>
          <cell r="F2487">
            <v>52615.07</v>
          </cell>
        </row>
        <row r="2488">
          <cell r="A2488" t="str">
            <v>'21121-51013-004-046-000</v>
          </cell>
          <cell r="F2488">
            <v>209914.82</v>
          </cell>
        </row>
        <row r="2489">
          <cell r="A2489" t="str">
            <v>'21121-51013-004-047-000</v>
          </cell>
          <cell r="F2489">
            <v>43305.120000000003</v>
          </cell>
        </row>
        <row r="2490">
          <cell r="A2490" t="str">
            <v>'21121-51013-004-048-000</v>
          </cell>
          <cell r="F2490">
            <v>13000</v>
          </cell>
        </row>
        <row r="2491">
          <cell r="A2491" t="str">
            <v>'21121-51013-004-049-000</v>
          </cell>
          <cell r="F2491">
            <v>267466.40000000002</v>
          </cell>
        </row>
        <row r="2492">
          <cell r="A2492" t="str">
            <v>'21121-51013-004-050-000</v>
          </cell>
          <cell r="F2492">
            <v>1778</v>
          </cell>
        </row>
        <row r="2493">
          <cell r="A2493" t="str">
            <v>'21121-51013-004-051-000</v>
          </cell>
          <cell r="F2493">
            <v>7592.2</v>
          </cell>
        </row>
        <row r="2494">
          <cell r="A2494" t="str">
            <v>'21121-51013-004-052-000</v>
          </cell>
          <cell r="F2494">
            <v>63600</v>
          </cell>
        </row>
        <row r="2495">
          <cell r="A2495" t="str">
            <v>'21121-51013-004-053-000</v>
          </cell>
          <cell r="F2495">
            <v>573850</v>
          </cell>
        </row>
        <row r="2496">
          <cell r="A2496" t="str">
            <v>'21121-51013-004-054-000</v>
          </cell>
          <cell r="F2496">
            <v>41200</v>
          </cell>
        </row>
        <row r="2497">
          <cell r="A2497" t="str">
            <v>'21121-51013-004-055-000</v>
          </cell>
          <cell r="F2497">
            <v>5565</v>
          </cell>
        </row>
        <row r="2498">
          <cell r="A2498" t="str">
            <v>'21121-51013-004-056-000</v>
          </cell>
          <cell r="F2498">
            <v>6616.6</v>
          </cell>
        </row>
        <row r="2499">
          <cell r="A2499" t="str">
            <v>'21121-51013-004-057-000</v>
          </cell>
          <cell r="F2499">
            <v>9000.5</v>
          </cell>
        </row>
        <row r="2500">
          <cell r="A2500" t="str">
            <v>'21121-51013-004-058-000</v>
          </cell>
          <cell r="F2500">
            <v>11000</v>
          </cell>
        </row>
        <row r="2501">
          <cell r="A2501" t="str">
            <v>'21121-51013-004-059-000</v>
          </cell>
          <cell r="F2501">
            <v>5250</v>
          </cell>
        </row>
        <row r="2502">
          <cell r="A2502" t="str">
            <v>'21121-51013-004-060-000</v>
          </cell>
          <cell r="F2502">
            <v>22237.74</v>
          </cell>
        </row>
        <row r="2503">
          <cell r="A2503" t="str">
            <v>'21121-51013-004-061-000</v>
          </cell>
          <cell r="F2503">
            <v>100280</v>
          </cell>
        </row>
        <row r="2504">
          <cell r="A2504" t="str">
            <v>'21121-51013-004-062-000</v>
          </cell>
          <cell r="F2504">
            <v>30160</v>
          </cell>
        </row>
        <row r="2505">
          <cell r="A2505" t="str">
            <v>'21121-51013-004-063-000</v>
          </cell>
          <cell r="F2505">
            <v>72660</v>
          </cell>
        </row>
        <row r="2506">
          <cell r="A2506" t="str">
            <v>'21121-51013-004-064-000</v>
          </cell>
          <cell r="F2506">
            <v>61350</v>
          </cell>
        </row>
        <row r="2507">
          <cell r="A2507" t="str">
            <v>'21121-51013-004-065-000</v>
          </cell>
          <cell r="F2507">
            <v>29960</v>
          </cell>
        </row>
        <row r="2508">
          <cell r="A2508" t="str">
            <v>'21121-51013-004-066-000</v>
          </cell>
          <cell r="F2508">
            <v>21200</v>
          </cell>
        </row>
        <row r="2509">
          <cell r="A2509" t="str">
            <v>'21121-51013-004-067-000</v>
          </cell>
          <cell r="F2509">
            <v>2628</v>
          </cell>
        </row>
        <row r="2510">
          <cell r="A2510" t="str">
            <v>'21121-51013-004-068-000</v>
          </cell>
          <cell r="F2510">
            <v>62345.2</v>
          </cell>
        </row>
        <row r="2511">
          <cell r="A2511" t="str">
            <v>'21121-51013-004-069-000</v>
          </cell>
          <cell r="F2511">
            <v>1500</v>
          </cell>
        </row>
        <row r="2512">
          <cell r="A2512" t="str">
            <v>'21121-51013-004-070-000</v>
          </cell>
          <cell r="F2512">
            <v>2088</v>
          </cell>
        </row>
        <row r="2513">
          <cell r="A2513" t="str">
            <v>'21121-51013-004-071-000</v>
          </cell>
          <cell r="F2513">
            <v>19080</v>
          </cell>
        </row>
        <row r="2514">
          <cell r="A2514" t="str">
            <v>'21121-51013-004-072-000</v>
          </cell>
          <cell r="F2514">
            <v>99644</v>
          </cell>
        </row>
        <row r="2515">
          <cell r="A2515" t="str">
            <v>'21121-51013-004-073-000</v>
          </cell>
          <cell r="F2515">
            <v>167866.3</v>
          </cell>
        </row>
        <row r="2516">
          <cell r="A2516" t="str">
            <v>'21121-51013-004-074-000</v>
          </cell>
          <cell r="F2516">
            <v>36908.910000000003</v>
          </cell>
        </row>
        <row r="2517">
          <cell r="A2517" t="str">
            <v>'21121-51013-004-075-000</v>
          </cell>
          <cell r="F2517">
            <v>638349.4</v>
          </cell>
        </row>
        <row r="2518">
          <cell r="A2518" t="str">
            <v>'21121-51013-004-076-000</v>
          </cell>
          <cell r="F2518">
            <v>10440</v>
          </cell>
        </row>
        <row r="2519">
          <cell r="A2519" t="str">
            <v>'21121-51013-004-077-000</v>
          </cell>
          <cell r="F2519">
            <v>67048</v>
          </cell>
        </row>
        <row r="2520">
          <cell r="A2520" t="str">
            <v>'21121-51013-004-078-000</v>
          </cell>
          <cell r="F2520">
            <v>42920.01</v>
          </cell>
        </row>
        <row r="2521">
          <cell r="A2521" t="str">
            <v>'21121-51013-004-079-000</v>
          </cell>
          <cell r="F2521">
            <v>18364</v>
          </cell>
        </row>
        <row r="2522">
          <cell r="A2522" t="str">
            <v>'21121-51013-004-080-000</v>
          </cell>
          <cell r="F2522">
            <v>10179</v>
          </cell>
        </row>
        <row r="2523">
          <cell r="A2523" t="str">
            <v>'21121-51013-004-081-000</v>
          </cell>
          <cell r="F2523">
            <v>1504962</v>
          </cell>
        </row>
        <row r="2524">
          <cell r="A2524" t="str">
            <v>'21121-51013-004-082-000</v>
          </cell>
          <cell r="F2524">
            <v>62756</v>
          </cell>
        </row>
        <row r="2525">
          <cell r="A2525" t="str">
            <v>'21121-51013-004-083-000</v>
          </cell>
          <cell r="F2525">
            <v>22185</v>
          </cell>
        </row>
        <row r="2526">
          <cell r="A2526" t="str">
            <v>'21121-51013-004-084-000</v>
          </cell>
          <cell r="F2526">
            <v>52722</v>
          </cell>
        </row>
        <row r="2527">
          <cell r="A2527" t="str">
            <v>'21121-51013-004-085-000</v>
          </cell>
          <cell r="F2527">
            <v>17487</v>
          </cell>
        </row>
        <row r="2528">
          <cell r="A2528" t="str">
            <v>'21121-51013-004-086-000</v>
          </cell>
          <cell r="F2528">
            <v>20000</v>
          </cell>
        </row>
        <row r="2529">
          <cell r="A2529" t="str">
            <v>'21121-51013-004-087-000</v>
          </cell>
          <cell r="F2529">
            <v>5000</v>
          </cell>
        </row>
        <row r="2530">
          <cell r="A2530" t="str">
            <v>'21121-51013-004-088-000</v>
          </cell>
          <cell r="F2530">
            <v>75400</v>
          </cell>
        </row>
        <row r="2531">
          <cell r="A2531" t="str">
            <v>'21121-51013-004-089-000</v>
          </cell>
          <cell r="F2531">
            <v>10000</v>
          </cell>
        </row>
        <row r="2532">
          <cell r="A2532" t="str">
            <v>'21121-51013-004-090-000</v>
          </cell>
          <cell r="F2532">
            <v>46400</v>
          </cell>
        </row>
        <row r="2533">
          <cell r="A2533" t="str">
            <v>'21121-51013-004-091-000</v>
          </cell>
          <cell r="F2533">
            <v>73939.56</v>
          </cell>
        </row>
        <row r="2534">
          <cell r="A2534" t="str">
            <v>'21121-51013-004-092-000</v>
          </cell>
          <cell r="F2534">
            <v>117520</v>
          </cell>
        </row>
        <row r="2535">
          <cell r="A2535" t="str">
            <v>'21121-51013-004-093-000</v>
          </cell>
          <cell r="F2535">
            <v>34800</v>
          </cell>
        </row>
        <row r="2536">
          <cell r="A2536" t="str">
            <v>'21121-51013-004-094-000</v>
          </cell>
          <cell r="F2536">
            <v>6090</v>
          </cell>
        </row>
        <row r="2537">
          <cell r="A2537" t="str">
            <v>'21121-51013-004-095-000</v>
          </cell>
          <cell r="F2537">
            <v>121878</v>
          </cell>
        </row>
        <row r="2538">
          <cell r="A2538" t="str">
            <v>'21121-51013-004-096-000</v>
          </cell>
          <cell r="F2538">
            <v>11800</v>
          </cell>
        </row>
        <row r="2539">
          <cell r="A2539" t="str">
            <v>'21121-51013-004-097-000</v>
          </cell>
          <cell r="F2539">
            <v>1450</v>
          </cell>
        </row>
        <row r="2540">
          <cell r="A2540" t="str">
            <v>'21121-51013-004-098-000</v>
          </cell>
          <cell r="F2540">
            <v>413785.98</v>
          </cell>
        </row>
        <row r="2541">
          <cell r="A2541" t="str">
            <v>'21121-51013-004-099-000</v>
          </cell>
          <cell r="F2541">
            <v>34800</v>
          </cell>
        </row>
        <row r="2542">
          <cell r="A2542" t="str">
            <v>'21121-51013-004-100-000</v>
          </cell>
          <cell r="F2542">
            <v>169769.68</v>
          </cell>
        </row>
        <row r="2543">
          <cell r="A2543" t="str">
            <v>'21121-51013-004-101-000</v>
          </cell>
          <cell r="F2543">
            <v>16960</v>
          </cell>
        </row>
        <row r="2544">
          <cell r="A2544" t="str">
            <v>'21121-51013-004-102-000</v>
          </cell>
          <cell r="F2544">
            <v>27683.599999999999</v>
          </cell>
        </row>
        <row r="2545">
          <cell r="A2545" t="str">
            <v>'21121-51013-004-103-000</v>
          </cell>
          <cell r="F2545">
            <v>25902.31</v>
          </cell>
        </row>
        <row r="2546">
          <cell r="A2546" t="str">
            <v>'21121-51013-004-104-000</v>
          </cell>
          <cell r="F2546">
            <v>40600</v>
          </cell>
        </row>
        <row r="2547">
          <cell r="A2547" t="str">
            <v>'21121-51013-004-105-000</v>
          </cell>
          <cell r="F2547">
            <v>10000</v>
          </cell>
        </row>
        <row r="2548">
          <cell r="A2548" t="str">
            <v>'21121-51013-004-106-000</v>
          </cell>
          <cell r="F2548">
            <v>21500</v>
          </cell>
        </row>
        <row r="2549">
          <cell r="A2549" t="str">
            <v>'21121-51013-004-107-000</v>
          </cell>
          <cell r="F2549">
            <v>4640</v>
          </cell>
        </row>
        <row r="2550">
          <cell r="A2550" t="str">
            <v>'21121-51013-004-108-000</v>
          </cell>
          <cell r="F2550">
            <v>3088.2</v>
          </cell>
        </row>
        <row r="2551">
          <cell r="A2551" t="str">
            <v>'21121-51013-004-109-000</v>
          </cell>
          <cell r="F2551">
            <v>8990</v>
          </cell>
        </row>
        <row r="2552">
          <cell r="A2552" t="str">
            <v>'21121-51013-004-110-000</v>
          </cell>
          <cell r="F2552">
            <v>10940</v>
          </cell>
        </row>
        <row r="2553">
          <cell r="A2553" t="str">
            <v>'21121-51013-004-111-000</v>
          </cell>
          <cell r="F2553">
            <v>57240</v>
          </cell>
        </row>
        <row r="2554">
          <cell r="A2554" t="str">
            <v>'21121-51013-004-112-000</v>
          </cell>
          <cell r="F2554">
            <v>1160</v>
          </cell>
        </row>
        <row r="2555">
          <cell r="A2555" t="str">
            <v>'21121-51013-004-113-000</v>
          </cell>
          <cell r="F2555">
            <v>8430</v>
          </cell>
        </row>
        <row r="2556">
          <cell r="A2556" t="str">
            <v>'21121-51013-004-114-000</v>
          </cell>
          <cell r="F2556">
            <v>14271.1</v>
          </cell>
        </row>
        <row r="2557">
          <cell r="A2557" t="str">
            <v>'21121-51013-004-115-000</v>
          </cell>
          <cell r="F2557">
            <v>5000</v>
          </cell>
        </row>
        <row r="2558">
          <cell r="A2558" t="str">
            <v>'21121-51013-004-116-000</v>
          </cell>
          <cell r="F2558">
            <v>2501</v>
          </cell>
        </row>
        <row r="2559">
          <cell r="A2559" t="str">
            <v>'21121-51013-004-117-000</v>
          </cell>
          <cell r="F2559">
            <v>18225</v>
          </cell>
        </row>
        <row r="2560">
          <cell r="A2560" t="str">
            <v>'21121-51013-004-118-000</v>
          </cell>
          <cell r="F2560">
            <v>28404.39</v>
          </cell>
        </row>
        <row r="2561">
          <cell r="A2561" t="str">
            <v>'21121-51013-004-119-000</v>
          </cell>
          <cell r="F2561">
            <v>41516.769999999997</v>
          </cell>
        </row>
        <row r="2562">
          <cell r="A2562" t="str">
            <v>'21121-51013-004-120-000</v>
          </cell>
          <cell r="F2562">
            <v>119248</v>
          </cell>
        </row>
        <row r="2563">
          <cell r="A2563" t="str">
            <v>'21121-51013-004-121-000</v>
          </cell>
          <cell r="F2563">
            <v>37693.550000000003</v>
          </cell>
        </row>
        <row r="2564">
          <cell r="A2564" t="str">
            <v>'21121-51013-004-122-000</v>
          </cell>
          <cell r="F2564">
            <v>3000</v>
          </cell>
        </row>
        <row r="2565">
          <cell r="A2565" t="str">
            <v>'21121-51013-004-123-000</v>
          </cell>
          <cell r="F2565">
            <v>744</v>
          </cell>
        </row>
        <row r="2566">
          <cell r="A2566" t="str">
            <v>'21121-51013-004-124-000</v>
          </cell>
          <cell r="F2566">
            <v>236466</v>
          </cell>
        </row>
        <row r="2567">
          <cell r="A2567" t="str">
            <v>'21121-51013-004-125-000</v>
          </cell>
          <cell r="F2567">
            <v>124148.06</v>
          </cell>
        </row>
        <row r="2568">
          <cell r="A2568" t="str">
            <v>'21121-51013-004-126-000</v>
          </cell>
          <cell r="F2568">
            <v>1080</v>
          </cell>
        </row>
        <row r="2569">
          <cell r="A2569" t="str">
            <v>'21121-51013-004-127-000</v>
          </cell>
          <cell r="F2569">
            <v>32447</v>
          </cell>
        </row>
        <row r="2570">
          <cell r="A2570" t="str">
            <v>'21121-51013-004-128-000</v>
          </cell>
          <cell r="F2570">
            <v>20400</v>
          </cell>
        </row>
        <row r="2571">
          <cell r="A2571" t="str">
            <v>'21121-51013-004-129-000</v>
          </cell>
          <cell r="F2571">
            <v>39542</v>
          </cell>
        </row>
        <row r="2572">
          <cell r="A2572" t="str">
            <v>'21121-51013-004-130-000</v>
          </cell>
          <cell r="F2572">
            <v>8700</v>
          </cell>
        </row>
        <row r="2573">
          <cell r="A2573" t="str">
            <v>'21121-51013-004-131-000</v>
          </cell>
          <cell r="F2573">
            <v>6960</v>
          </cell>
        </row>
        <row r="2574">
          <cell r="A2574" t="str">
            <v>'21121-51013-004-132-000</v>
          </cell>
          <cell r="F2574">
            <v>44080</v>
          </cell>
        </row>
        <row r="2575">
          <cell r="A2575" t="str">
            <v>'21121-51013-004-133-000</v>
          </cell>
          <cell r="F2575">
            <v>40600</v>
          </cell>
        </row>
        <row r="2576">
          <cell r="A2576" t="str">
            <v>'21121-51013-004-134-000</v>
          </cell>
          <cell r="F2576">
            <v>3016</v>
          </cell>
        </row>
        <row r="2577">
          <cell r="A2577" t="str">
            <v>'21121-51013-004-135-000</v>
          </cell>
          <cell r="F2577">
            <v>66780</v>
          </cell>
        </row>
        <row r="2578">
          <cell r="A2578" t="str">
            <v>'21121-51013-004-136-000</v>
          </cell>
          <cell r="F2578">
            <v>63875.4</v>
          </cell>
        </row>
        <row r="2579">
          <cell r="A2579" t="str">
            <v>'21121-51013-004-138-000</v>
          </cell>
          <cell r="F2579">
            <v>19080</v>
          </cell>
        </row>
        <row r="2580">
          <cell r="A2580" t="str">
            <v>'21121-51013-004-139-000</v>
          </cell>
          <cell r="F2580">
            <v>2500</v>
          </cell>
        </row>
        <row r="2581">
          <cell r="A2581" t="str">
            <v>'21121-51013-004-140-000</v>
          </cell>
          <cell r="F2581">
            <v>31320</v>
          </cell>
        </row>
        <row r="2582">
          <cell r="A2582" t="str">
            <v>'21121-51013-004-141-000</v>
          </cell>
          <cell r="F2582">
            <v>4040.28</v>
          </cell>
        </row>
        <row r="2583">
          <cell r="A2583" t="str">
            <v>'21121-51013-004-142-000</v>
          </cell>
          <cell r="F2583">
            <v>0</v>
          </cell>
        </row>
        <row r="2584">
          <cell r="A2584" t="str">
            <v>'21121-51013-004-143-000</v>
          </cell>
          <cell r="F2584">
            <v>41253.22</v>
          </cell>
        </row>
        <row r="2585">
          <cell r="A2585" t="str">
            <v>'21121-51013-004-144-000</v>
          </cell>
          <cell r="F2585">
            <v>14500</v>
          </cell>
        </row>
        <row r="2586">
          <cell r="A2586" t="str">
            <v>'21121-51013-004-145-000</v>
          </cell>
          <cell r="F2586">
            <v>8700</v>
          </cell>
        </row>
        <row r="2587">
          <cell r="A2587" t="str">
            <v>'21121-51013-004-146-000</v>
          </cell>
          <cell r="F2587">
            <v>58000</v>
          </cell>
        </row>
        <row r="2588">
          <cell r="A2588" t="str">
            <v>'21121-51013-004-147-000</v>
          </cell>
          <cell r="F2588">
            <v>76545.14</v>
          </cell>
        </row>
        <row r="2589">
          <cell r="A2589" t="str">
            <v>'21121-51013-004-148-000</v>
          </cell>
          <cell r="F2589">
            <v>26959.17</v>
          </cell>
        </row>
        <row r="2590">
          <cell r="A2590" t="str">
            <v>'21121-51013-004-149-000</v>
          </cell>
          <cell r="F2590">
            <v>340158.78</v>
          </cell>
        </row>
        <row r="2591">
          <cell r="A2591" t="str">
            <v>'21121-51013-004-150-000</v>
          </cell>
          <cell r="F2591">
            <v>16182</v>
          </cell>
        </row>
        <row r="2592">
          <cell r="A2592" t="str">
            <v>'21121-51013-004-151-000</v>
          </cell>
          <cell r="F2592">
            <v>211410</v>
          </cell>
        </row>
        <row r="2593">
          <cell r="A2593" t="str">
            <v>'21121-51013-004-152-000</v>
          </cell>
          <cell r="F2593">
            <v>123714</v>
          </cell>
        </row>
        <row r="2594">
          <cell r="A2594" t="str">
            <v>'21121-51013-004-153-000</v>
          </cell>
          <cell r="F2594">
            <v>13827.2</v>
          </cell>
        </row>
        <row r="2595">
          <cell r="A2595" t="str">
            <v>'21121-51013-004-154-000</v>
          </cell>
          <cell r="F2595">
            <v>10184.799999999999</v>
          </cell>
        </row>
        <row r="2596">
          <cell r="A2596" t="str">
            <v>'21121-51013-004-155-000</v>
          </cell>
          <cell r="F2596">
            <v>1450</v>
          </cell>
        </row>
        <row r="2597">
          <cell r="A2597" t="str">
            <v>'21121-51013-004-156-000</v>
          </cell>
          <cell r="F2597">
            <v>70000</v>
          </cell>
        </row>
        <row r="2598">
          <cell r="A2598" t="str">
            <v>'21121-51013-004-157-000</v>
          </cell>
          <cell r="F2598">
            <v>2239.5</v>
          </cell>
        </row>
        <row r="2599">
          <cell r="A2599" t="str">
            <v>'21121-51013-004-158-000</v>
          </cell>
          <cell r="F2599">
            <v>36021</v>
          </cell>
        </row>
        <row r="2600">
          <cell r="A2600" t="str">
            <v>'21121-51013-004-159-000</v>
          </cell>
          <cell r="F2600">
            <v>21538</v>
          </cell>
        </row>
        <row r="2601">
          <cell r="A2601" t="str">
            <v>'21121-51013-004-160-000</v>
          </cell>
          <cell r="F2601">
            <v>73530626.859999999</v>
          </cell>
        </row>
        <row r="2602">
          <cell r="A2602" t="str">
            <v>'21121-51013-004-161-000</v>
          </cell>
          <cell r="F2602">
            <v>177750</v>
          </cell>
        </row>
        <row r="2603">
          <cell r="A2603" t="str">
            <v>'21121-51013-004-162-000</v>
          </cell>
          <cell r="F2603">
            <v>23200</v>
          </cell>
        </row>
        <row r="2604">
          <cell r="A2604" t="str">
            <v>'21121-51013-004-163-000</v>
          </cell>
          <cell r="F2604">
            <v>712000</v>
          </cell>
        </row>
        <row r="2605">
          <cell r="A2605" t="str">
            <v>'21121-51013-004-164-000</v>
          </cell>
          <cell r="F2605">
            <v>64960</v>
          </cell>
        </row>
        <row r="2606">
          <cell r="A2606" t="str">
            <v>'21121-51013-004-165-000</v>
          </cell>
          <cell r="F2606">
            <v>1598</v>
          </cell>
        </row>
        <row r="2607">
          <cell r="A2607" t="str">
            <v>'21121-51013-004-166-000</v>
          </cell>
          <cell r="F2607">
            <v>12180</v>
          </cell>
        </row>
        <row r="2608">
          <cell r="A2608" t="str">
            <v>'21121-51013-004-167-000</v>
          </cell>
          <cell r="F2608">
            <v>162400</v>
          </cell>
        </row>
        <row r="2609">
          <cell r="A2609" t="str">
            <v>'21121-51013-004-168-000</v>
          </cell>
          <cell r="F2609">
            <v>120.64</v>
          </cell>
        </row>
        <row r="2610">
          <cell r="A2610" t="str">
            <v>'21121-51013-004-169-000</v>
          </cell>
          <cell r="F2610">
            <v>98658</v>
          </cell>
        </row>
        <row r="2611">
          <cell r="A2611" t="str">
            <v>'21121-51013-004-170-000</v>
          </cell>
          <cell r="F2611">
            <v>1539.32</v>
          </cell>
        </row>
        <row r="2612">
          <cell r="A2612" t="str">
            <v>'21121-51013-004-172-000</v>
          </cell>
          <cell r="F2612">
            <v>7540</v>
          </cell>
        </row>
        <row r="2613">
          <cell r="A2613" t="str">
            <v>'21121-51013-004-174-000</v>
          </cell>
          <cell r="F2613">
            <v>7992</v>
          </cell>
        </row>
        <row r="2614">
          <cell r="A2614" t="str">
            <v>'21121-51013-004-177-000</v>
          </cell>
          <cell r="F2614">
            <v>90000</v>
          </cell>
        </row>
        <row r="2615">
          <cell r="A2615" t="str">
            <v>'21121-51013-004-178-000</v>
          </cell>
          <cell r="F2615">
            <v>1606</v>
          </cell>
        </row>
        <row r="2616">
          <cell r="A2616" t="str">
            <v>'21121-51013-004-179-000</v>
          </cell>
          <cell r="F2616">
            <v>2378.06</v>
          </cell>
        </row>
        <row r="2617">
          <cell r="A2617" t="str">
            <v>'21121-51013-004-180-000</v>
          </cell>
          <cell r="F2617">
            <v>112010.94</v>
          </cell>
        </row>
        <row r="2618">
          <cell r="A2618" t="str">
            <v>'21121-51013-004-181-000</v>
          </cell>
          <cell r="F2618">
            <v>63177.45</v>
          </cell>
        </row>
        <row r="2619">
          <cell r="A2619" t="str">
            <v>'21121-51013-004-182-000</v>
          </cell>
          <cell r="F2619">
            <v>2282.39</v>
          </cell>
        </row>
        <row r="2620">
          <cell r="A2620" t="str">
            <v>'21121-51013-004-183-000</v>
          </cell>
          <cell r="F2620">
            <v>7045.49</v>
          </cell>
        </row>
        <row r="2621">
          <cell r="A2621" t="str">
            <v>'21121-51013-004-185-000</v>
          </cell>
          <cell r="F2621">
            <v>7186.04</v>
          </cell>
        </row>
        <row r="2622">
          <cell r="A2622" t="str">
            <v>'21121-51013-004-186-000</v>
          </cell>
          <cell r="F2622">
            <v>6960</v>
          </cell>
        </row>
        <row r="2623">
          <cell r="A2623" t="str">
            <v>'21121-51013-004-187-000</v>
          </cell>
          <cell r="F2623">
            <v>828341.68</v>
          </cell>
        </row>
        <row r="2624">
          <cell r="A2624" t="str">
            <v>'21121-51013-004-188-000</v>
          </cell>
          <cell r="F2624">
            <v>1542.2</v>
          </cell>
        </row>
        <row r="2625">
          <cell r="A2625" t="str">
            <v>'21121-51013-004-189-000</v>
          </cell>
          <cell r="F2625">
            <v>251.99</v>
          </cell>
        </row>
        <row r="2626">
          <cell r="A2626" t="str">
            <v>'21121-51013-004-190-000</v>
          </cell>
          <cell r="F2626">
            <v>16304</v>
          </cell>
        </row>
        <row r="2627">
          <cell r="A2627" t="str">
            <v>'21121-51013-004-191-000</v>
          </cell>
          <cell r="F2627">
            <v>10000</v>
          </cell>
        </row>
        <row r="2628">
          <cell r="A2628" t="str">
            <v>'21130-00000-000-000-000</v>
          </cell>
          <cell r="F2628">
            <v>26891574.73</v>
          </cell>
        </row>
        <row r="2629">
          <cell r="A2629" t="str">
            <v>'21131-00000-000-000-000</v>
          </cell>
          <cell r="F2629">
            <v>26891574.73</v>
          </cell>
        </row>
        <row r="2630">
          <cell r="A2630" t="str">
            <v>'21131-50000-000-000-000</v>
          </cell>
          <cell r="F2630">
            <v>26891574.73</v>
          </cell>
        </row>
        <row r="2631">
          <cell r="A2631" t="str">
            <v>'21131-51000-000-000-000</v>
          </cell>
          <cell r="F2631">
            <v>26891574.73</v>
          </cell>
        </row>
        <row r="2632">
          <cell r="A2632" t="str">
            <v>'21131-51010-000-000-000</v>
          </cell>
          <cell r="F2632">
            <v>26891574.73</v>
          </cell>
        </row>
        <row r="2633">
          <cell r="A2633" t="str">
            <v>'21131-51013-000-000-000</v>
          </cell>
          <cell r="F2633">
            <v>26891574.73</v>
          </cell>
        </row>
        <row r="2634">
          <cell r="A2634" t="str">
            <v>'21131-51013-001-000-000</v>
          </cell>
          <cell r="F2634">
            <v>12195192.619999999</v>
          </cell>
        </row>
        <row r="2635">
          <cell r="A2635" t="str">
            <v>'21131-51013-001-062-000</v>
          </cell>
          <cell r="F2635">
            <v>416667.17</v>
          </cell>
        </row>
        <row r="2636">
          <cell r="A2636" t="str">
            <v>'21131-51013-001-062-001</v>
          </cell>
          <cell r="F2636">
            <v>416667.17</v>
          </cell>
        </row>
        <row r="2637">
          <cell r="A2637" t="str">
            <v>'21131-51013-001-067-000</v>
          </cell>
          <cell r="F2637">
            <v>58642.400000000001</v>
          </cell>
        </row>
        <row r="2638">
          <cell r="A2638" t="str">
            <v>'21131-51013-001-067-001</v>
          </cell>
          <cell r="F2638">
            <v>58642.400000000001</v>
          </cell>
        </row>
        <row r="2639">
          <cell r="A2639" t="str">
            <v>'21131-51013-001-074-000</v>
          </cell>
          <cell r="F2639">
            <v>531053.12</v>
          </cell>
        </row>
        <row r="2640">
          <cell r="A2640" t="str">
            <v>'21131-51013-001-074-001</v>
          </cell>
          <cell r="F2640">
            <v>531053.12</v>
          </cell>
        </row>
        <row r="2641">
          <cell r="A2641" t="str">
            <v>'21131-51013-001-076-000</v>
          </cell>
          <cell r="F2641">
            <v>8892183.3399999999</v>
          </cell>
        </row>
        <row r="2642">
          <cell r="A2642" t="str">
            <v>'21131-51013-001-076-001</v>
          </cell>
          <cell r="F2642">
            <v>8892183.3399999999</v>
          </cell>
        </row>
        <row r="2643">
          <cell r="A2643" t="str">
            <v>'21131-51013-001-081-000</v>
          </cell>
          <cell r="F2643">
            <v>0</v>
          </cell>
        </row>
        <row r="2644">
          <cell r="A2644" t="str">
            <v>'21131-51013-001-081-001</v>
          </cell>
          <cell r="F2644">
            <v>0</v>
          </cell>
        </row>
        <row r="2645">
          <cell r="A2645" t="str">
            <v>'21131-51013-001-082-000</v>
          </cell>
          <cell r="F2645">
            <v>0</v>
          </cell>
        </row>
        <row r="2646">
          <cell r="A2646" t="str">
            <v>'21131-51013-001-082-001</v>
          </cell>
          <cell r="F2646">
            <v>0</v>
          </cell>
        </row>
        <row r="2647">
          <cell r="A2647" t="str">
            <v>'21131-51013-001-083-000</v>
          </cell>
          <cell r="F2647">
            <v>0</v>
          </cell>
        </row>
        <row r="2648">
          <cell r="A2648" t="str">
            <v>'21131-51013-001-083-001</v>
          </cell>
          <cell r="F2648">
            <v>0</v>
          </cell>
        </row>
        <row r="2649">
          <cell r="A2649" t="str">
            <v>'21131-51013-001-084-000</v>
          </cell>
          <cell r="F2649">
            <v>0</v>
          </cell>
        </row>
        <row r="2650">
          <cell r="A2650" t="str">
            <v>'21131-51013-001-084-001</v>
          </cell>
          <cell r="F2650">
            <v>0</v>
          </cell>
        </row>
        <row r="2651">
          <cell r="A2651" t="str">
            <v>'21131-51013-001-086-000</v>
          </cell>
          <cell r="F2651">
            <v>571869.05000000005</v>
          </cell>
        </row>
        <row r="2652">
          <cell r="A2652" t="str">
            <v>'21131-51013-001-086-001</v>
          </cell>
          <cell r="F2652">
            <v>571869.05000000005</v>
          </cell>
        </row>
        <row r="2653">
          <cell r="A2653" t="str">
            <v>'21131-51013-001-089-000</v>
          </cell>
          <cell r="F2653">
            <v>1121730.52</v>
          </cell>
        </row>
        <row r="2654">
          <cell r="A2654" t="str">
            <v>'21131-51013-001-089-001</v>
          </cell>
          <cell r="F2654">
            <v>1121730.52</v>
          </cell>
        </row>
        <row r="2655">
          <cell r="A2655" t="str">
            <v>'21131-51013-001-090-000</v>
          </cell>
          <cell r="F2655">
            <v>453692.82</v>
          </cell>
        </row>
        <row r="2656">
          <cell r="A2656" t="str">
            <v>'21131-51013-001-090-001</v>
          </cell>
          <cell r="F2656">
            <v>453692.82</v>
          </cell>
        </row>
        <row r="2657">
          <cell r="A2657" t="str">
            <v>'21131-51013-001-091-000</v>
          </cell>
          <cell r="F2657">
            <v>0</v>
          </cell>
        </row>
        <row r="2658">
          <cell r="A2658" t="str">
            <v>'21131-51013-001-091-001</v>
          </cell>
          <cell r="F2658">
            <v>0</v>
          </cell>
        </row>
        <row r="2659">
          <cell r="A2659" t="str">
            <v>'21131-51013-001-092-000</v>
          </cell>
          <cell r="F2659">
            <v>0</v>
          </cell>
        </row>
        <row r="2660">
          <cell r="A2660" t="str">
            <v>'21131-51013-001-093-000</v>
          </cell>
          <cell r="F2660">
            <v>149354.20000000001</v>
          </cell>
        </row>
        <row r="2661">
          <cell r="A2661" t="str">
            <v>'21131-51013-001-093-001</v>
          </cell>
          <cell r="F2661">
            <v>149354.20000000001</v>
          </cell>
        </row>
        <row r="2662">
          <cell r="A2662" t="str">
            <v>'21131-51013-002-000-000</v>
          </cell>
          <cell r="F2662">
            <v>14696382.109999999</v>
          </cell>
        </row>
        <row r="2663">
          <cell r="A2663" t="str">
            <v>'21131-51013-002-001-000</v>
          </cell>
          <cell r="F2663">
            <v>3690.2</v>
          </cell>
        </row>
        <row r="2664">
          <cell r="A2664" t="str">
            <v>'21131-51013-002-001-001</v>
          </cell>
          <cell r="F2664">
            <v>3690.2</v>
          </cell>
        </row>
        <row r="2665">
          <cell r="A2665" t="str">
            <v>'21131-51013-002-002-000</v>
          </cell>
          <cell r="F2665">
            <v>2765.75</v>
          </cell>
        </row>
        <row r="2666">
          <cell r="A2666" t="str">
            <v>'21131-51013-002-002-001</v>
          </cell>
          <cell r="F2666">
            <v>2765.75</v>
          </cell>
        </row>
        <row r="2667">
          <cell r="A2667" t="str">
            <v>'21131-51013-002-003-000</v>
          </cell>
          <cell r="F2667">
            <v>923003.07</v>
          </cell>
        </row>
        <row r="2668">
          <cell r="A2668" t="str">
            <v>'21131-51013-002-003-001</v>
          </cell>
          <cell r="F2668">
            <v>923003.07</v>
          </cell>
        </row>
        <row r="2669">
          <cell r="A2669" t="str">
            <v>'21131-51013-002-004-000</v>
          </cell>
          <cell r="F2669">
            <v>93088.21</v>
          </cell>
        </row>
        <row r="2670">
          <cell r="A2670" t="str">
            <v>'21131-51013-002-004-001</v>
          </cell>
          <cell r="F2670">
            <v>93088.21</v>
          </cell>
        </row>
        <row r="2671">
          <cell r="A2671" t="str">
            <v>'21131-51013-002-005-000</v>
          </cell>
          <cell r="F2671">
            <v>205999.86</v>
          </cell>
        </row>
        <row r="2672">
          <cell r="A2672" t="str">
            <v>'21131-51013-002-005-001</v>
          </cell>
          <cell r="F2672">
            <v>205999.86</v>
          </cell>
        </row>
        <row r="2673">
          <cell r="A2673" t="str">
            <v>'21131-51013-002-006-000</v>
          </cell>
          <cell r="F2673">
            <v>20205.5</v>
          </cell>
        </row>
        <row r="2674">
          <cell r="A2674" t="str">
            <v>'21131-51013-002-006-001</v>
          </cell>
          <cell r="F2674">
            <v>20205.5</v>
          </cell>
        </row>
        <row r="2675">
          <cell r="A2675" t="str">
            <v>'21131-51013-002-007-000</v>
          </cell>
          <cell r="F2675">
            <v>101483.45</v>
          </cell>
        </row>
        <row r="2676">
          <cell r="A2676" t="str">
            <v>'21131-51013-002-007-001</v>
          </cell>
          <cell r="F2676">
            <v>101483.45</v>
          </cell>
        </row>
        <row r="2677">
          <cell r="A2677" t="str">
            <v>'21131-51013-002-008-000</v>
          </cell>
          <cell r="F2677">
            <v>206461.56</v>
          </cell>
        </row>
        <row r="2678">
          <cell r="A2678" t="str">
            <v>'21131-51013-002-008-001</v>
          </cell>
          <cell r="F2678">
            <v>206461.56</v>
          </cell>
        </row>
        <row r="2679">
          <cell r="A2679" t="str">
            <v>'21131-51013-002-009-000</v>
          </cell>
          <cell r="F2679">
            <v>6072</v>
          </cell>
        </row>
        <row r="2680">
          <cell r="A2680" t="str">
            <v>'21131-51013-002-009-001</v>
          </cell>
          <cell r="F2680">
            <v>6072</v>
          </cell>
        </row>
        <row r="2681">
          <cell r="A2681" t="str">
            <v>'21131-51013-002-010-000</v>
          </cell>
          <cell r="F2681">
            <v>51642.06</v>
          </cell>
        </row>
        <row r="2682">
          <cell r="A2682" t="str">
            <v>'21131-51013-002-010-001</v>
          </cell>
          <cell r="F2682">
            <v>51642.06</v>
          </cell>
        </row>
        <row r="2683">
          <cell r="A2683" t="str">
            <v>'21131-51013-002-011-000</v>
          </cell>
          <cell r="F2683">
            <v>141949.79999999999</v>
          </cell>
        </row>
        <row r="2684">
          <cell r="A2684" t="str">
            <v>'21131-51013-002-011-001</v>
          </cell>
          <cell r="F2684">
            <v>141949.79999999999</v>
          </cell>
        </row>
        <row r="2685">
          <cell r="A2685" t="str">
            <v>'21131-51013-002-012-000</v>
          </cell>
          <cell r="F2685">
            <v>475442.49</v>
          </cell>
        </row>
        <row r="2686">
          <cell r="A2686" t="str">
            <v>'21131-51013-002-012-001</v>
          </cell>
          <cell r="F2686">
            <v>475442.49</v>
          </cell>
        </row>
        <row r="2687">
          <cell r="A2687" t="str">
            <v>'21131-51013-002-013-000</v>
          </cell>
          <cell r="F2687">
            <v>614980.65</v>
          </cell>
        </row>
        <row r="2688">
          <cell r="A2688" t="str">
            <v>'21131-51013-002-013-001</v>
          </cell>
          <cell r="F2688">
            <v>614980.65</v>
          </cell>
        </row>
        <row r="2689">
          <cell r="A2689" t="str">
            <v>'21131-51013-002-014-000</v>
          </cell>
          <cell r="F2689">
            <v>198463.55</v>
          </cell>
        </row>
        <row r="2690">
          <cell r="A2690" t="str">
            <v>'21131-51013-002-014-001</v>
          </cell>
          <cell r="F2690">
            <v>198463.55</v>
          </cell>
        </row>
        <row r="2691">
          <cell r="A2691" t="str">
            <v>'21131-51013-002-015-000</v>
          </cell>
          <cell r="F2691">
            <v>7991.92</v>
          </cell>
        </row>
        <row r="2692">
          <cell r="A2692" t="str">
            <v>'21131-51013-002-015-001</v>
          </cell>
          <cell r="F2692">
            <v>7991.92</v>
          </cell>
        </row>
        <row r="2693">
          <cell r="A2693" t="str">
            <v>'21131-51013-002-016-000</v>
          </cell>
          <cell r="F2693">
            <v>295999.58</v>
          </cell>
        </row>
        <row r="2694">
          <cell r="A2694" t="str">
            <v>'21131-51013-002-016-001</v>
          </cell>
          <cell r="F2694">
            <v>295999.58</v>
          </cell>
        </row>
        <row r="2695">
          <cell r="A2695" t="str">
            <v>'21131-51013-002-017-000</v>
          </cell>
          <cell r="F2695">
            <v>28750</v>
          </cell>
        </row>
        <row r="2696">
          <cell r="A2696" t="str">
            <v>'21131-51013-002-017-001</v>
          </cell>
          <cell r="F2696">
            <v>28750</v>
          </cell>
        </row>
        <row r="2697">
          <cell r="A2697" t="str">
            <v>'21131-51013-002-018-000</v>
          </cell>
          <cell r="F2697">
            <v>70000</v>
          </cell>
        </row>
        <row r="2698">
          <cell r="A2698" t="str">
            <v>'21131-51013-002-018-001</v>
          </cell>
          <cell r="F2698">
            <v>70000</v>
          </cell>
        </row>
        <row r="2699">
          <cell r="A2699" t="str">
            <v>'21131-51013-002-019-000</v>
          </cell>
          <cell r="F2699">
            <v>1721990.27</v>
          </cell>
        </row>
        <row r="2700">
          <cell r="A2700" t="str">
            <v>'21131-51013-002-019-001</v>
          </cell>
          <cell r="F2700">
            <v>1721990.27</v>
          </cell>
        </row>
        <row r="2701">
          <cell r="A2701" t="str">
            <v>'21131-51013-002-020-000</v>
          </cell>
          <cell r="F2701">
            <v>589767.19999999995</v>
          </cell>
        </row>
        <row r="2702">
          <cell r="A2702" t="str">
            <v>'21131-51013-002-020-001</v>
          </cell>
          <cell r="F2702">
            <v>589767.19999999995</v>
          </cell>
        </row>
        <row r="2703">
          <cell r="A2703" t="str">
            <v>'21131-51013-002-021-000</v>
          </cell>
          <cell r="F2703">
            <v>517903.64</v>
          </cell>
        </row>
        <row r="2704">
          <cell r="A2704" t="str">
            <v>'21131-51013-002-021-001</v>
          </cell>
          <cell r="F2704">
            <v>517903.64</v>
          </cell>
        </row>
        <row r="2705">
          <cell r="A2705" t="str">
            <v>'21131-51013-002-022-000</v>
          </cell>
          <cell r="F2705">
            <v>30000</v>
          </cell>
        </row>
        <row r="2706">
          <cell r="A2706" t="str">
            <v>'21131-51013-002-022-001</v>
          </cell>
          <cell r="F2706">
            <v>30000</v>
          </cell>
        </row>
        <row r="2707">
          <cell r="A2707" t="str">
            <v>'21131-51013-002-023-000</v>
          </cell>
          <cell r="F2707">
            <v>128262.5</v>
          </cell>
        </row>
        <row r="2708">
          <cell r="A2708" t="str">
            <v>'21131-51013-002-023-001</v>
          </cell>
          <cell r="F2708">
            <v>128262.5</v>
          </cell>
        </row>
        <row r="2709">
          <cell r="A2709" t="str">
            <v>'21131-51013-002-024-000</v>
          </cell>
          <cell r="F2709">
            <v>50557.77</v>
          </cell>
        </row>
        <row r="2710">
          <cell r="A2710" t="str">
            <v>'21131-51013-002-024-001</v>
          </cell>
          <cell r="F2710">
            <v>50557.77</v>
          </cell>
        </row>
        <row r="2711">
          <cell r="A2711" t="str">
            <v>'21131-51013-002-025-000</v>
          </cell>
          <cell r="F2711">
            <v>22388</v>
          </cell>
        </row>
        <row r="2712">
          <cell r="A2712" t="str">
            <v>'21131-51013-002-025-001</v>
          </cell>
          <cell r="F2712">
            <v>22388</v>
          </cell>
        </row>
        <row r="2713">
          <cell r="A2713" t="str">
            <v>'21131-51013-002-026-000</v>
          </cell>
          <cell r="F2713">
            <v>90411.9</v>
          </cell>
        </row>
        <row r="2714">
          <cell r="A2714" t="str">
            <v>'21131-51013-002-026-001</v>
          </cell>
          <cell r="F2714">
            <v>90411.9</v>
          </cell>
        </row>
        <row r="2715">
          <cell r="A2715" t="str">
            <v>'21131-51013-002-027-000</v>
          </cell>
          <cell r="F2715">
            <v>52514.43</v>
          </cell>
        </row>
        <row r="2716">
          <cell r="A2716" t="str">
            <v>'21131-51013-002-027-001</v>
          </cell>
          <cell r="F2716">
            <v>52514.43</v>
          </cell>
        </row>
        <row r="2717">
          <cell r="A2717" t="str">
            <v>'21131-51013-002-028-000</v>
          </cell>
          <cell r="F2717">
            <v>688772.53</v>
          </cell>
        </row>
        <row r="2718">
          <cell r="A2718" t="str">
            <v>'21131-51013-002-028-001</v>
          </cell>
          <cell r="F2718">
            <v>688772.53</v>
          </cell>
        </row>
        <row r="2719">
          <cell r="A2719" t="str">
            <v>'21131-51013-002-029-000</v>
          </cell>
          <cell r="F2719">
            <v>100000</v>
          </cell>
        </row>
        <row r="2720">
          <cell r="A2720" t="str">
            <v>'21131-51013-002-029-001</v>
          </cell>
          <cell r="F2720">
            <v>100000</v>
          </cell>
        </row>
        <row r="2721">
          <cell r="A2721" t="str">
            <v>'21131-51013-002-030-000</v>
          </cell>
          <cell r="F2721">
            <v>78000.960000000006</v>
          </cell>
        </row>
        <row r="2722">
          <cell r="A2722" t="str">
            <v>'21131-51013-002-030-001</v>
          </cell>
          <cell r="F2722">
            <v>78000.960000000006</v>
          </cell>
        </row>
        <row r="2723">
          <cell r="A2723" t="str">
            <v>'21131-51013-002-031-000</v>
          </cell>
          <cell r="F2723">
            <v>180561.41</v>
          </cell>
        </row>
        <row r="2724">
          <cell r="A2724" t="str">
            <v>'21131-51013-002-031-001</v>
          </cell>
          <cell r="F2724">
            <v>180561.41</v>
          </cell>
        </row>
        <row r="2725">
          <cell r="A2725" t="str">
            <v>'21131-51013-002-032-000</v>
          </cell>
          <cell r="F2725">
            <v>34673.089999999997</v>
          </cell>
        </row>
        <row r="2726">
          <cell r="A2726" t="str">
            <v>'21131-51013-002-032-001</v>
          </cell>
          <cell r="F2726">
            <v>34673.089999999997</v>
          </cell>
        </row>
        <row r="2727">
          <cell r="A2727" t="str">
            <v>'21131-51013-002-033-000</v>
          </cell>
          <cell r="F2727">
            <v>266414.27</v>
          </cell>
        </row>
        <row r="2728">
          <cell r="A2728" t="str">
            <v>'21131-51013-002-033-001</v>
          </cell>
          <cell r="F2728">
            <v>266414.27</v>
          </cell>
        </row>
        <row r="2729">
          <cell r="A2729" t="str">
            <v>'21131-51013-002-034-000</v>
          </cell>
          <cell r="F2729">
            <v>49568.97</v>
          </cell>
        </row>
        <row r="2730">
          <cell r="A2730" t="str">
            <v>'21131-51013-002-034-001</v>
          </cell>
          <cell r="F2730">
            <v>49568.97</v>
          </cell>
        </row>
        <row r="2731">
          <cell r="A2731" t="str">
            <v>'21131-51013-002-035-000</v>
          </cell>
          <cell r="F2731">
            <v>71000</v>
          </cell>
        </row>
        <row r="2732">
          <cell r="A2732" t="str">
            <v>'21131-51013-002-035-001</v>
          </cell>
          <cell r="F2732">
            <v>71000</v>
          </cell>
        </row>
        <row r="2733">
          <cell r="A2733" t="str">
            <v>'21131-51013-002-036-000</v>
          </cell>
          <cell r="F2733">
            <v>11470.16</v>
          </cell>
        </row>
        <row r="2734">
          <cell r="A2734" t="str">
            <v>'21131-51013-002-036-001</v>
          </cell>
          <cell r="F2734">
            <v>11470.16</v>
          </cell>
        </row>
        <row r="2735">
          <cell r="A2735" t="str">
            <v>'21131-51013-002-037-000</v>
          </cell>
          <cell r="F2735">
            <v>178719.74</v>
          </cell>
        </row>
        <row r="2736">
          <cell r="A2736" t="str">
            <v>'21131-51013-002-037-001</v>
          </cell>
          <cell r="F2736">
            <v>178719.74</v>
          </cell>
        </row>
        <row r="2737">
          <cell r="A2737" t="str">
            <v>'21131-51013-002-038-000</v>
          </cell>
          <cell r="F2737">
            <v>2703214.51</v>
          </cell>
        </row>
        <row r="2738">
          <cell r="A2738" t="str">
            <v>'21131-51013-002-038-001</v>
          </cell>
          <cell r="F2738">
            <v>2703214.51</v>
          </cell>
        </row>
        <row r="2739">
          <cell r="A2739" t="str">
            <v>'21131-51013-002-039-000</v>
          </cell>
          <cell r="F2739">
            <v>2299917.14</v>
          </cell>
        </row>
        <row r="2740">
          <cell r="A2740" t="str">
            <v>'21131-51013-002-039-001</v>
          </cell>
          <cell r="F2740">
            <v>2299917.14</v>
          </cell>
        </row>
        <row r="2741">
          <cell r="A2741" t="str">
            <v>'21131-51013-002-040-000</v>
          </cell>
          <cell r="F2741">
            <v>1317195.8600000001</v>
          </cell>
        </row>
        <row r="2742">
          <cell r="A2742" t="str">
            <v>'21131-51013-002-040-001</v>
          </cell>
          <cell r="F2742">
            <v>1317195.8600000001</v>
          </cell>
        </row>
        <row r="2743">
          <cell r="A2743" t="str">
            <v>'21131-51013-002-041-000</v>
          </cell>
          <cell r="F2743">
            <v>65088.11</v>
          </cell>
        </row>
        <row r="2744">
          <cell r="A2744" t="str">
            <v>'21131-51013-002-041-001</v>
          </cell>
          <cell r="F2744">
            <v>65088.11</v>
          </cell>
        </row>
        <row r="2745">
          <cell r="A2745" t="str">
            <v>'21150-00000-000-000-000</v>
          </cell>
          <cell r="F2745">
            <v>0</v>
          </cell>
        </row>
        <row r="2746">
          <cell r="A2746" t="str">
            <v>'21156-00000-000-000-000</v>
          </cell>
          <cell r="F2746">
            <v>0</v>
          </cell>
        </row>
        <row r="2747">
          <cell r="A2747" t="str">
            <v>'21156-50000-000-000-000</v>
          </cell>
          <cell r="F2747">
            <v>0</v>
          </cell>
        </row>
        <row r="2748">
          <cell r="A2748" t="str">
            <v>'21156-51000-000-000-000</v>
          </cell>
          <cell r="F2748">
            <v>0</v>
          </cell>
        </row>
        <row r="2749">
          <cell r="A2749" t="str">
            <v>'21156-51010-000-000-000</v>
          </cell>
          <cell r="F2749">
            <v>0</v>
          </cell>
        </row>
        <row r="2750">
          <cell r="A2750" t="str">
            <v>'21156-51013-000-000-000</v>
          </cell>
          <cell r="F2750">
            <v>0</v>
          </cell>
        </row>
        <row r="2751">
          <cell r="A2751" t="str">
            <v>'21156-51013-002-006-000</v>
          </cell>
          <cell r="F2751">
            <v>0</v>
          </cell>
        </row>
        <row r="2752">
          <cell r="A2752" t="str">
            <v>'21156-51013-002-006-004</v>
          </cell>
          <cell r="F2752">
            <v>0</v>
          </cell>
        </row>
        <row r="2753">
          <cell r="A2753" t="str">
            <v>'21156-51013-002-006-005</v>
          </cell>
          <cell r="F2753">
            <v>0</v>
          </cell>
        </row>
        <row r="2754">
          <cell r="A2754" t="str">
            <v>'21156-51013-002-006-006</v>
          </cell>
          <cell r="F2754">
            <v>0</v>
          </cell>
        </row>
        <row r="2755">
          <cell r="A2755" t="str">
            <v>'21160-00000-000-000-000</v>
          </cell>
          <cell r="F2755">
            <v>1290555.3700000001</v>
          </cell>
        </row>
        <row r="2756">
          <cell r="A2756" t="str">
            <v>'21161-00000-000-000-000</v>
          </cell>
          <cell r="F2756">
            <v>1290555.3700000001</v>
          </cell>
        </row>
        <row r="2757">
          <cell r="A2757" t="str">
            <v>'21161-50000-000-000-000</v>
          </cell>
          <cell r="F2757">
            <v>1290555.3700000001</v>
          </cell>
        </row>
        <row r="2758">
          <cell r="A2758" t="str">
            <v>'21161-51000-000-000-000</v>
          </cell>
          <cell r="F2758">
            <v>1290555.3700000001</v>
          </cell>
        </row>
        <row r="2759">
          <cell r="A2759" t="str">
            <v>'21161-51010-000-000-000</v>
          </cell>
          <cell r="F2759">
            <v>1290555.3700000001</v>
          </cell>
        </row>
        <row r="2760">
          <cell r="A2760" t="str">
            <v>'21161-51013-000-000-000</v>
          </cell>
          <cell r="F2760">
            <v>1290555.3700000001</v>
          </cell>
        </row>
        <row r="2761">
          <cell r="A2761" t="str">
            <v>'21161-51013-001-000-000</v>
          </cell>
          <cell r="F2761">
            <v>1290555.3700000001</v>
          </cell>
        </row>
        <row r="2762">
          <cell r="A2762" t="str">
            <v>'21161-51013-001-005-000</v>
          </cell>
          <cell r="F2762">
            <v>625450.81000000006</v>
          </cell>
        </row>
        <row r="2763">
          <cell r="A2763" t="str">
            <v>'21161-51013-001-006-000</v>
          </cell>
          <cell r="F2763">
            <v>665104.56000000006</v>
          </cell>
        </row>
        <row r="2764">
          <cell r="A2764" t="str">
            <v>'21170-00000-000-000-000</v>
          </cell>
          <cell r="F2764">
            <v>478854642.54000002</v>
          </cell>
        </row>
        <row r="2765">
          <cell r="A2765" t="str">
            <v>'21171-00000-000-000-000</v>
          </cell>
          <cell r="F2765">
            <v>80505032.540000007</v>
          </cell>
        </row>
        <row r="2766">
          <cell r="A2766" t="str">
            <v>'21171-50000-000-000-000</v>
          </cell>
          <cell r="F2766">
            <v>80505032.540000007</v>
          </cell>
        </row>
        <row r="2767">
          <cell r="A2767" t="str">
            <v>'21171-51000-000-000-000</v>
          </cell>
          <cell r="F2767">
            <v>80505032.540000007</v>
          </cell>
        </row>
        <row r="2768">
          <cell r="A2768" t="str">
            <v>'21171-51010-000-000-000</v>
          </cell>
          <cell r="F2768">
            <v>80505032.540000007</v>
          </cell>
        </row>
        <row r="2769">
          <cell r="A2769" t="str">
            <v>'21171-51013-000-000-000</v>
          </cell>
          <cell r="F2769">
            <v>80505032.540000007</v>
          </cell>
        </row>
        <row r="2770">
          <cell r="A2770" t="str">
            <v>'21171-51013-001-000-000</v>
          </cell>
          <cell r="F2770">
            <v>80505032.540000007</v>
          </cell>
        </row>
        <row r="2771">
          <cell r="A2771" t="str">
            <v>'21171-51013-001-001-000</v>
          </cell>
          <cell r="F2771">
            <v>88072.41</v>
          </cell>
        </row>
        <row r="2772">
          <cell r="A2772" t="str">
            <v>'21171-51013-001-002-000</v>
          </cell>
          <cell r="F2772">
            <v>164508.20000000001</v>
          </cell>
        </row>
        <row r="2773">
          <cell r="A2773" t="str">
            <v>'21171-51013-001-003-000</v>
          </cell>
          <cell r="F2773">
            <v>253345.16</v>
          </cell>
        </row>
        <row r="2774">
          <cell r="A2774" t="str">
            <v>'21171-51013-001-004-000</v>
          </cell>
          <cell r="F2774">
            <v>926070.86</v>
          </cell>
        </row>
        <row r="2775">
          <cell r="A2775" t="str">
            <v>'21171-51013-001-005-000</v>
          </cell>
          <cell r="F2775">
            <v>76732.53</v>
          </cell>
        </row>
        <row r="2776">
          <cell r="A2776" t="str">
            <v>'21171-51013-001-006-000</v>
          </cell>
          <cell r="F2776">
            <v>71790.33</v>
          </cell>
        </row>
        <row r="2777">
          <cell r="A2777" t="str">
            <v>'21171-51013-001-007-000</v>
          </cell>
          <cell r="F2777">
            <v>298.70999999999998</v>
          </cell>
        </row>
        <row r="2778">
          <cell r="A2778" t="str">
            <v>'21171-51013-001-008-000</v>
          </cell>
          <cell r="F2778">
            <v>59178684.700000003</v>
          </cell>
        </row>
        <row r="2779">
          <cell r="A2779" t="str">
            <v>'21171-51013-001-009-000</v>
          </cell>
          <cell r="F2779">
            <v>19745064.870000001</v>
          </cell>
        </row>
        <row r="2780">
          <cell r="A2780" t="str">
            <v>'21171-51013-001-010-000</v>
          </cell>
          <cell r="F2780">
            <v>464.77</v>
          </cell>
        </row>
        <row r="2781">
          <cell r="A2781" t="str">
            <v>'21172-00000-000-000-000</v>
          </cell>
          <cell r="F2781">
            <v>348043153.80000001</v>
          </cell>
        </row>
        <row r="2782">
          <cell r="A2782" t="str">
            <v>'21172-50000-000-000-000</v>
          </cell>
          <cell r="F2782">
            <v>348043153.80000001</v>
          </cell>
        </row>
        <row r="2783">
          <cell r="A2783" t="str">
            <v>'21172-51000-000-000-000</v>
          </cell>
          <cell r="F2783">
            <v>348043153.80000001</v>
          </cell>
        </row>
        <row r="2784">
          <cell r="A2784" t="str">
            <v>'21172-51010-000-000-000</v>
          </cell>
          <cell r="F2784">
            <v>348043153.80000001</v>
          </cell>
        </row>
        <row r="2785">
          <cell r="A2785" t="str">
            <v>'21172-51013-000-000-000</v>
          </cell>
          <cell r="F2785">
            <v>348043153.80000001</v>
          </cell>
        </row>
        <row r="2786">
          <cell r="A2786" t="str">
            <v>'21172-51013-001-000-000</v>
          </cell>
          <cell r="F2786">
            <v>348043153.80000001</v>
          </cell>
        </row>
        <row r="2787">
          <cell r="A2787" t="str">
            <v>'21172-51013-001-001-000</v>
          </cell>
          <cell r="F2787">
            <v>654703.53</v>
          </cell>
        </row>
        <row r="2788">
          <cell r="A2788" t="str">
            <v>'21172-51013-001-002-000</v>
          </cell>
          <cell r="F2788">
            <v>14100726.07</v>
          </cell>
        </row>
        <row r="2789">
          <cell r="A2789" t="str">
            <v>'21172-51013-001-003-000</v>
          </cell>
          <cell r="F2789">
            <v>0</v>
          </cell>
        </row>
        <row r="2790">
          <cell r="A2790" t="str">
            <v>'21172-51013-001-004-000</v>
          </cell>
          <cell r="F2790">
            <v>0</v>
          </cell>
        </row>
        <row r="2791">
          <cell r="A2791" t="str">
            <v>'21172-51013-001-005-000</v>
          </cell>
          <cell r="F2791">
            <v>0</v>
          </cell>
        </row>
        <row r="2792">
          <cell r="A2792" t="str">
            <v>'21172-51013-001-006-000</v>
          </cell>
          <cell r="F2792">
            <v>156622934.62</v>
          </cell>
        </row>
        <row r="2793">
          <cell r="A2793" t="str">
            <v>'21172-51013-001-007-000</v>
          </cell>
          <cell r="F2793">
            <v>76151393.049999997</v>
          </cell>
        </row>
        <row r="2794">
          <cell r="A2794" t="str">
            <v>'21172-51013-001-008-000</v>
          </cell>
          <cell r="F2794">
            <v>0</v>
          </cell>
        </row>
        <row r="2795">
          <cell r="A2795" t="str">
            <v>'21172-51013-001-009-000</v>
          </cell>
          <cell r="F2795">
            <v>70226.25</v>
          </cell>
        </row>
        <row r="2796">
          <cell r="A2796" t="str">
            <v>'21172-51013-001-010-000</v>
          </cell>
          <cell r="F2796">
            <v>4302438.03</v>
          </cell>
        </row>
        <row r="2797">
          <cell r="A2797" t="str">
            <v>'21172-51013-001-012-000</v>
          </cell>
          <cell r="F2797">
            <v>104669.77</v>
          </cell>
        </row>
        <row r="2798">
          <cell r="A2798" t="str">
            <v>'21172-51013-001-013-000</v>
          </cell>
          <cell r="F2798">
            <v>702995.89</v>
          </cell>
        </row>
        <row r="2799">
          <cell r="A2799" t="str">
            <v>'21172-51013-001-014-000</v>
          </cell>
          <cell r="F2799">
            <v>52181226.07</v>
          </cell>
        </row>
        <row r="2800">
          <cell r="A2800" t="str">
            <v>'21172-51013-001-015-000</v>
          </cell>
          <cell r="F2800">
            <v>37695299.109999999</v>
          </cell>
        </row>
        <row r="2801">
          <cell r="A2801" t="str">
            <v>'21172-51013-001-016-000</v>
          </cell>
          <cell r="F2801">
            <v>4413729.1900000004</v>
          </cell>
        </row>
        <row r="2802">
          <cell r="A2802" t="str">
            <v>'21172-51013-001-017-000</v>
          </cell>
          <cell r="F2802">
            <v>867177.06</v>
          </cell>
        </row>
        <row r="2803">
          <cell r="A2803" t="str">
            <v>'21172-51013-001-019-000</v>
          </cell>
          <cell r="F2803">
            <v>58262.06</v>
          </cell>
        </row>
        <row r="2804">
          <cell r="A2804" t="str">
            <v>'21172-51013-001-021-000</v>
          </cell>
          <cell r="F2804">
            <v>117373.1</v>
          </cell>
        </row>
        <row r="2805">
          <cell r="A2805" t="str">
            <v>'21172-51013-002-000-000</v>
          </cell>
          <cell r="F2805">
            <v>0</v>
          </cell>
        </row>
        <row r="2806">
          <cell r="A2806" t="str">
            <v>'21172-51013-002-001-000</v>
          </cell>
          <cell r="F2806">
            <v>0</v>
          </cell>
        </row>
        <row r="2807">
          <cell r="A2807" t="str">
            <v>'21172-51013-003-000-000</v>
          </cell>
          <cell r="F2807">
            <v>0</v>
          </cell>
        </row>
        <row r="2808">
          <cell r="A2808" t="str">
            <v>'21172-51013-003-001-000</v>
          </cell>
          <cell r="F2808">
            <v>0</v>
          </cell>
        </row>
        <row r="2809">
          <cell r="A2809" t="str">
            <v>'21172-51013-003-002-000</v>
          </cell>
          <cell r="F2809">
            <v>0</v>
          </cell>
        </row>
        <row r="2810">
          <cell r="A2810" t="str">
            <v>'21173-00000-000-000-000</v>
          </cell>
          <cell r="F2810">
            <v>44590635.700000003</v>
          </cell>
        </row>
        <row r="2811">
          <cell r="A2811" t="str">
            <v>'21173-50000-000-000-000</v>
          </cell>
          <cell r="F2811">
            <v>44590635.700000003</v>
          </cell>
        </row>
        <row r="2812">
          <cell r="A2812" t="str">
            <v>'21173-51000-000-000-000</v>
          </cell>
          <cell r="F2812">
            <v>44590635.700000003</v>
          </cell>
        </row>
        <row r="2813">
          <cell r="A2813" t="str">
            <v>'21173-51010-000-000-000</v>
          </cell>
          <cell r="F2813">
            <v>44590635.700000003</v>
          </cell>
        </row>
        <row r="2814">
          <cell r="A2814" t="str">
            <v>'21173-51013-000-000-000</v>
          </cell>
          <cell r="F2814">
            <v>44590635.700000003</v>
          </cell>
        </row>
        <row r="2815">
          <cell r="A2815" t="str">
            <v>'21173-51013-001-000-000</v>
          </cell>
          <cell r="F2815">
            <v>44590635.700000003</v>
          </cell>
        </row>
        <row r="2816">
          <cell r="A2816" t="str">
            <v>'21173-51013-001-010-000</v>
          </cell>
          <cell r="F2816">
            <v>44590635.700000003</v>
          </cell>
        </row>
        <row r="2817">
          <cell r="A2817" t="str">
            <v>'21176-00000-000-000-000</v>
          </cell>
          <cell r="F2817">
            <v>5715820.5</v>
          </cell>
        </row>
        <row r="2818">
          <cell r="A2818" t="str">
            <v>'21176-50000-000-000-000</v>
          </cell>
          <cell r="F2818">
            <v>5715820.5</v>
          </cell>
        </row>
        <row r="2819">
          <cell r="A2819" t="str">
            <v>'21176-51000-000-000-000</v>
          </cell>
          <cell r="F2819">
            <v>5715820.5</v>
          </cell>
        </row>
        <row r="2820">
          <cell r="A2820" t="str">
            <v>'21176-51010-000-000-000</v>
          </cell>
          <cell r="F2820">
            <v>5715820.5</v>
          </cell>
        </row>
        <row r="2821">
          <cell r="A2821" t="str">
            <v>'21176-51013-000-000-000</v>
          </cell>
          <cell r="F2821">
            <v>5715820.5</v>
          </cell>
        </row>
        <row r="2822">
          <cell r="A2822" t="str">
            <v>'21176-51013-001-000-000</v>
          </cell>
          <cell r="F2822">
            <v>5715820.5</v>
          </cell>
        </row>
        <row r="2823">
          <cell r="A2823" t="str">
            <v>'21176-51013-001-002-000</v>
          </cell>
          <cell r="F2823">
            <v>5715820.5</v>
          </cell>
        </row>
        <row r="2824">
          <cell r="A2824" t="str">
            <v>'21179-00000-000-000-000</v>
          </cell>
          <cell r="F2824">
            <v>0</v>
          </cell>
        </row>
        <row r="2825">
          <cell r="A2825" t="str">
            <v>'21179-50000-000-000-000</v>
          </cell>
          <cell r="F2825">
            <v>0</v>
          </cell>
        </row>
        <row r="2826">
          <cell r="A2826" t="str">
            <v>'21179-51000-000-000-000</v>
          </cell>
          <cell r="F2826">
            <v>0</v>
          </cell>
        </row>
        <row r="2827">
          <cell r="A2827" t="str">
            <v>'21179-51010-000-000-000</v>
          </cell>
          <cell r="F2827">
            <v>0</v>
          </cell>
        </row>
        <row r="2828">
          <cell r="A2828" t="str">
            <v>'21179-51013-000-000-000</v>
          </cell>
          <cell r="F2828">
            <v>0</v>
          </cell>
        </row>
        <row r="2829">
          <cell r="A2829" t="str">
            <v>'21179-51013-001-000-000</v>
          </cell>
          <cell r="F2829">
            <v>0</v>
          </cell>
        </row>
        <row r="2830">
          <cell r="A2830" t="str">
            <v>'21190-00000-000-000-000</v>
          </cell>
          <cell r="F2830">
            <v>251688447.88999999</v>
          </cell>
        </row>
        <row r="2831">
          <cell r="A2831" t="str">
            <v>'21199-00000-000-000-000</v>
          </cell>
          <cell r="F2831">
            <v>251688447.88999999</v>
          </cell>
        </row>
        <row r="2832">
          <cell r="A2832" t="str">
            <v>'21199-50000-000-000-000</v>
          </cell>
          <cell r="F2832">
            <v>251688447.88999999</v>
          </cell>
        </row>
        <row r="2833">
          <cell r="A2833" t="str">
            <v>'21199-51000-000-000-000</v>
          </cell>
          <cell r="F2833">
            <v>251688447.88999999</v>
          </cell>
        </row>
        <row r="2834">
          <cell r="A2834" t="str">
            <v>'21199-51010-000-000-000</v>
          </cell>
          <cell r="F2834">
            <v>251688447.88999999</v>
          </cell>
        </row>
        <row r="2835">
          <cell r="A2835" t="str">
            <v>'21199-51013-000-000-000</v>
          </cell>
          <cell r="F2835">
            <v>251688447.88999999</v>
          </cell>
        </row>
        <row r="2836">
          <cell r="A2836" t="str">
            <v>'21199-51013-001-000-000</v>
          </cell>
          <cell r="F2836">
            <v>32167077.350000001</v>
          </cell>
        </row>
        <row r="2837">
          <cell r="A2837" t="str">
            <v>'21199-51013-001-081-000</v>
          </cell>
          <cell r="F2837">
            <v>1523715.72</v>
          </cell>
        </row>
        <row r="2838">
          <cell r="A2838" t="str">
            <v>'21199-51013-001-262-000</v>
          </cell>
          <cell r="F2838">
            <v>11475</v>
          </cell>
        </row>
        <row r="2839">
          <cell r="A2839" t="str">
            <v>'21199-51013-001-773-000</v>
          </cell>
          <cell r="F2839">
            <v>1542.2</v>
          </cell>
        </row>
        <row r="2840">
          <cell r="A2840" t="str">
            <v>'21199-51013-001-837-000</v>
          </cell>
          <cell r="F2840">
            <v>30630344.43</v>
          </cell>
        </row>
        <row r="2841">
          <cell r="A2841" t="str">
            <v>'21199-51013-001-840-000</v>
          </cell>
          <cell r="F2841">
            <v>0</v>
          </cell>
        </row>
        <row r="2842">
          <cell r="A2842" t="str">
            <v>'21199-51013-002-000-000</v>
          </cell>
          <cell r="F2842">
            <v>21975.83</v>
          </cell>
        </row>
        <row r="2843">
          <cell r="A2843" t="str">
            <v>'21199-51013-002-008-000</v>
          </cell>
          <cell r="F2843">
            <v>0</v>
          </cell>
        </row>
        <row r="2844">
          <cell r="A2844" t="str">
            <v>'21199-51013-002-048-000</v>
          </cell>
          <cell r="F2844">
            <v>0</v>
          </cell>
        </row>
        <row r="2845">
          <cell r="A2845" t="str">
            <v>'21199-51013-002-058-000</v>
          </cell>
          <cell r="F2845">
            <v>837</v>
          </cell>
        </row>
        <row r="2846">
          <cell r="A2846" t="str">
            <v>'21199-51013-002-060-000</v>
          </cell>
          <cell r="F2846">
            <v>0</v>
          </cell>
        </row>
        <row r="2847">
          <cell r="A2847" t="str">
            <v>'21199-51013-002-064-000</v>
          </cell>
          <cell r="F2847">
            <v>0</v>
          </cell>
        </row>
        <row r="2848">
          <cell r="A2848" t="str">
            <v>'21199-51013-002-068-000</v>
          </cell>
          <cell r="F2848">
            <v>0</v>
          </cell>
        </row>
        <row r="2849">
          <cell r="A2849" t="str">
            <v>'21199-51013-002-069-000</v>
          </cell>
          <cell r="F2849">
            <v>0</v>
          </cell>
        </row>
        <row r="2850">
          <cell r="A2850" t="str">
            <v>'21199-51013-002-070-000</v>
          </cell>
          <cell r="F2850">
            <v>0</v>
          </cell>
        </row>
        <row r="2851">
          <cell r="A2851" t="str">
            <v>'21199-51013-002-071-000</v>
          </cell>
          <cell r="F2851">
            <v>0</v>
          </cell>
        </row>
        <row r="2852">
          <cell r="A2852" t="str">
            <v>'21199-51013-002-072-000</v>
          </cell>
          <cell r="F2852">
            <v>0</v>
          </cell>
        </row>
        <row r="2853">
          <cell r="A2853" t="str">
            <v>'21199-51013-002-073-000</v>
          </cell>
          <cell r="F2853">
            <v>5394.37</v>
          </cell>
        </row>
        <row r="2854">
          <cell r="A2854" t="str">
            <v>'21199-51013-002-074-000</v>
          </cell>
          <cell r="F2854">
            <v>15744.46</v>
          </cell>
        </row>
        <row r="2855">
          <cell r="A2855" t="str">
            <v>'21199-51013-002-075-000</v>
          </cell>
          <cell r="F2855">
            <v>0</v>
          </cell>
        </row>
        <row r="2856">
          <cell r="A2856" t="str">
            <v>'21199-51013-002-076-000</v>
          </cell>
          <cell r="F2856">
            <v>0</v>
          </cell>
        </row>
        <row r="2857">
          <cell r="A2857" t="str">
            <v>'21199-51013-003-000-000</v>
          </cell>
          <cell r="F2857">
            <v>102966</v>
          </cell>
        </row>
        <row r="2858">
          <cell r="A2858" t="str">
            <v>'21199-51013-003-173-000</v>
          </cell>
          <cell r="F2858">
            <v>0</v>
          </cell>
        </row>
        <row r="2859">
          <cell r="A2859" t="str">
            <v>'21199-51013-003-183-000</v>
          </cell>
          <cell r="F2859">
            <v>2966</v>
          </cell>
        </row>
        <row r="2860">
          <cell r="A2860" t="str">
            <v>'21199-51013-003-188-000</v>
          </cell>
          <cell r="F2860">
            <v>0</v>
          </cell>
        </row>
        <row r="2861">
          <cell r="A2861" t="str">
            <v>'21199-51013-003-199-000</v>
          </cell>
          <cell r="F2861">
            <v>100000</v>
          </cell>
        </row>
        <row r="2862">
          <cell r="A2862" t="str">
            <v>'21199-51013-003-200-000</v>
          </cell>
          <cell r="F2862">
            <v>0</v>
          </cell>
        </row>
        <row r="2863">
          <cell r="A2863" t="str">
            <v>'21199-51013-003-201-000</v>
          </cell>
          <cell r="F2863">
            <v>0</v>
          </cell>
        </row>
        <row r="2864">
          <cell r="A2864" t="str">
            <v>'21199-51013-003-202-000</v>
          </cell>
          <cell r="F2864">
            <v>0</v>
          </cell>
        </row>
        <row r="2865">
          <cell r="A2865" t="str">
            <v>'21199-51013-003-203-000</v>
          </cell>
          <cell r="F2865">
            <v>0</v>
          </cell>
        </row>
        <row r="2866">
          <cell r="A2866" t="str">
            <v>'21199-51013-003-204-000</v>
          </cell>
          <cell r="F2866">
            <v>0</v>
          </cell>
        </row>
        <row r="2867">
          <cell r="A2867" t="str">
            <v>'21199-51013-003-205-000</v>
          </cell>
          <cell r="F2867">
            <v>0</v>
          </cell>
        </row>
        <row r="2868">
          <cell r="A2868" t="str">
            <v>'21199-51013-005-000-000</v>
          </cell>
          <cell r="F2868">
            <v>219396428.71000001</v>
          </cell>
        </row>
        <row r="2869">
          <cell r="A2869" t="str">
            <v>'21199-51013-005-001-000</v>
          </cell>
          <cell r="F2869">
            <v>219396428.71000001</v>
          </cell>
        </row>
        <row r="2870">
          <cell r="A2870" t="str">
            <v>'21199-51013-007-000-000</v>
          </cell>
          <cell r="F2870">
            <v>0</v>
          </cell>
        </row>
        <row r="2871">
          <cell r="A2871" t="str">
            <v>'21199-51013-007-001-000</v>
          </cell>
          <cell r="F2871">
            <v>0</v>
          </cell>
        </row>
        <row r="2872">
          <cell r="A2872" t="str">
            <v>'21500-00000-000-000-000</v>
          </cell>
          <cell r="F2872">
            <v>72107275.200000003</v>
          </cell>
        </row>
        <row r="2873">
          <cell r="A2873" t="str">
            <v>'21510-00000-000-000-000</v>
          </cell>
          <cell r="F2873">
            <v>72107275.200000003</v>
          </cell>
        </row>
        <row r="2874">
          <cell r="A2874" t="str">
            <v>'21510-50000-000-000-000</v>
          </cell>
          <cell r="F2874">
            <v>72107275.200000003</v>
          </cell>
        </row>
        <row r="2875">
          <cell r="A2875" t="str">
            <v>'21510-51000-000-000-000</v>
          </cell>
          <cell r="F2875">
            <v>72107275.200000003</v>
          </cell>
        </row>
        <row r="2876">
          <cell r="A2876" t="str">
            <v>'21510-51010-000-000-000</v>
          </cell>
          <cell r="F2876">
            <v>72107275.200000003</v>
          </cell>
        </row>
        <row r="2877">
          <cell r="A2877" t="str">
            <v>'21510-51013-000-000-000</v>
          </cell>
          <cell r="F2877">
            <v>72107275.200000003</v>
          </cell>
        </row>
        <row r="2878">
          <cell r="A2878" t="str">
            <v>'21510-51013-001-000-000</v>
          </cell>
          <cell r="F2878">
            <v>72107275.200000003</v>
          </cell>
        </row>
        <row r="2879">
          <cell r="A2879" t="str">
            <v>'21510-51013-001-001-000</v>
          </cell>
          <cell r="F2879">
            <v>19672261.260000002</v>
          </cell>
        </row>
        <row r="2880">
          <cell r="A2880" t="str">
            <v>'21510-51013-001-002-000</v>
          </cell>
          <cell r="F2880">
            <v>7727194.6399999997</v>
          </cell>
        </row>
        <row r="2881">
          <cell r="A2881" t="str">
            <v>'21510-51013-001-003-000</v>
          </cell>
          <cell r="F2881">
            <v>9862250.75</v>
          </cell>
        </row>
        <row r="2882">
          <cell r="A2882" t="str">
            <v>'21510-51013-001-004-000</v>
          </cell>
          <cell r="F2882">
            <v>5085565.6500000004</v>
          </cell>
        </row>
        <row r="2883">
          <cell r="A2883" t="str">
            <v>'21510-51013-001-006-000</v>
          </cell>
          <cell r="F2883">
            <v>0</v>
          </cell>
        </row>
        <row r="2884">
          <cell r="A2884" t="str">
            <v>'21510-51013-001-030-000</v>
          </cell>
          <cell r="F2884">
            <v>217424.38</v>
          </cell>
        </row>
        <row r="2885">
          <cell r="A2885" t="str">
            <v>'21510-51013-001-032-000</v>
          </cell>
          <cell r="F2885">
            <v>0</v>
          </cell>
        </row>
        <row r="2886">
          <cell r="A2886" t="str">
            <v>'21510-51013-001-034-000</v>
          </cell>
          <cell r="F2886">
            <v>29542578.52</v>
          </cell>
        </row>
        <row r="2887">
          <cell r="A2887" t="str">
            <v>'21600-00000-000-000-000</v>
          </cell>
          <cell r="F2887">
            <v>0</v>
          </cell>
        </row>
        <row r="2888">
          <cell r="A2888" t="str">
            <v>'21610-00000-000-000-000</v>
          </cell>
          <cell r="F2888">
            <v>0</v>
          </cell>
        </row>
        <row r="2889">
          <cell r="A2889" t="str">
            <v>'21610-50000-000-000-000</v>
          </cell>
          <cell r="F2889">
            <v>0</v>
          </cell>
        </row>
        <row r="2890">
          <cell r="A2890" t="str">
            <v>'21610-51000-000-000-000</v>
          </cell>
          <cell r="F2890">
            <v>0</v>
          </cell>
        </row>
        <row r="2891">
          <cell r="A2891" t="str">
            <v>'21610-51010-000-000-000</v>
          </cell>
          <cell r="F2891">
            <v>0</v>
          </cell>
        </row>
        <row r="2892">
          <cell r="A2892" t="str">
            <v>'21610-51013-000-000-000</v>
          </cell>
          <cell r="F2892">
            <v>0</v>
          </cell>
        </row>
        <row r="2893">
          <cell r="A2893" t="str">
            <v>'21610-51013-002-000-000</v>
          </cell>
          <cell r="F2893">
            <v>0</v>
          </cell>
        </row>
        <row r="2894">
          <cell r="A2894" t="str">
            <v>'21900-00000-000-000-000</v>
          </cell>
          <cell r="F2894">
            <v>9184531.3300000001</v>
          </cell>
        </row>
        <row r="2895">
          <cell r="A2895" t="str">
            <v>'21910-00000-000-000-000</v>
          </cell>
          <cell r="F2895">
            <v>9184531.3300000001</v>
          </cell>
        </row>
        <row r="2896">
          <cell r="A2896" t="str">
            <v>'21910-50000-000-000-000</v>
          </cell>
          <cell r="F2896">
            <v>9184531.3300000001</v>
          </cell>
        </row>
        <row r="2897">
          <cell r="A2897" t="str">
            <v>'21910-51000-000-000-000</v>
          </cell>
          <cell r="F2897">
            <v>9184531.3300000001</v>
          </cell>
        </row>
        <row r="2898">
          <cell r="A2898" t="str">
            <v>'21910-51010-000-000-000</v>
          </cell>
          <cell r="F2898">
            <v>9184531.3300000001</v>
          </cell>
        </row>
        <row r="2899">
          <cell r="A2899" t="str">
            <v>'21910-51013-000-000-000</v>
          </cell>
          <cell r="F2899">
            <v>9184531.3300000001</v>
          </cell>
        </row>
        <row r="2900">
          <cell r="A2900" t="str">
            <v>'21910-51013-002-000-000</v>
          </cell>
          <cell r="F2900">
            <v>4940166.6100000003</v>
          </cell>
        </row>
        <row r="2901">
          <cell r="A2901" t="str">
            <v>'21910-51013-002-001-000</v>
          </cell>
          <cell r="F2901">
            <v>4940166.6100000003</v>
          </cell>
        </row>
        <row r="2902">
          <cell r="A2902" t="str">
            <v>'21910-51013-003-000-000</v>
          </cell>
          <cell r="F2902">
            <v>4244364.72</v>
          </cell>
        </row>
        <row r="2903">
          <cell r="A2903" t="str">
            <v>'21910-51013-003-001-000</v>
          </cell>
          <cell r="F2903">
            <v>4244364.72</v>
          </cell>
        </row>
        <row r="2904">
          <cell r="A2904" t="str">
            <v>'22000-00000-000-000-000</v>
          </cell>
          <cell r="F2904">
            <v>2545901.16</v>
          </cell>
        </row>
        <row r="2905">
          <cell r="A2905" t="str">
            <v>'22600-00000-000-000-000</v>
          </cell>
          <cell r="F2905">
            <v>2545901.16</v>
          </cell>
        </row>
        <row r="2906">
          <cell r="A2906" t="str">
            <v>'22610-00000-000-000-000</v>
          </cell>
          <cell r="F2906">
            <v>2545901.16</v>
          </cell>
        </row>
        <row r="2907">
          <cell r="A2907" t="str">
            <v>'22610-50000-000-000-000</v>
          </cell>
          <cell r="F2907">
            <v>2545901.16</v>
          </cell>
        </row>
        <row r="2908">
          <cell r="A2908" t="str">
            <v>'22610-51000-000-000-000</v>
          </cell>
          <cell r="F2908">
            <v>2545901.16</v>
          </cell>
        </row>
        <row r="2909">
          <cell r="A2909" t="str">
            <v>'22610-51010-000-000-000</v>
          </cell>
          <cell r="F2909">
            <v>2545901.16</v>
          </cell>
        </row>
        <row r="2910">
          <cell r="A2910" t="str">
            <v>'22610-51013-000-000-000</v>
          </cell>
          <cell r="F2910">
            <v>2545901.16</v>
          </cell>
        </row>
        <row r="2911">
          <cell r="A2911" t="str">
            <v>'22610-51013-001-000-000</v>
          </cell>
          <cell r="F2911">
            <v>2545301.16</v>
          </cell>
        </row>
        <row r="2912">
          <cell r="A2912" t="str">
            <v>'22610-51013-001-001-000</v>
          </cell>
          <cell r="F2912">
            <v>50000</v>
          </cell>
        </row>
        <row r="2913">
          <cell r="A2913" t="str">
            <v>'22610-51013-001-003-000</v>
          </cell>
          <cell r="F2913">
            <v>45301.16</v>
          </cell>
        </row>
        <row r="2914">
          <cell r="A2914" t="str">
            <v>'22610-51013-001-004-000</v>
          </cell>
          <cell r="F2914">
            <v>1500000</v>
          </cell>
        </row>
        <row r="2915">
          <cell r="A2915" t="str">
            <v>'22610-51013-001-005-000</v>
          </cell>
          <cell r="F2915">
            <v>850000</v>
          </cell>
        </row>
        <row r="2916">
          <cell r="A2916" t="str">
            <v>'22610-51013-001-006-000</v>
          </cell>
          <cell r="F2916">
            <v>100000</v>
          </cell>
        </row>
        <row r="2917">
          <cell r="A2917" t="str">
            <v>'22610-51013-002-000-000</v>
          </cell>
          <cell r="F2917">
            <v>600</v>
          </cell>
        </row>
        <row r="2918">
          <cell r="A2918" t="str">
            <v>'22610-51013-002-004-000</v>
          </cell>
          <cell r="F2918">
            <v>600</v>
          </cell>
        </row>
        <row r="2919">
          <cell r="A2919" t="str">
            <v>'30000-00000-000-000-000</v>
          </cell>
          <cell r="F2919">
            <v>740445627.98000002</v>
          </cell>
        </row>
        <row r="2920">
          <cell r="A2920" t="str">
            <v>'31000-00000-000-000-000</v>
          </cell>
          <cell r="F2920">
            <v>21780249.359999999</v>
          </cell>
        </row>
        <row r="2921">
          <cell r="A2921" t="str">
            <v>'31200-00000-000-000-000</v>
          </cell>
          <cell r="F2921">
            <v>21780249.359999999</v>
          </cell>
        </row>
        <row r="2922">
          <cell r="A2922" t="str">
            <v>'31200-50000-000-000-000</v>
          </cell>
          <cell r="F2922">
            <v>21780249.359999999</v>
          </cell>
        </row>
        <row r="2923">
          <cell r="A2923" t="str">
            <v>'31200-51000-000-000-000</v>
          </cell>
          <cell r="F2923">
            <v>21780249.359999999</v>
          </cell>
        </row>
        <row r="2924">
          <cell r="A2924" t="str">
            <v>'31200-51010-000-000-000</v>
          </cell>
          <cell r="F2924">
            <v>21780249.359999999</v>
          </cell>
        </row>
        <row r="2925">
          <cell r="A2925" t="str">
            <v>'31200-51013-000-000-000</v>
          </cell>
          <cell r="F2925">
            <v>21780249.359999999</v>
          </cell>
        </row>
        <row r="2926">
          <cell r="A2926" t="str">
            <v>'31200-51013-001-000-000</v>
          </cell>
          <cell r="F2926">
            <v>21609400</v>
          </cell>
        </row>
        <row r="2927">
          <cell r="A2927" t="str">
            <v>'31200-51013-001-001-000</v>
          </cell>
          <cell r="F2927">
            <v>21609400</v>
          </cell>
        </row>
        <row r="2928">
          <cell r="A2928" t="str">
            <v>'31200-51013-003-000-000</v>
          </cell>
          <cell r="F2928">
            <v>170849.36</v>
          </cell>
        </row>
        <row r="2929">
          <cell r="A2929" t="str">
            <v>'31200-51013-003-001-000</v>
          </cell>
          <cell r="F2929">
            <v>170849.36</v>
          </cell>
        </row>
        <row r="2930">
          <cell r="A2930" t="str">
            <v>'32000-00000-000-000-000</v>
          </cell>
          <cell r="F2930">
            <v>718665378.62</v>
          </cell>
        </row>
        <row r="2931">
          <cell r="A2931" t="str">
            <v>'32200-00000-000-000-000</v>
          </cell>
          <cell r="F2931">
            <v>-45755909.969999999</v>
          </cell>
        </row>
        <row r="2932">
          <cell r="A2932" t="str">
            <v>'32200-50000-000-000-000</v>
          </cell>
          <cell r="F2932">
            <v>-45755909.969999999</v>
          </cell>
        </row>
        <row r="2933">
          <cell r="A2933" t="str">
            <v>'32200-51000-000-000-000</v>
          </cell>
          <cell r="F2933">
            <v>-45755909.969999999</v>
          </cell>
        </row>
        <row r="2934">
          <cell r="A2934" t="str">
            <v>'32200-51010-000-000-000</v>
          </cell>
          <cell r="F2934">
            <v>-45755909.969999999</v>
          </cell>
        </row>
        <row r="2935">
          <cell r="A2935" t="str">
            <v>'32200-51013-000-000-000</v>
          </cell>
          <cell r="F2935">
            <v>-45755909.969999999</v>
          </cell>
        </row>
        <row r="2936">
          <cell r="A2936" t="str">
            <v>'32200-51013-001-000-000</v>
          </cell>
          <cell r="F2936">
            <v>-63371825.189999998</v>
          </cell>
        </row>
        <row r="2937">
          <cell r="A2937" t="str">
            <v>'32200-51013-001-001-000</v>
          </cell>
          <cell r="F2937">
            <v>-63371825.189999998</v>
          </cell>
        </row>
        <row r="2938">
          <cell r="A2938" t="str">
            <v>'32200-51013-002-000-000</v>
          </cell>
          <cell r="F2938">
            <v>17615915.219999999</v>
          </cell>
        </row>
        <row r="2939">
          <cell r="A2939" t="str">
            <v>'32200-51013-002-001-000</v>
          </cell>
          <cell r="F2939">
            <v>-655512.68999999994</v>
          </cell>
        </row>
        <row r="2940">
          <cell r="A2940" t="str">
            <v>'32200-51013-002-002-000</v>
          </cell>
          <cell r="F2940">
            <v>-340565.69</v>
          </cell>
        </row>
        <row r="2941">
          <cell r="A2941" t="str">
            <v>'32200-51013-002-003-000</v>
          </cell>
          <cell r="F2941">
            <v>18611993.600000001</v>
          </cell>
        </row>
        <row r="2942">
          <cell r="A2942" t="str">
            <v>'32300-00000-000-000-000</v>
          </cell>
          <cell r="F2942">
            <v>833418008.01999998</v>
          </cell>
        </row>
        <row r="2943">
          <cell r="A2943" t="str">
            <v>'32310-00000-000-000-000</v>
          </cell>
          <cell r="F2943">
            <v>336690257.27999997</v>
          </cell>
        </row>
        <row r="2944">
          <cell r="A2944" t="str">
            <v>'32310-50000-000-000-000</v>
          </cell>
          <cell r="F2944">
            <v>336690257.27999997</v>
          </cell>
        </row>
        <row r="2945">
          <cell r="A2945" t="str">
            <v>'32310-51000-000-000-000</v>
          </cell>
          <cell r="F2945">
            <v>336690257.27999997</v>
          </cell>
        </row>
        <row r="2946">
          <cell r="A2946" t="str">
            <v>'32310-51010-000-000-000</v>
          </cell>
          <cell r="F2946">
            <v>336690257.27999997</v>
          </cell>
        </row>
        <row r="2947">
          <cell r="A2947" t="str">
            <v>'32310-51013-000-000-000</v>
          </cell>
          <cell r="F2947">
            <v>336690257.27999997</v>
          </cell>
        </row>
        <row r="2948">
          <cell r="A2948" t="str">
            <v>'32310-51013-001-000-000</v>
          </cell>
          <cell r="F2948">
            <v>336690257.27999997</v>
          </cell>
        </row>
        <row r="2949">
          <cell r="A2949" t="str">
            <v>'32310-51013-001-001-000</v>
          </cell>
          <cell r="F2949">
            <v>336690257.27999997</v>
          </cell>
        </row>
        <row r="2950">
          <cell r="A2950" t="str">
            <v>'32320-00000-000-000-000</v>
          </cell>
          <cell r="F2950">
            <v>176588291.84</v>
          </cell>
        </row>
        <row r="2951">
          <cell r="A2951" t="str">
            <v>'32320-50000-000-000-000</v>
          </cell>
          <cell r="F2951">
            <v>176588291.84</v>
          </cell>
        </row>
        <row r="2952">
          <cell r="A2952" t="str">
            <v>'32320-51000-000-000-000</v>
          </cell>
          <cell r="F2952">
            <v>176588291.84</v>
          </cell>
        </row>
        <row r="2953">
          <cell r="A2953" t="str">
            <v>'32320-51010-000-000-000</v>
          </cell>
          <cell r="F2953">
            <v>176588291.84</v>
          </cell>
        </row>
        <row r="2954">
          <cell r="A2954" t="str">
            <v>'32320-51013-000-000-000</v>
          </cell>
          <cell r="F2954">
            <v>176588291.84</v>
          </cell>
        </row>
        <row r="2955">
          <cell r="A2955" t="str">
            <v>'32320-51013-001-000-000</v>
          </cell>
          <cell r="F2955">
            <v>176588291.84</v>
          </cell>
        </row>
        <row r="2956">
          <cell r="A2956" t="str">
            <v>'32320-51013-001-001-000</v>
          </cell>
          <cell r="F2956">
            <v>176588291.84</v>
          </cell>
        </row>
        <row r="2957">
          <cell r="A2957" t="str">
            <v>'32390-00000-000-000-000</v>
          </cell>
          <cell r="F2957">
            <v>320139458.89999998</v>
          </cell>
        </row>
        <row r="2958">
          <cell r="A2958" t="str">
            <v>'32390-50000-000-000-000</v>
          </cell>
          <cell r="F2958">
            <v>320139458.89999998</v>
          </cell>
        </row>
        <row r="2959">
          <cell r="A2959" t="str">
            <v>'32390-51000-000-000-000</v>
          </cell>
          <cell r="F2959">
            <v>320139458.89999998</v>
          </cell>
        </row>
        <row r="2960">
          <cell r="A2960" t="str">
            <v>'32390-51010-000-000-000</v>
          </cell>
          <cell r="F2960">
            <v>320139458.89999998</v>
          </cell>
        </row>
        <row r="2961">
          <cell r="A2961" t="str">
            <v>'32390-51013-000-000-000</v>
          </cell>
          <cell r="F2961">
            <v>320139458.89999998</v>
          </cell>
        </row>
        <row r="2962">
          <cell r="A2962" t="str">
            <v>'32390-51013-001-000-000</v>
          </cell>
          <cell r="F2962">
            <v>320139458.89999998</v>
          </cell>
        </row>
        <row r="2963">
          <cell r="A2963" t="str">
            <v>'32390-51013-001-001-000</v>
          </cell>
          <cell r="F2963">
            <v>320139458.89999998</v>
          </cell>
        </row>
        <row r="2964">
          <cell r="A2964" t="str">
            <v>'32500-00000-000-000-000</v>
          </cell>
          <cell r="F2964">
            <v>-68996719.430000007</v>
          </cell>
        </row>
        <row r="2965">
          <cell r="A2965" t="str">
            <v>'32520-00000-000-000-000</v>
          </cell>
          <cell r="F2965">
            <v>-68996719.430000007</v>
          </cell>
        </row>
        <row r="2966">
          <cell r="A2966" t="str">
            <v>'32520-50000-000-000-000</v>
          </cell>
          <cell r="F2966">
            <v>-68996719.430000007</v>
          </cell>
        </row>
        <row r="2967">
          <cell r="A2967" t="str">
            <v>'32520-51000-000-000-000</v>
          </cell>
          <cell r="F2967">
            <v>-68996719.430000007</v>
          </cell>
        </row>
        <row r="2968">
          <cell r="A2968" t="str">
            <v>'32520-51010-000-000-000</v>
          </cell>
          <cell r="F2968">
            <v>-68996719.430000007</v>
          </cell>
        </row>
        <row r="2969">
          <cell r="A2969" t="str">
            <v>'32520-51013-000-000-000</v>
          </cell>
          <cell r="F2969">
            <v>-68996719.430000007</v>
          </cell>
        </row>
        <row r="2970">
          <cell r="A2970" t="str">
            <v>'32520-51013-001-000-000</v>
          </cell>
          <cell r="F2970">
            <v>-68996719.430000007</v>
          </cell>
        </row>
        <row r="2971">
          <cell r="A2971" t="str">
            <v>'32520-51013-001-001-000</v>
          </cell>
          <cell r="F2971">
            <v>-68996719.430000007</v>
          </cell>
        </row>
        <row r="2972">
          <cell r="A2972" t="str">
            <v>'40000-00000-000-000-000</v>
          </cell>
          <cell r="F2972">
            <v>598112561.65999997</v>
          </cell>
        </row>
        <row r="2973">
          <cell r="A2973" t="str">
            <v>'41000-00000-000-000-000</v>
          </cell>
          <cell r="F2973">
            <v>560243530.63999999</v>
          </cell>
        </row>
        <row r="2974">
          <cell r="A2974" t="str">
            <v>'41500-00000-000-000-000</v>
          </cell>
          <cell r="F2974">
            <v>74211.48</v>
          </cell>
        </row>
        <row r="2975">
          <cell r="A2975" t="str">
            <v>'41510-00000-000-000-000</v>
          </cell>
          <cell r="F2975">
            <v>74211.48</v>
          </cell>
        </row>
        <row r="2976">
          <cell r="A2976" t="str">
            <v>'41510-50000-000-000-000</v>
          </cell>
          <cell r="F2976">
            <v>74211.48</v>
          </cell>
        </row>
        <row r="2977">
          <cell r="A2977" t="str">
            <v>'41510-51000-000-000-000</v>
          </cell>
          <cell r="F2977">
            <v>74211.48</v>
          </cell>
        </row>
        <row r="2978">
          <cell r="A2978" t="str">
            <v>'41510-51010-000-000-000</v>
          </cell>
          <cell r="F2978">
            <v>74211.48</v>
          </cell>
        </row>
        <row r="2979">
          <cell r="A2979" t="str">
            <v>'41510-51013-000-000-000</v>
          </cell>
          <cell r="F2979">
            <v>74211.48</v>
          </cell>
        </row>
        <row r="2980">
          <cell r="A2980" t="str">
            <v>'41510-51013-002-000-000</v>
          </cell>
          <cell r="F2980">
            <v>74211.48</v>
          </cell>
        </row>
        <row r="2981">
          <cell r="A2981" t="str">
            <v>'41700-00000-000-000-000</v>
          </cell>
          <cell r="F2981">
            <v>560169319.15999997</v>
          </cell>
        </row>
        <row r="2982">
          <cell r="A2982" t="str">
            <v>'41730-00000-000-000-000</v>
          </cell>
          <cell r="F2982">
            <v>560169319.15999997</v>
          </cell>
        </row>
        <row r="2983">
          <cell r="A2983" t="str">
            <v>'41730-50000-000-000-000</v>
          </cell>
          <cell r="F2983">
            <v>560169319.15999997</v>
          </cell>
        </row>
        <row r="2984">
          <cell r="A2984" t="str">
            <v>'41730-51000-000-000-000</v>
          </cell>
          <cell r="F2984">
            <v>560169319.15999997</v>
          </cell>
        </row>
        <row r="2985">
          <cell r="A2985" t="str">
            <v>'41730-51010-000-000-000</v>
          </cell>
          <cell r="F2985">
            <v>560169319.15999997</v>
          </cell>
        </row>
        <row r="2986">
          <cell r="A2986" t="str">
            <v>'41730-51013-000-000-000</v>
          </cell>
          <cell r="F2986">
            <v>560169319.15999997</v>
          </cell>
        </row>
        <row r="2987">
          <cell r="A2987" t="str">
            <v>'41730-51013-001-000-000</v>
          </cell>
          <cell r="F2987">
            <v>452487698.63</v>
          </cell>
        </row>
        <row r="2988">
          <cell r="A2988" t="str">
            <v>'41730-51013-001-001-000</v>
          </cell>
          <cell r="F2988">
            <v>7697996.0800000001</v>
          </cell>
        </row>
        <row r="2989">
          <cell r="A2989" t="str">
            <v>'41730-51013-001-002-000</v>
          </cell>
          <cell r="F2989">
            <v>2421002.7999999998</v>
          </cell>
        </row>
        <row r="2990">
          <cell r="A2990" t="str">
            <v>'41730-51013-001-003-000</v>
          </cell>
          <cell r="F2990">
            <v>4074368.44</v>
          </cell>
        </row>
        <row r="2991">
          <cell r="A2991" t="str">
            <v>'41730-51013-001-004-000</v>
          </cell>
          <cell r="F2991">
            <v>1042673.31</v>
          </cell>
        </row>
        <row r="2992">
          <cell r="A2992" t="str">
            <v>'41730-51013-001-005-000</v>
          </cell>
          <cell r="F2992">
            <v>6277868.7199999997</v>
          </cell>
        </row>
        <row r="2993">
          <cell r="A2993" t="str">
            <v>'41730-51013-001-006-000</v>
          </cell>
          <cell r="F2993">
            <v>1791647.14</v>
          </cell>
        </row>
        <row r="2994">
          <cell r="A2994" t="str">
            <v>'41730-51013-001-007-000</v>
          </cell>
          <cell r="F2994">
            <v>65372063.93</v>
          </cell>
        </row>
        <row r="2995">
          <cell r="A2995" t="str">
            <v>'41730-51013-001-008-000</v>
          </cell>
          <cell r="F2995">
            <v>21702545.760000002</v>
          </cell>
        </row>
        <row r="2996">
          <cell r="A2996" t="str">
            <v>'41730-51013-001-009-000</v>
          </cell>
          <cell r="F2996">
            <v>198693653.37</v>
          </cell>
        </row>
        <row r="2997">
          <cell r="A2997" t="str">
            <v>'41730-51013-001-010-000</v>
          </cell>
          <cell r="F2997">
            <v>143413879.08000001</v>
          </cell>
        </row>
        <row r="2998">
          <cell r="A2998" t="str">
            <v>'41730-51013-002-000-000</v>
          </cell>
          <cell r="F2998">
            <v>62718759.399999999</v>
          </cell>
        </row>
        <row r="2999">
          <cell r="A2999" t="str">
            <v>'41730-51013-002-001-000</v>
          </cell>
          <cell r="F2999">
            <v>1067022.73</v>
          </cell>
        </row>
        <row r="3000">
          <cell r="A3000" t="str">
            <v>'41730-51013-002-002-000</v>
          </cell>
          <cell r="F3000">
            <v>444984.71</v>
          </cell>
        </row>
        <row r="3001">
          <cell r="A3001" t="str">
            <v>'41730-51013-002-003-000</v>
          </cell>
          <cell r="F3001">
            <v>571872.05000000005</v>
          </cell>
        </row>
        <row r="3002">
          <cell r="A3002" t="str">
            <v>'41730-51013-002-004-000</v>
          </cell>
          <cell r="F3002">
            <v>192040.44</v>
          </cell>
        </row>
        <row r="3003">
          <cell r="A3003" t="str">
            <v>'41730-51013-002-005-000</v>
          </cell>
          <cell r="F3003">
            <v>859642.75</v>
          </cell>
        </row>
        <row r="3004">
          <cell r="A3004" t="str">
            <v>'41730-51013-002-006-000</v>
          </cell>
          <cell r="F3004">
            <v>344166.57</v>
          </cell>
        </row>
        <row r="3005">
          <cell r="A3005" t="str">
            <v>'41730-51013-002-007-000</v>
          </cell>
          <cell r="F3005">
            <v>8178695.3799999999</v>
          </cell>
        </row>
        <row r="3006">
          <cell r="A3006" t="str">
            <v>'41730-51013-002-008-000</v>
          </cell>
          <cell r="F3006">
            <v>3777983.51</v>
          </cell>
        </row>
        <row r="3007">
          <cell r="A3007" t="str">
            <v>'41730-51013-002-009-000</v>
          </cell>
          <cell r="F3007">
            <v>23756180.539999999</v>
          </cell>
        </row>
        <row r="3008">
          <cell r="A3008" t="str">
            <v>'41730-51013-002-010-000</v>
          </cell>
          <cell r="F3008">
            <v>23526170.719999999</v>
          </cell>
        </row>
        <row r="3009">
          <cell r="A3009" t="str">
            <v>'41730-51013-003-000-000</v>
          </cell>
          <cell r="F3009">
            <v>12561249.16</v>
          </cell>
        </row>
        <row r="3010">
          <cell r="A3010" t="str">
            <v>'41730-51013-003-001-000</v>
          </cell>
          <cell r="F3010">
            <v>329159.58</v>
          </cell>
        </row>
        <row r="3011">
          <cell r="A3011" t="str">
            <v>'41730-51013-003-002-000</v>
          </cell>
          <cell r="F3011">
            <v>152809.28</v>
          </cell>
        </row>
        <row r="3012">
          <cell r="A3012" t="str">
            <v>'41730-51013-003-003-000</v>
          </cell>
          <cell r="F3012">
            <v>256639.06</v>
          </cell>
        </row>
        <row r="3013">
          <cell r="A3013" t="str">
            <v>'41730-51013-003-004-000</v>
          </cell>
          <cell r="F3013">
            <v>2388522.58</v>
          </cell>
        </row>
        <row r="3014">
          <cell r="A3014" t="str">
            <v>'41730-51013-003-005-000</v>
          </cell>
          <cell r="F3014">
            <v>9434118.6600000001</v>
          </cell>
        </row>
        <row r="3015">
          <cell r="A3015" t="str">
            <v>'41730-51013-004-000-000</v>
          </cell>
          <cell r="F3015">
            <v>1101986.96</v>
          </cell>
        </row>
        <row r="3016">
          <cell r="A3016" t="str">
            <v>'41730-51013-004-001-000</v>
          </cell>
          <cell r="F3016">
            <v>1088783.73</v>
          </cell>
        </row>
        <row r="3017">
          <cell r="A3017" t="str">
            <v>'41730-51013-004-002-000</v>
          </cell>
          <cell r="F3017">
            <v>13203.23</v>
          </cell>
        </row>
        <row r="3018">
          <cell r="A3018" t="str">
            <v>'41730-51013-005-000-000</v>
          </cell>
          <cell r="F3018">
            <v>166281.94</v>
          </cell>
        </row>
        <row r="3019">
          <cell r="A3019" t="str">
            <v>'41730-51013-005-001-000</v>
          </cell>
          <cell r="F3019">
            <v>156582.74</v>
          </cell>
        </row>
        <row r="3020">
          <cell r="A3020" t="str">
            <v>'41730-51013-005-002-000</v>
          </cell>
          <cell r="F3020">
            <v>9699.2000000000007</v>
          </cell>
        </row>
        <row r="3021">
          <cell r="A3021" t="str">
            <v>'41730-51013-006-000-000</v>
          </cell>
          <cell r="F3021">
            <v>1575771.9</v>
          </cell>
        </row>
        <row r="3022">
          <cell r="A3022" t="str">
            <v>'41730-51013-006-001-000</v>
          </cell>
          <cell r="F3022">
            <v>1575771.9</v>
          </cell>
        </row>
        <row r="3023">
          <cell r="A3023" t="str">
            <v>'41730-51013-007-000-000</v>
          </cell>
          <cell r="F3023">
            <v>4726.4399999999996</v>
          </cell>
        </row>
        <row r="3024">
          <cell r="A3024" t="str">
            <v>'41730-51013-007-002-000</v>
          </cell>
          <cell r="F3024">
            <v>4726.4399999999996</v>
          </cell>
        </row>
        <row r="3025">
          <cell r="A3025" t="str">
            <v>'41730-51013-008-000-000</v>
          </cell>
          <cell r="F3025">
            <v>41465.81</v>
          </cell>
        </row>
        <row r="3026">
          <cell r="A3026" t="str">
            <v>'41730-51013-008-002-000</v>
          </cell>
          <cell r="F3026">
            <v>41465.81</v>
          </cell>
        </row>
        <row r="3027">
          <cell r="A3027" t="str">
            <v>'41730-51013-009-000-000</v>
          </cell>
          <cell r="F3027">
            <v>2251208.02</v>
          </cell>
        </row>
        <row r="3028">
          <cell r="A3028" t="str">
            <v>'41730-51013-009-001-000</v>
          </cell>
          <cell r="F3028">
            <v>1918918.29</v>
          </cell>
        </row>
        <row r="3029">
          <cell r="A3029" t="str">
            <v>'41730-51013-009-002-000</v>
          </cell>
          <cell r="F3029">
            <v>332289.73</v>
          </cell>
        </row>
        <row r="3030">
          <cell r="A3030" t="str">
            <v>'41730-51013-010-000-000</v>
          </cell>
          <cell r="F3030">
            <v>1731711.02</v>
          </cell>
        </row>
        <row r="3031">
          <cell r="A3031" t="str">
            <v>'41730-51013-010-001-000</v>
          </cell>
          <cell r="F3031">
            <v>1453418.1</v>
          </cell>
        </row>
        <row r="3032">
          <cell r="A3032" t="str">
            <v>'41730-51013-010-002-000</v>
          </cell>
          <cell r="F3032">
            <v>278292.92</v>
          </cell>
        </row>
        <row r="3033">
          <cell r="A3033" t="str">
            <v>'41730-51013-011-000-000</v>
          </cell>
          <cell r="F3033">
            <v>251607.91</v>
          </cell>
        </row>
        <row r="3034">
          <cell r="A3034" t="str">
            <v>'41730-51013-011-001-000</v>
          </cell>
          <cell r="F3034">
            <v>230979.61</v>
          </cell>
        </row>
        <row r="3035">
          <cell r="A3035" t="str">
            <v>'41730-51013-011-002-000</v>
          </cell>
          <cell r="F3035">
            <v>20628.3</v>
          </cell>
        </row>
        <row r="3036">
          <cell r="A3036" t="str">
            <v>'41730-51013-012-000-000</v>
          </cell>
          <cell r="F3036">
            <v>447942.64</v>
          </cell>
        </row>
        <row r="3037">
          <cell r="A3037" t="str">
            <v>'41730-51013-012-001-000</v>
          </cell>
          <cell r="F3037">
            <v>447942.64</v>
          </cell>
        </row>
        <row r="3038">
          <cell r="A3038" t="str">
            <v>'41730-51013-013-000-000</v>
          </cell>
          <cell r="F3038">
            <v>4694202.92</v>
          </cell>
        </row>
        <row r="3039">
          <cell r="A3039" t="str">
            <v>'41730-51013-013-001-000</v>
          </cell>
          <cell r="F3039">
            <v>4694202.92</v>
          </cell>
        </row>
        <row r="3040">
          <cell r="A3040" t="str">
            <v>'41730-51013-014-000-000</v>
          </cell>
          <cell r="F3040">
            <v>2891682.95</v>
          </cell>
        </row>
        <row r="3041">
          <cell r="A3041" t="str">
            <v>'41730-51013-014-001-000</v>
          </cell>
          <cell r="F3041">
            <v>2625119.59</v>
          </cell>
        </row>
        <row r="3042">
          <cell r="A3042" t="str">
            <v>'41730-51013-014-002-000</v>
          </cell>
          <cell r="F3042">
            <v>266563.36</v>
          </cell>
        </row>
        <row r="3043">
          <cell r="A3043" t="str">
            <v>'41730-51013-016-000-000</v>
          </cell>
          <cell r="F3043">
            <v>82597.83</v>
          </cell>
        </row>
        <row r="3044">
          <cell r="A3044" t="str">
            <v>'41730-51013-016-001-000</v>
          </cell>
          <cell r="F3044">
            <v>50944.39</v>
          </cell>
        </row>
        <row r="3045">
          <cell r="A3045" t="str">
            <v>'41730-51013-016-002-000</v>
          </cell>
          <cell r="F3045">
            <v>31653.439999999999</v>
          </cell>
        </row>
        <row r="3046">
          <cell r="A3046" t="str">
            <v>'41730-51013-017-000-000</v>
          </cell>
          <cell r="F3046">
            <v>3957465.25</v>
          </cell>
        </row>
        <row r="3047">
          <cell r="A3047" t="str">
            <v>'41730-51013-017-001-000</v>
          </cell>
          <cell r="F3047">
            <v>2893462.77</v>
          </cell>
        </row>
        <row r="3048">
          <cell r="A3048" t="str">
            <v>'41730-51013-017-002-000</v>
          </cell>
          <cell r="F3048">
            <v>1064002.48</v>
          </cell>
        </row>
        <row r="3049">
          <cell r="A3049" t="str">
            <v>'41730-51013-018-000-000</v>
          </cell>
          <cell r="F3049">
            <v>35190</v>
          </cell>
        </row>
        <row r="3050">
          <cell r="A3050" t="str">
            <v>'41730-51013-018-001-000</v>
          </cell>
          <cell r="F3050">
            <v>20310.36</v>
          </cell>
        </row>
        <row r="3051">
          <cell r="A3051" t="str">
            <v>'41730-51013-018-002-000</v>
          </cell>
          <cell r="F3051">
            <v>14879.64</v>
          </cell>
        </row>
        <row r="3052">
          <cell r="A3052" t="str">
            <v>'41730-51013-019-000-000</v>
          </cell>
          <cell r="F3052">
            <v>40778.949999999997</v>
          </cell>
        </row>
        <row r="3053">
          <cell r="A3053" t="str">
            <v>'41730-51013-019-001-000</v>
          </cell>
          <cell r="F3053">
            <v>14665.26</v>
          </cell>
        </row>
        <row r="3054">
          <cell r="A3054" t="str">
            <v>'41730-51013-019-002-000</v>
          </cell>
          <cell r="F3054">
            <v>26113.69</v>
          </cell>
        </row>
        <row r="3055">
          <cell r="A3055" t="str">
            <v>'41730-51013-020-000-000</v>
          </cell>
          <cell r="F3055">
            <v>615975.73</v>
          </cell>
        </row>
        <row r="3056">
          <cell r="A3056" t="str">
            <v>'41730-51013-020-001-000</v>
          </cell>
          <cell r="F3056">
            <v>576626.75</v>
          </cell>
        </row>
        <row r="3057">
          <cell r="A3057" t="str">
            <v>'41730-51013-020-002-000</v>
          </cell>
          <cell r="F3057">
            <v>39348.980000000003</v>
          </cell>
        </row>
        <row r="3058">
          <cell r="A3058" t="str">
            <v>'41730-51013-021-000-000</v>
          </cell>
          <cell r="F3058">
            <v>207866.48</v>
          </cell>
        </row>
        <row r="3059">
          <cell r="A3059" t="str">
            <v>'41730-51013-021-001-000</v>
          </cell>
          <cell r="F3059">
            <v>191686.64</v>
          </cell>
        </row>
        <row r="3060">
          <cell r="A3060" t="str">
            <v>'41730-51013-021-002-000</v>
          </cell>
          <cell r="F3060">
            <v>16179.84</v>
          </cell>
        </row>
        <row r="3061">
          <cell r="A3061" t="str">
            <v>'41730-51013-022-000-000</v>
          </cell>
          <cell r="F3061">
            <v>325.70999999999998</v>
          </cell>
        </row>
        <row r="3062">
          <cell r="A3062" t="str">
            <v>'41730-51013-022-001-000</v>
          </cell>
          <cell r="F3062">
            <v>325.70999999999998</v>
          </cell>
        </row>
        <row r="3063">
          <cell r="A3063" t="str">
            <v>'41730-51013-023-000-000</v>
          </cell>
          <cell r="F3063">
            <v>58595.73</v>
          </cell>
        </row>
        <row r="3064">
          <cell r="A3064" t="str">
            <v>'41730-51013-023-001-000</v>
          </cell>
          <cell r="F3064">
            <v>36201.449999999997</v>
          </cell>
        </row>
        <row r="3065">
          <cell r="A3065" t="str">
            <v>'41730-51013-023-002-000</v>
          </cell>
          <cell r="F3065">
            <v>22394.28</v>
          </cell>
        </row>
        <row r="3066">
          <cell r="A3066" t="str">
            <v>'41730-51013-024-000-000</v>
          </cell>
          <cell r="F3066">
            <v>35385</v>
          </cell>
        </row>
        <row r="3067">
          <cell r="A3067" t="str">
            <v>'41730-51013-024-001-000</v>
          </cell>
          <cell r="F3067">
            <v>21771</v>
          </cell>
        </row>
        <row r="3068">
          <cell r="A3068" t="str">
            <v>'41730-51013-024-002-000</v>
          </cell>
          <cell r="F3068">
            <v>13614</v>
          </cell>
        </row>
        <row r="3069">
          <cell r="A3069" t="str">
            <v>'41730-51013-025-000-000</v>
          </cell>
          <cell r="F3069">
            <v>2661262.6800000002</v>
          </cell>
        </row>
        <row r="3070">
          <cell r="A3070" t="str">
            <v>'41730-51013-025-001-000</v>
          </cell>
          <cell r="F3070">
            <v>2569094.4</v>
          </cell>
        </row>
        <row r="3071">
          <cell r="A3071" t="str">
            <v>'41730-51013-025-002-000</v>
          </cell>
          <cell r="F3071">
            <v>92168.28</v>
          </cell>
        </row>
        <row r="3072">
          <cell r="A3072" t="str">
            <v>'41730-51013-026-000-000</v>
          </cell>
          <cell r="F3072">
            <v>1131.4000000000001</v>
          </cell>
        </row>
        <row r="3073">
          <cell r="A3073" t="str">
            <v>'41730-51013-026-001-000</v>
          </cell>
          <cell r="F3073">
            <v>565.70000000000005</v>
          </cell>
        </row>
        <row r="3074">
          <cell r="A3074" t="str">
            <v>'41730-51013-026-002-000</v>
          </cell>
          <cell r="F3074">
            <v>565.70000000000005</v>
          </cell>
        </row>
        <row r="3075">
          <cell r="A3075" t="str">
            <v>'41730-51013-027-000-000</v>
          </cell>
          <cell r="F3075">
            <v>63153.89</v>
          </cell>
        </row>
        <row r="3076">
          <cell r="A3076" t="str">
            <v>'41730-51013-027-001-000</v>
          </cell>
          <cell r="F3076">
            <v>63153.89</v>
          </cell>
        </row>
        <row r="3077">
          <cell r="A3077" t="str">
            <v>'41730-51013-028-000-000</v>
          </cell>
          <cell r="F3077">
            <v>22276.57</v>
          </cell>
        </row>
        <row r="3078">
          <cell r="A3078" t="str">
            <v>'41730-51013-028-001-000</v>
          </cell>
          <cell r="F3078">
            <v>17762.400000000001</v>
          </cell>
        </row>
        <row r="3079">
          <cell r="A3079" t="str">
            <v>'41730-51013-028-002-000</v>
          </cell>
          <cell r="F3079">
            <v>4514.17</v>
          </cell>
        </row>
        <row r="3080">
          <cell r="A3080" t="str">
            <v>'41730-51013-029-000-000</v>
          </cell>
          <cell r="F3080">
            <v>330691.14</v>
          </cell>
        </row>
        <row r="3081">
          <cell r="A3081" t="str">
            <v>'41730-51013-029-001-000</v>
          </cell>
          <cell r="F3081">
            <v>330691.14</v>
          </cell>
        </row>
        <row r="3082">
          <cell r="A3082" t="str">
            <v>'41730-51013-030-000-000</v>
          </cell>
          <cell r="F3082">
            <v>6091.28</v>
          </cell>
        </row>
        <row r="3083">
          <cell r="A3083" t="str">
            <v>'41730-51013-030-001-000</v>
          </cell>
          <cell r="F3083">
            <v>3611.34</v>
          </cell>
        </row>
        <row r="3084">
          <cell r="A3084" t="str">
            <v>'41730-51013-030-002-000</v>
          </cell>
          <cell r="F3084">
            <v>2479.94</v>
          </cell>
        </row>
        <row r="3085">
          <cell r="A3085" t="str">
            <v>'41730-51013-031-000-000</v>
          </cell>
          <cell r="F3085">
            <v>713220.79</v>
          </cell>
        </row>
        <row r="3086">
          <cell r="A3086" t="str">
            <v>'41730-51013-031-001-000</v>
          </cell>
          <cell r="F3086">
            <v>15536.1</v>
          </cell>
        </row>
        <row r="3087">
          <cell r="A3087" t="str">
            <v>'41730-51013-031-002-000</v>
          </cell>
          <cell r="F3087">
            <v>697684.69</v>
          </cell>
        </row>
        <row r="3088">
          <cell r="A3088" t="str">
            <v>'41730-51013-033-000-000</v>
          </cell>
          <cell r="F3088">
            <v>12071.11</v>
          </cell>
        </row>
        <row r="3089">
          <cell r="A3089" t="str">
            <v>'41730-51013-033-001-000</v>
          </cell>
          <cell r="F3089">
            <v>837.12</v>
          </cell>
        </row>
        <row r="3090">
          <cell r="A3090" t="str">
            <v>'41730-51013-033-002-000</v>
          </cell>
          <cell r="F3090">
            <v>11233.99</v>
          </cell>
        </row>
        <row r="3091">
          <cell r="A3091" t="str">
            <v>'41730-51013-034-000-000</v>
          </cell>
          <cell r="F3091">
            <v>948.63</v>
          </cell>
        </row>
        <row r="3092">
          <cell r="A3092" t="str">
            <v>'41730-51013-034-001-000</v>
          </cell>
          <cell r="F3092">
            <v>948.63</v>
          </cell>
        </row>
        <row r="3093">
          <cell r="A3093" t="str">
            <v>'41730-51013-035-000-000</v>
          </cell>
          <cell r="F3093">
            <v>78769.67</v>
          </cell>
        </row>
        <row r="3094">
          <cell r="A3094" t="str">
            <v>'41730-51013-035-001-000</v>
          </cell>
          <cell r="F3094">
            <v>46042.28</v>
          </cell>
        </row>
        <row r="3095">
          <cell r="A3095" t="str">
            <v>'41730-51013-035-002-000</v>
          </cell>
          <cell r="F3095">
            <v>32727.39</v>
          </cell>
        </row>
        <row r="3096">
          <cell r="A3096" t="str">
            <v>'41730-51013-036-000-000</v>
          </cell>
          <cell r="F3096">
            <v>1899.5</v>
          </cell>
        </row>
        <row r="3097">
          <cell r="A3097" t="str">
            <v>'41730-51013-036-001-000</v>
          </cell>
          <cell r="F3097">
            <v>1519.6</v>
          </cell>
        </row>
        <row r="3098">
          <cell r="A3098" t="str">
            <v>'41730-51013-036-002-000</v>
          </cell>
          <cell r="F3098">
            <v>379.9</v>
          </cell>
        </row>
        <row r="3099">
          <cell r="A3099" t="str">
            <v>'41730-51013-037-000-000</v>
          </cell>
          <cell r="F3099">
            <v>6028920.5700000003</v>
          </cell>
        </row>
        <row r="3100">
          <cell r="A3100" t="str">
            <v>'41730-51013-037-001-000</v>
          </cell>
          <cell r="F3100">
            <v>5592382.0300000003</v>
          </cell>
        </row>
        <row r="3101">
          <cell r="A3101" t="str">
            <v>'41730-51013-037-002-000</v>
          </cell>
          <cell r="F3101">
            <v>436538.54</v>
          </cell>
        </row>
        <row r="3102">
          <cell r="A3102" t="str">
            <v>'41730-51013-038-000-000</v>
          </cell>
          <cell r="F3102">
            <v>411543.13</v>
          </cell>
        </row>
        <row r="3103">
          <cell r="A3103" t="str">
            <v>'41730-51013-038-001-000</v>
          </cell>
          <cell r="F3103">
            <v>372937.84</v>
          </cell>
        </row>
        <row r="3104">
          <cell r="A3104" t="str">
            <v>'41730-51013-038-002-000</v>
          </cell>
          <cell r="F3104">
            <v>38605.29</v>
          </cell>
        </row>
        <row r="3105">
          <cell r="A3105" t="str">
            <v>'41730-51013-042-000-000</v>
          </cell>
          <cell r="F3105">
            <v>1539668.77</v>
          </cell>
        </row>
        <row r="3106">
          <cell r="A3106" t="str">
            <v>'41730-51013-042-001-000</v>
          </cell>
          <cell r="F3106">
            <v>592194.27</v>
          </cell>
        </row>
        <row r="3107">
          <cell r="A3107" t="str">
            <v>'41730-51013-042-002-000</v>
          </cell>
          <cell r="F3107">
            <v>947474.5</v>
          </cell>
        </row>
        <row r="3108">
          <cell r="A3108" t="str">
            <v>'41730-51013-043-000-000</v>
          </cell>
          <cell r="F3108">
            <v>1300</v>
          </cell>
        </row>
        <row r="3109">
          <cell r="A3109" t="str">
            <v>'41730-51013-043-001-000</v>
          </cell>
          <cell r="F3109">
            <v>1300</v>
          </cell>
        </row>
        <row r="3110">
          <cell r="A3110" t="str">
            <v>'41730-51013-044-000-000</v>
          </cell>
          <cell r="F3110">
            <v>2502.84</v>
          </cell>
        </row>
        <row r="3111">
          <cell r="A3111" t="str">
            <v>'41730-51013-044-001-000</v>
          </cell>
          <cell r="F3111">
            <v>2502.84</v>
          </cell>
        </row>
        <row r="3112">
          <cell r="A3112" t="str">
            <v>'41730-51013-045-000-000</v>
          </cell>
          <cell r="F3112">
            <v>6619.06</v>
          </cell>
        </row>
        <row r="3113">
          <cell r="A3113" t="str">
            <v>'41730-51013-045-001-000</v>
          </cell>
          <cell r="F3113">
            <v>6619.06</v>
          </cell>
        </row>
        <row r="3114">
          <cell r="A3114" t="str">
            <v>'41730-51013-046-000-000</v>
          </cell>
          <cell r="F3114">
            <v>4392</v>
          </cell>
        </row>
        <row r="3115">
          <cell r="A3115" t="str">
            <v>'41730-51013-046-001-000</v>
          </cell>
          <cell r="F3115">
            <v>4392</v>
          </cell>
        </row>
        <row r="3116">
          <cell r="A3116" t="str">
            <v>'41730-51013-047-000-000</v>
          </cell>
          <cell r="F3116">
            <v>215880</v>
          </cell>
        </row>
        <row r="3117">
          <cell r="A3117" t="str">
            <v>'41730-51013-047-001-000</v>
          </cell>
          <cell r="F3117">
            <v>215880</v>
          </cell>
        </row>
        <row r="3118">
          <cell r="A3118" t="str">
            <v>'41730-51013-054-000-000</v>
          </cell>
          <cell r="F3118">
            <v>106499.75</v>
          </cell>
        </row>
        <row r="3119">
          <cell r="A3119" t="str">
            <v>'41730-51013-054-001-000</v>
          </cell>
          <cell r="F3119">
            <v>106499.75</v>
          </cell>
        </row>
        <row r="3120">
          <cell r="A3120" t="str">
            <v>'42000-00000-000-000-000</v>
          </cell>
          <cell r="F3120">
            <v>37868289</v>
          </cell>
        </row>
        <row r="3121">
          <cell r="A3121" t="str">
            <v>'42100-00000-000-000-000</v>
          </cell>
          <cell r="F3121">
            <v>37868289</v>
          </cell>
        </row>
        <row r="3122">
          <cell r="A3122" t="str">
            <v>'42140-00000-000-000-000</v>
          </cell>
          <cell r="F3122">
            <v>37868289</v>
          </cell>
        </row>
        <row r="3123">
          <cell r="A3123" t="str">
            <v>'42140-51000-000-000-000</v>
          </cell>
          <cell r="F3123">
            <v>37868289</v>
          </cell>
        </row>
        <row r="3124">
          <cell r="A3124" t="str">
            <v>'42140-51010-000-000-000</v>
          </cell>
          <cell r="F3124">
            <v>37868289</v>
          </cell>
        </row>
        <row r="3125">
          <cell r="A3125" t="str">
            <v>'42140-51013-000-000-000</v>
          </cell>
          <cell r="F3125">
            <v>37868289</v>
          </cell>
        </row>
        <row r="3126">
          <cell r="A3126" t="str">
            <v>'42140-51013-001-000-000</v>
          </cell>
          <cell r="F3126">
            <v>37868289</v>
          </cell>
        </row>
        <row r="3127">
          <cell r="A3127" t="str">
            <v>'42140-51013-001-001-000</v>
          </cell>
          <cell r="F3127">
            <v>37868289</v>
          </cell>
        </row>
        <row r="3128">
          <cell r="A3128" t="str">
            <v>'43000-00000-000-000-000</v>
          </cell>
          <cell r="F3128">
            <v>742.02</v>
          </cell>
        </row>
        <row r="3129">
          <cell r="A3129" t="str">
            <v>'43900-00000-000-000-000</v>
          </cell>
          <cell r="F3129">
            <v>742.02</v>
          </cell>
        </row>
        <row r="3130">
          <cell r="A3130" t="str">
            <v>'43990-00000-000-000-000</v>
          </cell>
          <cell r="F3130">
            <v>742.02</v>
          </cell>
        </row>
        <row r="3131">
          <cell r="A3131" t="str">
            <v>'43990-50000-000-000-000</v>
          </cell>
          <cell r="F3131">
            <v>742.02</v>
          </cell>
        </row>
        <row r="3132">
          <cell r="A3132" t="str">
            <v>'43990-51000-000-000-000</v>
          </cell>
          <cell r="F3132">
            <v>742.02</v>
          </cell>
        </row>
        <row r="3133">
          <cell r="A3133" t="str">
            <v>'43990-51010-000-000-000</v>
          </cell>
          <cell r="F3133">
            <v>742.02</v>
          </cell>
        </row>
        <row r="3134">
          <cell r="A3134" t="str">
            <v>'43990-51013-000-000-000</v>
          </cell>
          <cell r="F3134">
            <v>742.02</v>
          </cell>
        </row>
        <row r="3135">
          <cell r="A3135" t="str">
            <v>'43990-51013-040-000-000</v>
          </cell>
          <cell r="F3135">
            <v>742.02</v>
          </cell>
        </row>
        <row r="3136">
          <cell r="A3136" t="str">
            <v>'43990-51013-040-001-000</v>
          </cell>
          <cell r="F3136">
            <v>742.02</v>
          </cell>
        </row>
        <row r="3137">
          <cell r="A3137" t="str">
            <v>'50000-00000-000-000-000</v>
          </cell>
          <cell r="F3137">
            <v>727050006.04999995</v>
          </cell>
        </row>
        <row r="3138">
          <cell r="A3138" t="str">
            <v>'51000-00000-000-000-000</v>
          </cell>
          <cell r="F3138">
            <v>683877144.03999996</v>
          </cell>
        </row>
        <row r="3139">
          <cell r="A3139" t="str">
            <v>'51100-00000-000-000-000</v>
          </cell>
          <cell r="F3139">
            <v>423214988.38</v>
          </cell>
        </row>
        <row r="3140">
          <cell r="A3140" t="str">
            <v>'51110-00000-000-000-000</v>
          </cell>
          <cell r="F3140">
            <v>235497162.69999999</v>
          </cell>
        </row>
        <row r="3141">
          <cell r="A3141" t="str">
            <v>'51113-00000-000-000-000</v>
          </cell>
          <cell r="F3141">
            <v>235497162.69999999</v>
          </cell>
        </row>
        <row r="3142">
          <cell r="A3142" t="str">
            <v>'51113-50000-000-000-000</v>
          </cell>
          <cell r="F3142">
            <v>235497162.69999999</v>
          </cell>
        </row>
        <row r="3143">
          <cell r="A3143" t="str">
            <v>'51113-51000-000-000-000</v>
          </cell>
          <cell r="F3143">
            <v>235497162.69999999</v>
          </cell>
        </row>
        <row r="3144">
          <cell r="A3144" t="str">
            <v>'51113-51010-000-000-000</v>
          </cell>
          <cell r="F3144">
            <v>235497162.69999999</v>
          </cell>
        </row>
        <row r="3145">
          <cell r="A3145" t="str">
            <v>'51113-51013-000-000-000</v>
          </cell>
          <cell r="F3145">
            <v>235497162.69999999</v>
          </cell>
        </row>
        <row r="3146">
          <cell r="A3146" t="str">
            <v>'51113-51013-001-000-000</v>
          </cell>
          <cell r="F3146">
            <v>87636145.269999996</v>
          </cell>
        </row>
        <row r="3147">
          <cell r="A3147" t="str">
            <v>'51113-51013-002-000-000</v>
          </cell>
          <cell r="F3147">
            <v>86149313.510000005</v>
          </cell>
        </row>
        <row r="3148">
          <cell r="A3148" t="str">
            <v>'51113-51013-003-000-000</v>
          </cell>
          <cell r="F3148">
            <v>8907519.8000000007</v>
          </cell>
        </row>
        <row r="3149">
          <cell r="A3149" t="str">
            <v>'51113-51013-004-000-000</v>
          </cell>
          <cell r="F3149">
            <v>52804184.119999997</v>
          </cell>
        </row>
        <row r="3150">
          <cell r="A3150" t="str">
            <v>'51120-00000-000-000-000</v>
          </cell>
          <cell r="F3150">
            <v>14173475.810000001</v>
          </cell>
        </row>
        <row r="3151">
          <cell r="A3151" t="str">
            <v>'51122-00000-000-000-000</v>
          </cell>
          <cell r="F3151">
            <v>14173475.810000001</v>
          </cell>
        </row>
        <row r="3152">
          <cell r="A3152" t="str">
            <v>'51122-50000-000-000-000</v>
          </cell>
          <cell r="F3152">
            <v>14173475.810000001</v>
          </cell>
        </row>
        <row r="3153">
          <cell r="A3153" t="str">
            <v>'51122-51000-000-000-000</v>
          </cell>
          <cell r="F3153">
            <v>14173475.810000001</v>
          </cell>
        </row>
        <row r="3154">
          <cell r="A3154" t="str">
            <v>'51122-51010-000-000-000</v>
          </cell>
          <cell r="F3154">
            <v>14173475.810000001</v>
          </cell>
        </row>
        <row r="3155">
          <cell r="A3155" t="str">
            <v>'51122-51013-000-000-000</v>
          </cell>
          <cell r="F3155">
            <v>14173475.810000001</v>
          </cell>
        </row>
        <row r="3156">
          <cell r="A3156" t="str">
            <v>'51122-51013-001-000-000</v>
          </cell>
          <cell r="F3156">
            <v>14173475.810000001</v>
          </cell>
        </row>
        <row r="3157">
          <cell r="A3157" t="str">
            <v>'51130-00000-000-000-000</v>
          </cell>
          <cell r="F3157">
            <v>96951188.810000002</v>
          </cell>
        </row>
        <row r="3158">
          <cell r="A3158" t="str">
            <v>'51131-00000-000-000-000</v>
          </cell>
          <cell r="F3158">
            <v>11991095</v>
          </cell>
        </row>
        <row r="3159">
          <cell r="A3159" t="str">
            <v>'51131-50000-000-000-000</v>
          </cell>
          <cell r="F3159">
            <v>11991095</v>
          </cell>
        </row>
        <row r="3160">
          <cell r="A3160" t="str">
            <v>'51131-51000-000-000-000</v>
          </cell>
          <cell r="F3160">
            <v>11991095</v>
          </cell>
        </row>
        <row r="3161">
          <cell r="A3161" t="str">
            <v>'51131-51010-000-000-000</v>
          </cell>
          <cell r="F3161">
            <v>11991095</v>
          </cell>
        </row>
        <row r="3162">
          <cell r="A3162" t="str">
            <v>'51131-51013-000-000-000</v>
          </cell>
          <cell r="F3162">
            <v>11991095</v>
          </cell>
        </row>
        <row r="3163">
          <cell r="A3163" t="str">
            <v>'51131-51013-001-000-000</v>
          </cell>
          <cell r="F3163">
            <v>11991095</v>
          </cell>
        </row>
        <row r="3164">
          <cell r="A3164" t="str">
            <v>'51132-00000-000-000-000</v>
          </cell>
          <cell r="F3164">
            <v>65139721.789999999</v>
          </cell>
        </row>
        <row r="3165">
          <cell r="A3165" t="str">
            <v>'51132-50000-000-000-000</v>
          </cell>
          <cell r="F3165">
            <v>65139721.789999999</v>
          </cell>
        </row>
        <row r="3166">
          <cell r="A3166" t="str">
            <v>'51132-51000-000-000-000</v>
          </cell>
          <cell r="F3166">
            <v>65139721.789999999</v>
          </cell>
        </row>
        <row r="3167">
          <cell r="A3167" t="str">
            <v>'51132-51010-000-000-000</v>
          </cell>
          <cell r="F3167">
            <v>65139721.789999999</v>
          </cell>
        </row>
        <row r="3168">
          <cell r="A3168" t="str">
            <v>'51132-51013-000-000-000</v>
          </cell>
          <cell r="F3168">
            <v>65139721.789999999</v>
          </cell>
        </row>
        <row r="3169">
          <cell r="A3169" t="str">
            <v>'51132-51013-001-000-000</v>
          </cell>
          <cell r="F3169">
            <v>5282838.33</v>
          </cell>
        </row>
        <row r="3170">
          <cell r="A3170" t="str">
            <v>'51132-51013-002-000-000</v>
          </cell>
          <cell r="F3170">
            <v>1451741.13</v>
          </cell>
        </row>
        <row r="3171">
          <cell r="A3171" t="str">
            <v>'51132-51013-003-000-000</v>
          </cell>
          <cell r="F3171">
            <v>58405142.329999998</v>
          </cell>
        </row>
        <row r="3172">
          <cell r="A3172" t="str">
            <v>'51133-00000-000-000-000</v>
          </cell>
          <cell r="F3172">
            <v>12155073.01</v>
          </cell>
        </row>
        <row r="3173">
          <cell r="A3173" t="str">
            <v>'51133-50000-000-000-000</v>
          </cell>
          <cell r="F3173">
            <v>12155073.01</v>
          </cell>
        </row>
        <row r="3174">
          <cell r="A3174" t="str">
            <v>'51133-51000-000-000-000</v>
          </cell>
          <cell r="F3174">
            <v>12155073.01</v>
          </cell>
        </row>
        <row r="3175">
          <cell r="A3175" t="str">
            <v>'51133-51010-000-000-000</v>
          </cell>
          <cell r="F3175">
            <v>12155073.01</v>
          </cell>
        </row>
        <row r="3176">
          <cell r="A3176" t="str">
            <v>'51133-51013-000-000-000</v>
          </cell>
          <cell r="F3176">
            <v>12155073.01</v>
          </cell>
        </row>
        <row r="3177">
          <cell r="A3177" t="str">
            <v>'51133-51013-001-000-000</v>
          </cell>
          <cell r="F3177">
            <v>12155073.01</v>
          </cell>
        </row>
        <row r="3178">
          <cell r="A3178" t="str">
            <v>'51134-00000-000-000-000</v>
          </cell>
          <cell r="F3178">
            <v>7665299.0099999998</v>
          </cell>
        </row>
        <row r="3179">
          <cell r="A3179" t="str">
            <v>'51134-50000-000-000-000</v>
          </cell>
          <cell r="F3179">
            <v>7665299.0099999998</v>
          </cell>
        </row>
        <row r="3180">
          <cell r="A3180" t="str">
            <v>'51134-51000-000-000-000</v>
          </cell>
          <cell r="F3180">
            <v>7665299.0099999998</v>
          </cell>
        </row>
        <row r="3181">
          <cell r="A3181" t="str">
            <v>'51134-51010-000-000-000</v>
          </cell>
          <cell r="F3181">
            <v>7665299.0099999998</v>
          </cell>
        </row>
        <row r="3182">
          <cell r="A3182" t="str">
            <v>'51134-51013-000-000-000</v>
          </cell>
          <cell r="F3182">
            <v>7665299.0099999998</v>
          </cell>
        </row>
        <row r="3183">
          <cell r="A3183" t="str">
            <v>'51134-51013-001-000-000</v>
          </cell>
          <cell r="F3183">
            <v>7665299.0099999998</v>
          </cell>
        </row>
        <row r="3184">
          <cell r="A3184" t="str">
            <v>'51140-00000-000-000-000</v>
          </cell>
          <cell r="F3184">
            <v>47237358.229999997</v>
          </cell>
        </row>
        <row r="3185">
          <cell r="A3185" t="str">
            <v>'51141-00000-000-000-000</v>
          </cell>
          <cell r="F3185">
            <v>46504024.890000001</v>
          </cell>
        </row>
        <row r="3186">
          <cell r="A3186" t="str">
            <v>'51141-50000-000-000-000</v>
          </cell>
          <cell r="F3186">
            <v>46504024.890000001</v>
          </cell>
        </row>
        <row r="3187">
          <cell r="A3187" t="str">
            <v>'51141-51000-000-000-000</v>
          </cell>
          <cell r="F3187">
            <v>46504024.890000001</v>
          </cell>
        </row>
        <row r="3188">
          <cell r="A3188" t="str">
            <v>'51141-51010-000-000-000</v>
          </cell>
          <cell r="F3188">
            <v>46504024.890000001</v>
          </cell>
        </row>
        <row r="3189">
          <cell r="A3189" t="str">
            <v>'51141-51013-000-000-000</v>
          </cell>
          <cell r="F3189">
            <v>46504024.890000001</v>
          </cell>
        </row>
        <row r="3190">
          <cell r="A3190" t="str">
            <v>'51141-51013-001-000-000</v>
          </cell>
          <cell r="F3190">
            <v>8950647.7799999993</v>
          </cell>
        </row>
        <row r="3191">
          <cell r="A3191" t="str">
            <v>'51141-51013-002-000-000</v>
          </cell>
          <cell r="F3191">
            <v>30463010.739999998</v>
          </cell>
        </row>
        <row r="3192">
          <cell r="A3192" t="str">
            <v>'51141-51013-003-000-000</v>
          </cell>
          <cell r="F3192">
            <v>7090366.3700000001</v>
          </cell>
        </row>
        <row r="3193">
          <cell r="A3193" t="str">
            <v>'51144-00000-000-000-000</v>
          </cell>
          <cell r="F3193">
            <v>733333.34</v>
          </cell>
        </row>
        <row r="3194">
          <cell r="A3194" t="str">
            <v>'51144-50000-000-000-000</v>
          </cell>
          <cell r="F3194">
            <v>733333.34</v>
          </cell>
        </row>
        <row r="3195">
          <cell r="A3195" t="str">
            <v>'51144-51000-000-000-000</v>
          </cell>
          <cell r="F3195">
            <v>733333.34</v>
          </cell>
        </row>
        <row r="3196">
          <cell r="A3196" t="str">
            <v>'51144-51010-000-000-000</v>
          </cell>
          <cell r="F3196">
            <v>733333.34</v>
          </cell>
        </row>
        <row r="3197">
          <cell r="A3197" t="str">
            <v>'51144-51013-000-000-000</v>
          </cell>
          <cell r="F3197">
            <v>733333.34</v>
          </cell>
        </row>
        <row r="3198">
          <cell r="A3198" t="str">
            <v>'51144-51013-001-000-000</v>
          </cell>
          <cell r="F3198">
            <v>733333.34</v>
          </cell>
        </row>
        <row r="3199">
          <cell r="A3199" t="str">
            <v>'51150-00000-000-000-000</v>
          </cell>
          <cell r="F3199">
            <v>27448394.440000001</v>
          </cell>
        </row>
        <row r="3200">
          <cell r="A3200" t="str">
            <v>'51152-00000-000-000-000</v>
          </cell>
          <cell r="F3200">
            <v>2462593.7400000002</v>
          </cell>
        </row>
        <row r="3201">
          <cell r="A3201" t="str">
            <v>'51152-50000-000-000-000</v>
          </cell>
          <cell r="F3201">
            <v>2462593.7400000002</v>
          </cell>
        </row>
        <row r="3202">
          <cell r="A3202" t="str">
            <v>'51152-51000-000-000-000</v>
          </cell>
          <cell r="F3202">
            <v>2462593.7400000002</v>
          </cell>
        </row>
        <row r="3203">
          <cell r="A3203" t="str">
            <v>'51152-51010-000-000-000</v>
          </cell>
          <cell r="F3203">
            <v>2462593.7400000002</v>
          </cell>
        </row>
        <row r="3204">
          <cell r="A3204" t="str">
            <v>'51152-51013-000-000-000</v>
          </cell>
          <cell r="F3204">
            <v>2462593.7400000002</v>
          </cell>
        </row>
        <row r="3205">
          <cell r="A3205" t="str">
            <v>'51152-51013-001-000-000</v>
          </cell>
          <cell r="F3205">
            <v>2462593.7400000002</v>
          </cell>
        </row>
        <row r="3206">
          <cell r="A3206" t="str">
            <v>'51154-00000-000-000-000</v>
          </cell>
          <cell r="F3206">
            <v>14825300.699999999</v>
          </cell>
        </row>
        <row r="3207">
          <cell r="A3207" t="str">
            <v>'51154-50000-000-000-000</v>
          </cell>
          <cell r="F3207">
            <v>14825300.699999999</v>
          </cell>
        </row>
        <row r="3208">
          <cell r="A3208" t="str">
            <v>'51154-51000-000-000-000</v>
          </cell>
          <cell r="F3208">
            <v>14825300.699999999</v>
          </cell>
        </row>
        <row r="3209">
          <cell r="A3209" t="str">
            <v>'51154-51010-000-000-000</v>
          </cell>
          <cell r="F3209">
            <v>14825300.699999999</v>
          </cell>
        </row>
        <row r="3210">
          <cell r="A3210" t="str">
            <v>'51154-51013-000-000-000</v>
          </cell>
          <cell r="F3210">
            <v>14825300.699999999</v>
          </cell>
        </row>
        <row r="3211">
          <cell r="A3211" t="str">
            <v>'51154-51013-001-000-000</v>
          </cell>
          <cell r="F3211">
            <v>3637080</v>
          </cell>
        </row>
        <row r="3212">
          <cell r="A3212" t="str">
            <v>'51154-51013-002-000-000</v>
          </cell>
          <cell r="F3212">
            <v>120950.7</v>
          </cell>
        </row>
        <row r="3213">
          <cell r="A3213" t="str">
            <v>'51154-51013-005-000-000</v>
          </cell>
          <cell r="F3213">
            <v>5506835</v>
          </cell>
        </row>
        <row r="3214">
          <cell r="A3214" t="str">
            <v>'51154-51013-006-000-000</v>
          </cell>
          <cell r="F3214">
            <v>53600</v>
          </cell>
        </row>
        <row r="3215">
          <cell r="A3215" t="str">
            <v>'51154-51013-007-000-000</v>
          </cell>
          <cell r="F3215">
            <v>5506835</v>
          </cell>
        </row>
        <row r="3216">
          <cell r="A3216" t="str">
            <v>'51159-00000-000-000-000</v>
          </cell>
          <cell r="F3216">
            <v>10160500</v>
          </cell>
        </row>
        <row r="3217">
          <cell r="A3217" t="str">
            <v>'51159-50000-000-000-000</v>
          </cell>
          <cell r="F3217">
            <v>10160500</v>
          </cell>
        </row>
        <row r="3218">
          <cell r="A3218" t="str">
            <v>'51159-51000-000-000-000</v>
          </cell>
          <cell r="F3218">
            <v>10160500</v>
          </cell>
        </row>
        <row r="3219">
          <cell r="A3219" t="str">
            <v>'51159-51010-000-000-000</v>
          </cell>
          <cell r="F3219">
            <v>10160500</v>
          </cell>
        </row>
        <row r="3220">
          <cell r="A3220" t="str">
            <v>'51159-51013-000-000-000</v>
          </cell>
          <cell r="F3220">
            <v>10160500</v>
          </cell>
        </row>
        <row r="3221">
          <cell r="A3221" t="str">
            <v>'51159-51013-002-000-000</v>
          </cell>
          <cell r="F3221">
            <v>507000</v>
          </cell>
        </row>
        <row r="3222">
          <cell r="A3222" t="str">
            <v>'51159-51013-003-000-000</v>
          </cell>
          <cell r="F3222">
            <v>5409500</v>
          </cell>
        </row>
        <row r="3223">
          <cell r="A3223" t="str">
            <v>'51159-51013-004-000-000</v>
          </cell>
          <cell r="F3223">
            <v>1667700</v>
          </cell>
        </row>
        <row r="3224">
          <cell r="A3224" t="str">
            <v>'51159-51013-005-000-000</v>
          </cell>
          <cell r="F3224">
            <v>2422300</v>
          </cell>
        </row>
        <row r="3225">
          <cell r="A3225" t="str">
            <v>'51159-51013-006-000-000</v>
          </cell>
          <cell r="F3225">
            <v>154000</v>
          </cell>
        </row>
        <row r="3226">
          <cell r="A3226" t="str">
            <v>'51160-00000-000-000-000</v>
          </cell>
          <cell r="F3226">
            <v>1907408.39</v>
          </cell>
        </row>
        <row r="3227">
          <cell r="A3227" t="str">
            <v>'51162-00000-000-000-000</v>
          </cell>
          <cell r="F3227">
            <v>1907408.39</v>
          </cell>
        </row>
        <row r="3228">
          <cell r="A3228" t="str">
            <v>'51162-50000-000-000-000</v>
          </cell>
          <cell r="F3228">
            <v>1907408.39</v>
          </cell>
        </row>
        <row r="3229">
          <cell r="A3229" t="str">
            <v>'51162-51000-000-000-000</v>
          </cell>
          <cell r="F3229">
            <v>1907408.39</v>
          </cell>
        </row>
        <row r="3230">
          <cell r="A3230" t="str">
            <v>'51162-51010-000-000-000</v>
          </cell>
          <cell r="F3230">
            <v>1907408.39</v>
          </cell>
        </row>
        <row r="3231">
          <cell r="A3231" t="str">
            <v>'51162-51013-000-000-000</v>
          </cell>
          <cell r="F3231">
            <v>1907408.39</v>
          </cell>
        </row>
        <row r="3232">
          <cell r="A3232" t="str">
            <v>'51162-51013-001-000-000</v>
          </cell>
          <cell r="F3232">
            <v>1907408.39</v>
          </cell>
        </row>
        <row r="3233">
          <cell r="A3233" t="str">
            <v>'51200-00000-000-000-000</v>
          </cell>
          <cell r="F3233">
            <v>40583141.079999998</v>
          </cell>
        </row>
        <row r="3234">
          <cell r="A3234" t="str">
            <v>'51210-00000-000-000-000</v>
          </cell>
          <cell r="F3234">
            <v>1685170.66</v>
          </cell>
        </row>
        <row r="3235">
          <cell r="A3235" t="str">
            <v>'51211-00000-000-000-000</v>
          </cell>
          <cell r="F3235">
            <v>384248.23</v>
          </cell>
        </row>
        <row r="3236">
          <cell r="A3236" t="str">
            <v>'51211-50000-000-000-000</v>
          </cell>
          <cell r="F3236">
            <v>384248.23</v>
          </cell>
        </row>
        <row r="3237">
          <cell r="A3237" t="str">
            <v>'51211-51000-000-000-000</v>
          </cell>
          <cell r="F3237">
            <v>384248.23</v>
          </cell>
        </row>
        <row r="3238">
          <cell r="A3238" t="str">
            <v>'51211-51010-000-000-000</v>
          </cell>
          <cell r="F3238">
            <v>384248.23</v>
          </cell>
        </row>
        <row r="3239">
          <cell r="A3239" t="str">
            <v>'51211-51013-000-000-000</v>
          </cell>
          <cell r="F3239">
            <v>384248.23</v>
          </cell>
        </row>
        <row r="3240">
          <cell r="A3240" t="str">
            <v>'51211-51013-001-000-000</v>
          </cell>
          <cell r="F3240">
            <v>343728.13</v>
          </cell>
        </row>
        <row r="3241">
          <cell r="A3241" t="str">
            <v>'51211-51013-002-000-000</v>
          </cell>
          <cell r="F3241">
            <v>40520.1</v>
          </cell>
        </row>
        <row r="3242">
          <cell r="A3242" t="str">
            <v>'51214-00000-000-000-000</v>
          </cell>
          <cell r="F3242">
            <v>653111.80000000005</v>
          </cell>
        </row>
        <row r="3243">
          <cell r="A3243" t="str">
            <v>'51214-50000-000-000-000</v>
          </cell>
          <cell r="F3243">
            <v>653111.80000000005</v>
          </cell>
        </row>
        <row r="3244">
          <cell r="A3244" t="str">
            <v>'51214-51000-000-000-000</v>
          </cell>
          <cell r="F3244">
            <v>653111.80000000005</v>
          </cell>
        </row>
        <row r="3245">
          <cell r="A3245" t="str">
            <v>'51214-51010-000-000-000</v>
          </cell>
          <cell r="F3245">
            <v>653111.80000000005</v>
          </cell>
        </row>
        <row r="3246">
          <cell r="A3246" t="str">
            <v>'51214-51013-000-000-000</v>
          </cell>
          <cell r="F3246">
            <v>653111.80000000005</v>
          </cell>
        </row>
        <row r="3247">
          <cell r="A3247" t="str">
            <v>'51214-51013-001-000-000</v>
          </cell>
          <cell r="F3247">
            <v>388511.72</v>
          </cell>
        </row>
        <row r="3248">
          <cell r="A3248" t="str">
            <v>'51214-51013-002-000-000</v>
          </cell>
          <cell r="F3248">
            <v>264600.08</v>
          </cell>
        </row>
        <row r="3249">
          <cell r="A3249" t="str">
            <v>'51215-00000-000-000-000</v>
          </cell>
          <cell r="F3249">
            <v>558650</v>
          </cell>
        </row>
        <row r="3250">
          <cell r="A3250" t="str">
            <v>'51215-50000-000-000-000</v>
          </cell>
          <cell r="F3250">
            <v>558650</v>
          </cell>
        </row>
        <row r="3251">
          <cell r="A3251" t="str">
            <v>'51215-51000-000-000-000</v>
          </cell>
          <cell r="F3251">
            <v>558650</v>
          </cell>
        </row>
        <row r="3252">
          <cell r="A3252" t="str">
            <v>'51215-51010-000-000-000</v>
          </cell>
          <cell r="F3252">
            <v>558650</v>
          </cell>
        </row>
        <row r="3253">
          <cell r="A3253" t="str">
            <v>'51215-51013-000-000-000</v>
          </cell>
          <cell r="F3253">
            <v>558650</v>
          </cell>
        </row>
        <row r="3254">
          <cell r="A3254" t="str">
            <v>'51215-51013-001-000-000</v>
          </cell>
          <cell r="F3254">
            <v>558650</v>
          </cell>
        </row>
        <row r="3255">
          <cell r="A3255" t="str">
            <v>'51216-00000-000-000-000</v>
          </cell>
          <cell r="F3255">
            <v>89160.63</v>
          </cell>
        </row>
        <row r="3256">
          <cell r="A3256" t="str">
            <v>'51216-50000-000-000-000</v>
          </cell>
          <cell r="F3256">
            <v>89160.63</v>
          </cell>
        </row>
        <row r="3257">
          <cell r="A3257" t="str">
            <v>'51216-51000-000-000-000</v>
          </cell>
          <cell r="F3257">
            <v>89160.63</v>
          </cell>
        </row>
        <row r="3258">
          <cell r="A3258" t="str">
            <v>'51216-51010-000-000-000</v>
          </cell>
          <cell r="F3258">
            <v>89160.63</v>
          </cell>
        </row>
        <row r="3259">
          <cell r="A3259" t="str">
            <v>'51216-51013-000-000-000</v>
          </cell>
          <cell r="F3259">
            <v>89160.63</v>
          </cell>
        </row>
        <row r="3260">
          <cell r="A3260" t="str">
            <v>'51216-51013-001-000-000</v>
          </cell>
          <cell r="F3260">
            <v>89160.63</v>
          </cell>
        </row>
        <row r="3261">
          <cell r="A3261" t="str">
            <v>'51220-00000-000-000-000</v>
          </cell>
          <cell r="F3261">
            <v>275622.87</v>
          </cell>
        </row>
        <row r="3262">
          <cell r="A3262" t="str">
            <v>'51221-00000-000-000-000</v>
          </cell>
          <cell r="F3262">
            <v>275622.87</v>
          </cell>
        </row>
        <row r="3263">
          <cell r="A3263" t="str">
            <v>'51221-50000-000-000-000</v>
          </cell>
          <cell r="F3263">
            <v>275622.87</v>
          </cell>
        </row>
        <row r="3264">
          <cell r="A3264" t="str">
            <v>'51221-51000-000-000-000</v>
          </cell>
          <cell r="F3264">
            <v>275622.87</v>
          </cell>
        </row>
        <row r="3265">
          <cell r="A3265" t="str">
            <v>'51221-51010-000-000-000</v>
          </cell>
          <cell r="F3265">
            <v>275622.87</v>
          </cell>
        </row>
        <row r="3266">
          <cell r="A3266" t="str">
            <v>'51221-51013-000-000-000</v>
          </cell>
          <cell r="F3266">
            <v>275622.87</v>
          </cell>
        </row>
        <row r="3267">
          <cell r="A3267" t="str">
            <v>'51221-51013-001-000-000</v>
          </cell>
          <cell r="F3267">
            <v>275622.87</v>
          </cell>
        </row>
        <row r="3268">
          <cell r="A3268" t="str">
            <v>'51230-00000-000-000-000</v>
          </cell>
          <cell r="F3268">
            <v>342595</v>
          </cell>
        </row>
        <row r="3269">
          <cell r="A3269" t="str">
            <v>'51238-00000-000-000-000</v>
          </cell>
          <cell r="F3269">
            <v>342595</v>
          </cell>
        </row>
        <row r="3270">
          <cell r="A3270" t="str">
            <v>'51238-50000-000-000-000</v>
          </cell>
          <cell r="F3270">
            <v>342595</v>
          </cell>
        </row>
        <row r="3271">
          <cell r="A3271" t="str">
            <v>'51238-51000-000-000-000</v>
          </cell>
          <cell r="F3271">
            <v>342595</v>
          </cell>
        </row>
        <row r="3272">
          <cell r="A3272" t="str">
            <v>'51238-51010-000-000-000</v>
          </cell>
          <cell r="F3272">
            <v>342595</v>
          </cell>
        </row>
        <row r="3273">
          <cell r="A3273" t="str">
            <v>'51238-51013-000-000-000</v>
          </cell>
          <cell r="F3273">
            <v>342595</v>
          </cell>
        </row>
        <row r="3274">
          <cell r="A3274" t="str">
            <v>'51238-51013-002-000-000</v>
          </cell>
          <cell r="F3274">
            <v>342595</v>
          </cell>
        </row>
        <row r="3275">
          <cell r="A3275" t="str">
            <v>'51240-00000-000-000-000</v>
          </cell>
          <cell r="F3275">
            <v>2516153.39</v>
          </cell>
        </row>
        <row r="3276">
          <cell r="A3276" t="str">
            <v>'51241-00000-000-000-000</v>
          </cell>
          <cell r="F3276">
            <v>384973.6</v>
          </cell>
        </row>
        <row r="3277">
          <cell r="A3277" t="str">
            <v>'51241-50000-000-000-000</v>
          </cell>
          <cell r="F3277">
            <v>384973.6</v>
          </cell>
        </row>
        <row r="3278">
          <cell r="A3278" t="str">
            <v>'51241-51000-000-000-000</v>
          </cell>
          <cell r="F3278">
            <v>384973.6</v>
          </cell>
        </row>
        <row r="3279">
          <cell r="A3279" t="str">
            <v>'51241-51010-000-000-000</v>
          </cell>
          <cell r="F3279">
            <v>384973.6</v>
          </cell>
        </row>
        <row r="3280">
          <cell r="A3280" t="str">
            <v>'51241-51013-000-000-000</v>
          </cell>
          <cell r="F3280">
            <v>384973.6</v>
          </cell>
        </row>
        <row r="3281">
          <cell r="A3281" t="str">
            <v>'51241-51013-001-000-000</v>
          </cell>
          <cell r="F3281">
            <v>384973.6</v>
          </cell>
        </row>
        <row r="3282">
          <cell r="A3282" t="str">
            <v>'51242-00000-000-000-000</v>
          </cell>
          <cell r="F3282">
            <v>930189.98</v>
          </cell>
        </row>
        <row r="3283">
          <cell r="A3283" t="str">
            <v>'51242-50000-000-000-000</v>
          </cell>
          <cell r="F3283">
            <v>930189.98</v>
          </cell>
        </row>
        <row r="3284">
          <cell r="A3284" t="str">
            <v>'51242-51000-000-000-000</v>
          </cell>
          <cell r="F3284">
            <v>930189.98</v>
          </cell>
        </row>
        <row r="3285">
          <cell r="A3285" t="str">
            <v>'51242-51010-000-000-000</v>
          </cell>
          <cell r="F3285">
            <v>930189.98</v>
          </cell>
        </row>
        <row r="3286">
          <cell r="A3286" t="str">
            <v>'51242-51013-000-000-000</v>
          </cell>
          <cell r="F3286">
            <v>930189.98</v>
          </cell>
        </row>
        <row r="3287">
          <cell r="A3287" t="str">
            <v>'51242-51013-001-000-000</v>
          </cell>
          <cell r="F3287">
            <v>930189.98</v>
          </cell>
        </row>
        <row r="3288">
          <cell r="A3288" t="str">
            <v>'51243-00000-000-000-000</v>
          </cell>
          <cell r="F3288">
            <v>1643.79</v>
          </cell>
        </row>
        <row r="3289">
          <cell r="A3289" t="str">
            <v>'51243-50000-000-000-000</v>
          </cell>
          <cell r="F3289">
            <v>1643.79</v>
          </cell>
        </row>
        <row r="3290">
          <cell r="A3290" t="str">
            <v>'51243-51000-000-000-000</v>
          </cell>
          <cell r="F3290">
            <v>1643.79</v>
          </cell>
        </row>
        <row r="3291">
          <cell r="A3291" t="str">
            <v>'51243-51010-000-000-000</v>
          </cell>
          <cell r="F3291">
            <v>1643.79</v>
          </cell>
        </row>
        <row r="3292">
          <cell r="A3292" t="str">
            <v>'51243-51013-000-000-000</v>
          </cell>
          <cell r="F3292">
            <v>1643.79</v>
          </cell>
        </row>
        <row r="3293">
          <cell r="A3293" t="str">
            <v>'51243-51013-001-000-000</v>
          </cell>
          <cell r="F3293">
            <v>1643.79</v>
          </cell>
        </row>
        <row r="3294">
          <cell r="A3294" t="str">
            <v>'51244-00000-000-000-000</v>
          </cell>
          <cell r="F3294">
            <v>17415.12</v>
          </cell>
        </row>
        <row r="3295">
          <cell r="A3295" t="str">
            <v>'51244-50000-000-000-000</v>
          </cell>
          <cell r="F3295">
            <v>17415.12</v>
          </cell>
        </row>
        <row r="3296">
          <cell r="A3296" t="str">
            <v>'51244-51000-000-000-000</v>
          </cell>
          <cell r="F3296">
            <v>17415.12</v>
          </cell>
        </row>
        <row r="3297">
          <cell r="A3297" t="str">
            <v>'51244-51010-000-000-000</v>
          </cell>
          <cell r="F3297">
            <v>17415.12</v>
          </cell>
        </row>
        <row r="3298">
          <cell r="A3298" t="str">
            <v>'51244-51013-000-000-000</v>
          </cell>
          <cell r="F3298">
            <v>17415.12</v>
          </cell>
        </row>
        <row r="3299">
          <cell r="A3299" t="str">
            <v>'51244-51013-001-000-000</v>
          </cell>
          <cell r="F3299">
            <v>17415.12</v>
          </cell>
        </row>
        <row r="3300">
          <cell r="A3300" t="str">
            <v>'51246-00000-000-000-000</v>
          </cell>
          <cell r="F3300">
            <v>301484.67</v>
          </cell>
        </row>
        <row r="3301">
          <cell r="A3301" t="str">
            <v>'51246-50000-000-000-000</v>
          </cell>
          <cell r="F3301">
            <v>301484.67</v>
          </cell>
        </row>
        <row r="3302">
          <cell r="A3302" t="str">
            <v>'51246-51000-000-000-000</v>
          </cell>
          <cell r="F3302">
            <v>301484.67</v>
          </cell>
        </row>
        <row r="3303">
          <cell r="A3303" t="str">
            <v>'51246-51010-000-000-000</v>
          </cell>
          <cell r="F3303">
            <v>301484.67</v>
          </cell>
        </row>
        <row r="3304">
          <cell r="A3304" t="str">
            <v>'51246-51013-000-000-000</v>
          </cell>
          <cell r="F3304">
            <v>301484.67</v>
          </cell>
        </row>
        <row r="3305">
          <cell r="A3305" t="str">
            <v>'51246-51013-001-000-000</v>
          </cell>
          <cell r="F3305">
            <v>301484.67</v>
          </cell>
        </row>
        <row r="3306">
          <cell r="A3306" t="str">
            <v>'51249-00000-000-000-000</v>
          </cell>
          <cell r="F3306">
            <v>880446.23</v>
          </cell>
        </row>
        <row r="3307">
          <cell r="A3307" t="str">
            <v>'51249-50000-000-000-000</v>
          </cell>
          <cell r="F3307">
            <v>880446.23</v>
          </cell>
        </row>
        <row r="3308">
          <cell r="A3308" t="str">
            <v>'51249-51000-000-000-000</v>
          </cell>
          <cell r="F3308">
            <v>880446.23</v>
          </cell>
        </row>
        <row r="3309">
          <cell r="A3309" t="str">
            <v>'51249-51010-000-000-000</v>
          </cell>
          <cell r="F3309">
            <v>880446.23</v>
          </cell>
        </row>
        <row r="3310">
          <cell r="A3310" t="str">
            <v>'51249-51013-000-000-000</v>
          </cell>
          <cell r="F3310">
            <v>880446.23</v>
          </cell>
        </row>
        <row r="3311">
          <cell r="A3311" t="str">
            <v>'51249-51013-007-000-000</v>
          </cell>
          <cell r="F3311">
            <v>880446.23</v>
          </cell>
        </row>
        <row r="3312">
          <cell r="A3312" t="str">
            <v>'51250-00000-000-000-000</v>
          </cell>
          <cell r="F3312">
            <v>17025820.93</v>
          </cell>
        </row>
        <row r="3313">
          <cell r="A3313" t="str">
            <v>'51252-00000-000-000-000</v>
          </cell>
          <cell r="F3313">
            <v>1413.8</v>
          </cell>
        </row>
        <row r="3314">
          <cell r="A3314" t="str">
            <v>'51252-50000-000-000-000</v>
          </cell>
          <cell r="F3314">
            <v>1413.8</v>
          </cell>
        </row>
        <row r="3315">
          <cell r="A3315" t="str">
            <v>'51252-51000-000-000-000</v>
          </cell>
          <cell r="F3315">
            <v>1413.8</v>
          </cell>
        </row>
        <row r="3316">
          <cell r="A3316" t="str">
            <v>'51252-51010-000-000-000</v>
          </cell>
          <cell r="F3316">
            <v>1413.8</v>
          </cell>
        </row>
        <row r="3317">
          <cell r="A3317" t="str">
            <v>'51252-51013-000-000-000</v>
          </cell>
          <cell r="F3317">
            <v>1413.8</v>
          </cell>
        </row>
        <row r="3318">
          <cell r="A3318" t="str">
            <v>'51252-51013-001-000-000</v>
          </cell>
          <cell r="F3318">
            <v>1413.8</v>
          </cell>
        </row>
        <row r="3319">
          <cell r="A3319" t="str">
            <v>'51254-00000-000-000-000</v>
          </cell>
          <cell r="F3319">
            <v>1731.9</v>
          </cell>
        </row>
        <row r="3320">
          <cell r="A3320" t="str">
            <v>'51254-50000-000-000-000</v>
          </cell>
          <cell r="F3320">
            <v>1731.9</v>
          </cell>
        </row>
        <row r="3321">
          <cell r="A3321" t="str">
            <v>'51254-51000-000-000-000</v>
          </cell>
          <cell r="F3321">
            <v>1731.9</v>
          </cell>
        </row>
        <row r="3322">
          <cell r="A3322" t="str">
            <v>'51254-51010-000-000-000</v>
          </cell>
          <cell r="F3322">
            <v>1731.9</v>
          </cell>
        </row>
        <row r="3323">
          <cell r="A3323" t="str">
            <v>'51254-51013-000-000-000</v>
          </cell>
          <cell r="F3323">
            <v>1731.9</v>
          </cell>
        </row>
        <row r="3324">
          <cell r="A3324" t="str">
            <v>'51254-51013-001-000-000</v>
          </cell>
          <cell r="F3324">
            <v>1731.9</v>
          </cell>
        </row>
        <row r="3325">
          <cell r="A3325" t="str">
            <v>'51255-00000-000-000-000</v>
          </cell>
          <cell r="F3325">
            <v>59483.62</v>
          </cell>
        </row>
        <row r="3326">
          <cell r="A3326" t="str">
            <v>'51255-50000-000-000-000</v>
          </cell>
          <cell r="F3326">
            <v>59483.62</v>
          </cell>
        </row>
        <row r="3327">
          <cell r="A3327" t="str">
            <v>'51255-51000-000-000-000</v>
          </cell>
          <cell r="F3327">
            <v>59483.62</v>
          </cell>
        </row>
        <row r="3328">
          <cell r="A3328" t="str">
            <v>'51255-51010-000-000-000</v>
          </cell>
          <cell r="F3328">
            <v>59483.62</v>
          </cell>
        </row>
        <row r="3329">
          <cell r="A3329" t="str">
            <v>'51255-51013-000-000-000</v>
          </cell>
          <cell r="F3329">
            <v>59483.62</v>
          </cell>
        </row>
        <row r="3330">
          <cell r="A3330" t="str">
            <v>'51255-51013-001-000-000</v>
          </cell>
          <cell r="F3330">
            <v>59483.62</v>
          </cell>
        </row>
        <row r="3331">
          <cell r="A3331" t="str">
            <v>'51256-00000-000-000-000</v>
          </cell>
          <cell r="F3331">
            <v>1305903.74</v>
          </cell>
        </row>
        <row r="3332">
          <cell r="A3332" t="str">
            <v>'51256-50000-000-000-000</v>
          </cell>
          <cell r="F3332">
            <v>1305903.74</v>
          </cell>
        </row>
        <row r="3333">
          <cell r="A3333" t="str">
            <v>'51256-51000-000-000-000</v>
          </cell>
          <cell r="F3333">
            <v>1305903.74</v>
          </cell>
        </row>
        <row r="3334">
          <cell r="A3334" t="str">
            <v>'51256-51010-000-000-000</v>
          </cell>
          <cell r="F3334">
            <v>1305903.74</v>
          </cell>
        </row>
        <row r="3335">
          <cell r="A3335" t="str">
            <v>'51256-51013-000-000-000</v>
          </cell>
          <cell r="F3335">
            <v>1305903.74</v>
          </cell>
        </row>
        <row r="3336">
          <cell r="A3336" t="str">
            <v>'51256-51013-002-000-000</v>
          </cell>
          <cell r="F3336">
            <v>1305903.74</v>
          </cell>
        </row>
        <row r="3337">
          <cell r="A3337" t="str">
            <v>'51259-00000-000-000-000</v>
          </cell>
          <cell r="F3337">
            <v>15657287.869999999</v>
          </cell>
        </row>
        <row r="3338">
          <cell r="A3338" t="str">
            <v>'51259-50000-000-000-000</v>
          </cell>
          <cell r="F3338">
            <v>15657287.869999999</v>
          </cell>
        </row>
        <row r="3339">
          <cell r="A3339" t="str">
            <v>'51259-51000-000-000-000</v>
          </cell>
          <cell r="F3339">
            <v>15657287.869999999</v>
          </cell>
        </row>
        <row r="3340">
          <cell r="A3340" t="str">
            <v>'51259-51010-000-000-000</v>
          </cell>
          <cell r="F3340">
            <v>15657287.869999999</v>
          </cell>
        </row>
        <row r="3341">
          <cell r="A3341" t="str">
            <v>'51259-51013-000-000-000</v>
          </cell>
          <cell r="F3341">
            <v>15657287.869999999</v>
          </cell>
        </row>
        <row r="3342">
          <cell r="A3342" t="str">
            <v>'51259-51013-001-000-000</v>
          </cell>
          <cell r="F3342">
            <v>4685567.5</v>
          </cell>
        </row>
        <row r="3343">
          <cell r="A3343" t="str">
            <v>'51259-51013-002-000-000</v>
          </cell>
          <cell r="F3343">
            <v>3259490</v>
          </cell>
        </row>
        <row r="3344">
          <cell r="A3344" t="str">
            <v>'51259-51013-003-000-000</v>
          </cell>
          <cell r="F3344">
            <v>6410640</v>
          </cell>
        </row>
        <row r="3345">
          <cell r="A3345" t="str">
            <v>'51259-51013-004-000-000</v>
          </cell>
          <cell r="F3345">
            <v>0</v>
          </cell>
        </row>
        <row r="3346">
          <cell r="A3346" t="str">
            <v>'51259-51013-005-000-000</v>
          </cell>
          <cell r="F3346">
            <v>287121.91999999998</v>
          </cell>
        </row>
        <row r="3347">
          <cell r="A3347" t="str">
            <v>'51259-51013-008-000-000</v>
          </cell>
          <cell r="F3347">
            <v>25476.45</v>
          </cell>
        </row>
        <row r="3348">
          <cell r="A3348" t="str">
            <v>'51259-51013-009-000-000</v>
          </cell>
          <cell r="F3348">
            <v>988992</v>
          </cell>
        </row>
        <row r="3349">
          <cell r="A3349" t="str">
            <v>'51260-00000-000-000-000</v>
          </cell>
          <cell r="F3349">
            <v>9540165.6099999994</v>
          </cell>
        </row>
        <row r="3350">
          <cell r="A3350" t="str">
            <v>'51261-00000-000-000-000</v>
          </cell>
          <cell r="F3350">
            <v>9540165.6099999994</v>
          </cell>
        </row>
        <row r="3351">
          <cell r="A3351" t="str">
            <v>'51261-50000-000-000-000</v>
          </cell>
          <cell r="F3351">
            <v>9540165.6099999994</v>
          </cell>
        </row>
        <row r="3352">
          <cell r="A3352" t="str">
            <v>'51261-51000-000-000-000</v>
          </cell>
          <cell r="F3352">
            <v>9540165.6099999994</v>
          </cell>
        </row>
        <row r="3353">
          <cell r="A3353" t="str">
            <v>'51261-51010-000-000-000</v>
          </cell>
          <cell r="F3353">
            <v>9540165.6099999994</v>
          </cell>
        </row>
        <row r="3354">
          <cell r="A3354" t="str">
            <v>'51261-51013-000-000-000</v>
          </cell>
          <cell r="F3354">
            <v>9540165.6099999994</v>
          </cell>
        </row>
        <row r="3355">
          <cell r="A3355" t="str">
            <v>'51261-51013-001-000-000</v>
          </cell>
          <cell r="F3355">
            <v>9149529.8100000005</v>
          </cell>
        </row>
        <row r="3356">
          <cell r="A3356" t="str">
            <v>'51261-51013-002-000-000</v>
          </cell>
          <cell r="F3356">
            <v>390635.8</v>
          </cell>
        </row>
        <row r="3357">
          <cell r="A3357" t="str">
            <v>'51270-00000-000-000-000</v>
          </cell>
          <cell r="F3357">
            <v>570403.30000000005</v>
          </cell>
        </row>
        <row r="3358">
          <cell r="A3358" t="str">
            <v>'51271-00000-000-000-000</v>
          </cell>
          <cell r="F3358">
            <v>36300</v>
          </cell>
        </row>
        <row r="3359">
          <cell r="A3359" t="str">
            <v>'51271-50000-000-000-000</v>
          </cell>
          <cell r="F3359">
            <v>36300</v>
          </cell>
        </row>
        <row r="3360">
          <cell r="A3360" t="str">
            <v>'51271-51000-000-000-000</v>
          </cell>
          <cell r="F3360">
            <v>36300</v>
          </cell>
        </row>
        <row r="3361">
          <cell r="A3361" t="str">
            <v>'51271-51010-000-000-000</v>
          </cell>
          <cell r="F3361">
            <v>36300</v>
          </cell>
        </row>
        <row r="3362">
          <cell r="A3362" t="str">
            <v>'51271-51013-000-000-000</v>
          </cell>
          <cell r="F3362">
            <v>36300</v>
          </cell>
        </row>
        <row r="3363">
          <cell r="A3363" t="str">
            <v>'51271-51013-001-000-000</v>
          </cell>
          <cell r="F3363">
            <v>36300</v>
          </cell>
        </row>
        <row r="3364">
          <cell r="A3364" t="str">
            <v>'51272-00000-000-000-000</v>
          </cell>
          <cell r="F3364">
            <v>501050.82</v>
          </cell>
        </row>
        <row r="3365">
          <cell r="A3365" t="str">
            <v>'51272-50000-000-000-000</v>
          </cell>
          <cell r="F3365">
            <v>501050.82</v>
          </cell>
        </row>
        <row r="3366">
          <cell r="A3366" t="str">
            <v>'51272-51000-000-000-000</v>
          </cell>
          <cell r="F3366">
            <v>501050.82</v>
          </cell>
        </row>
        <row r="3367">
          <cell r="A3367" t="str">
            <v>'51272-51010-000-000-000</v>
          </cell>
          <cell r="F3367">
            <v>501050.82</v>
          </cell>
        </row>
        <row r="3368">
          <cell r="A3368" t="str">
            <v>'51272-51013-000-000-000</v>
          </cell>
          <cell r="F3368">
            <v>501050.82</v>
          </cell>
        </row>
        <row r="3369">
          <cell r="A3369" t="str">
            <v>'51272-51013-001-000-000</v>
          </cell>
          <cell r="F3369">
            <v>501050.82</v>
          </cell>
        </row>
        <row r="3370">
          <cell r="A3370" t="str">
            <v>'51274-00000-000-000-000</v>
          </cell>
          <cell r="F3370">
            <v>33052.480000000003</v>
          </cell>
        </row>
        <row r="3371">
          <cell r="A3371" t="str">
            <v>'51274-50000-000-000-000</v>
          </cell>
          <cell r="F3371">
            <v>33052.480000000003</v>
          </cell>
        </row>
        <row r="3372">
          <cell r="A3372" t="str">
            <v>'51274-51000-000-000-000</v>
          </cell>
          <cell r="F3372">
            <v>33052.480000000003</v>
          </cell>
        </row>
        <row r="3373">
          <cell r="A3373" t="str">
            <v>'51274-51010-000-000-000</v>
          </cell>
          <cell r="F3373">
            <v>33052.480000000003</v>
          </cell>
        </row>
        <row r="3374">
          <cell r="A3374" t="str">
            <v>'51274-51013-000-000-000</v>
          </cell>
          <cell r="F3374">
            <v>33052.480000000003</v>
          </cell>
        </row>
        <row r="3375">
          <cell r="A3375" t="str">
            <v>'51274-51013-001-000-000</v>
          </cell>
          <cell r="F3375">
            <v>33052.480000000003</v>
          </cell>
        </row>
        <row r="3376">
          <cell r="A3376" t="str">
            <v>'51290-00000-000-000-000</v>
          </cell>
          <cell r="F3376">
            <v>8627209.3200000003</v>
          </cell>
        </row>
        <row r="3377">
          <cell r="A3377" t="str">
            <v>'51291-00000-000-000-000</v>
          </cell>
          <cell r="F3377">
            <v>292062.93</v>
          </cell>
        </row>
        <row r="3378">
          <cell r="A3378" t="str">
            <v>'51291-50000-000-000-000</v>
          </cell>
          <cell r="F3378">
            <v>292062.93</v>
          </cell>
        </row>
        <row r="3379">
          <cell r="A3379" t="str">
            <v>'51291-51000-000-000-000</v>
          </cell>
          <cell r="F3379">
            <v>292062.93</v>
          </cell>
        </row>
        <row r="3380">
          <cell r="A3380" t="str">
            <v>'51291-51010-000-000-000</v>
          </cell>
          <cell r="F3380">
            <v>292062.93</v>
          </cell>
        </row>
        <row r="3381">
          <cell r="A3381" t="str">
            <v>'51291-51013-000-000-000</v>
          </cell>
          <cell r="F3381">
            <v>292062.93</v>
          </cell>
        </row>
        <row r="3382">
          <cell r="A3382" t="str">
            <v>'51291-51013-001-000-000</v>
          </cell>
          <cell r="F3382">
            <v>292062.93</v>
          </cell>
        </row>
        <row r="3383">
          <cell r="A3383" t="str">
            <v>'51292-00000-000-000-000</v>
          </cell>
          <cell r="F3383">
            <v>6286.16</v>
          </cell>
        </row>
        <row r="3384">
          <cell r="A3384" t="str">
            <v>'51292-50000-000-000-000</v>
          </cell>
          <cell r="F3384">
            <v>6286.16</v>
          </cell>
        </row>
        <row r="3385">
          <cell r="A3385" t="str">
            <v>'51292-51000-000-000-000</v>
          </cell>
          <cell r="F3385">
            <v>6286.16</v>
          </cell>
        </row>
        <row r="3386">
          <cell r="A3386" t="str">
            <v>'51292-51010-000-000-000</v>
          </cell>
          <cell r="F3386">
            <v>6286.16</v>
          </cell>
        </row>
        <row r="3387">
          <cell r="A3387" t="str">
            <v>'51292-51013-000-000-000</v>
          </cell>
          <cell r="F3387">
            <v>6286.16</v>
          </cell>
        </row>
        <row r="3388">
          <cell r="A3388" t="str">
            <v>'51292-51013-001-000-000</v>
          </cell>
          <cell r="F3388">
            <v>6286.16</v>
          </cell>
        </row>
        <row r="3389">
          <cell r="A3389" t="str">
            <v>'51294-00000-000-000-000</v>
          </cell>
          <cell r="F3389">
            <v>222326.13</v>
          </cell>
        </row>
        <row r="3390">
          <cell r="A3390" t="str">
            <v>'51294-50000-000-000-000</v>
          </cell>
          <cell r="F3390">
            <v>222326.13</v>
          </cell>
        </row>
        <row r="3391">
          <cell r="A3391" t="str">
            <v>'51294-51000-000-000-000</v>
          </cell>
          <cell r="F3391">
            <v>222326.13</v>
          </cell>
        </row>
        <row r="3392">
          <cell r="A3392" t="str">
            <v>'51294-51010-000-000-000</v>
          </cell>
          <cell r="F3392">
            <v>222326.13</v>
          </cell>
        </row>
        <row r="3393">
          <cell r="A3393" t="str">
            <v>'51294-51013-000-000-000</v>
          </cell>
          <cell r="F3393">
            <v>222326.13</v>
          </cell>
        </row>
        <row r="3394">
          <cell r="A3394" t="str">
            <v>'51294-51013-001-000-000</v>
          </cell>
          <cell r="F3394">
            <v>222326.13</v>
          </cell>
        </row>
        <row r="3395">
          <cell r="A3395" t="str">
            <v>'51296-00000-000-000-000</v>
          </cell>
          <cell r="F3395">
            <v>697668.91</v>
          </cell>
        </row>
        <row r="3396">
          <cell r="A3396" t="str">
            <v>'51296-50000-000-000-000</v>
          </cell>
          <cell r="F3396">
            <v>697668.91</v>
          </cell>
        </row>
        <row r="3397">
          <cell r="A3397" t="str">
            <v>'51296-51000-000-000-000</v>
          </cell>
          <cell r="F3397">
            <v>697668.91</v>
          </cell>
        </row>
        <row r="3398">
          <cell r="A3398" t="str">
            <v>'51296-51010-000-000-000</v>
          </cell>
          <cell r="F3398">
            <v>697668.91</v>
          </cell>
        </row>
        <row r="3399">
          <cell r="A3399" t="str">
            <v>'51296-51013-000-000-000</v>
          </cell>
          <cell r="F3399">
            <v>697668.91</v>
          </cell>
        </row>
        <row r="3400">
          <cell r="A3400" t="str">
            <v>'51296-51013-001-000-000</v>
          </cell>
          <cell r="F3400">
            <v>212603.46</v>
          </cell>
        </row>
        <row r="3401">
          <cell r="A3401" t="str">
            <v>'51296-51013-002-000-000</v>
          </cell>
          <cell r="F3401">
            <v>485065.45</v>
          </cell>
        </row>
        <row r="3402">
          <cell r="A3402" t="str">
            <v>'51298-00000-000-000-000</v>
          </cell>
          <cell r="F3402">
            <v>7395804.8399999999</v>
          </cell>
        </row>
        <row r="3403">
          <cell r="A3403" t="str">
            <v>'51298-50000-000-000-000</v>
          </cell>
          <cell r="F3403">
            <v>7395804.8399999999</v>
          </cell>
        </row>
        <row r="3404">
          <cell r="A3404" t="str">
            <v>'51298-51000-000-000-000</v>
          </cell>
          <cell r="F3404">
            <v>7395804.8399999999</v>
          </cell>
        </row>
        <row r="3405">
          <cell r="A3405" t="str">
            <v>'51298-51010-000-000-000</v>
          </cell>
          <cell r="F3405">
            <v>7395804.8399999999</v>
          </cell>
        </row>
        <row r="3406">
          <cell r="A3406" t="str">
            <v>'51298-51013-000-000-000</v>
          </cell>
          <cell r="F3406">
            <v>7395804.8399999999</v>
          </cell>
        </row>
        <row r="3407">
          <cell r="A3407" t="str">
            <v>'51298-51013-001-000-000</v>
          </cell>
          <cell r="F3407">
            <v>7395804.8399999999</v>
          </cell>
        </row>
        <row r="3408">
          <cell r="A3408" t="str">
            <v>'51299-00000-000-000-000</v>
          </cell>
          <cell r="F3408">
            <v>13060.35</v>
          </cell>
        </row>
        <row r="3409">
          <cell r="A3409" t="str">
            <v>'51299-50000-000-000-000</v>
          </cell>
          <cell r="F3409">
            <v>13060.35</v>
          </cell>
        </row>
        <row r="3410">
          <cell r="A3410" t="str">
            <v>'51299-51000-000-000-000</v>
          </cell>
          <cell r="F3410">
            <v>13060.35</v>
          </cell>
        </row>
        <row r="3411">
          <cell r="A3411" t="str">
            <v>'51299-51010-000-000-000</v>
          </cell>
          <cell r="F3411">
            <v>13060.35</v>
          </cell>
        </row>
        <row r="3412">
          <cell r="A3412" t="str">
            <v>'51299-51013-000-000-000</v>
          </cell>
          <cell r="F3412">
            <v>13060.35</v>
          </cell>
        </row>
        <row r="3413">
          <cell r="A3413" t="str">
            <v>'51299-51013-001-000-000</v>
          </cell>
          <cell r="F3413">
            <v>13060.35</v>
          </cell>
        </row>
        <row r="3414">
          <cell r="A3414" t="str">
            <v>'51300-00000-000-000-000</v>
          </cell>
          <cell r="F3414">
            <v>220079014.58000001</v>
          </cell>
        </row>
        <row r="3415">
          <cell r="A3415" t="str">
            <v>'51310-00000-000-000-000</v>
          </cell>
          <cell r="F3415">
            <v>171412900.41999999</v>
          </cell>
        </row>
        <row r="3416">
          <cell r="A3416" t="str">
            <v>'51311-00000-000-000-000</v>
          </cell>
          <cell r="F3416">
            <v>170096039.03999999</v>
          </cell>
        </row>
        <row r="3417">
          <cell r="A3417" t="str">
            <v>'51311-50000-000-000-000</v>
          </cell>
          <cell r="F3417">
            <v>170096039.03999999</v>
          </cell>
        </row>
        <row r="3418">
          <cell r="A3418" t="str">
            <v>'51311-51000-000-000-000</v>
          </cell>
          <cell r="F3418">
            <v>170096039.03999999</v>
          </cell>
        </row>
        <row r="3419">
          <cell r="A3419" t="str">
            <v>'51311-51010-000-000-000</v>
          </cell>
          <cell r="F3419">
            <v>170096039.03999999</v>
          </cell>
        </row>
        <row r="3420">
          <cell r="A3420" t="str">
            <v>'51311-51013-000-000-000</v>
          </cell>
          <cell r="F3420">
            <v>170096039.03999999</v>
          </cell>
        </row>
        <row r="3421">
          <cell r="A3421" t="str">
            <v>'51311-51013-001-000-000</v>
          </cell>
          <cell r="F3421">
            <v>170096039.03999999</v>
          </cell>
        </row>
        <row r="3422">
          <cell r="A3422" t="str">
            <v>'51313-00000-000-000-000</v>
          </cell>
          <cell r="F3422">
            <v>14758.73</v>
          </cell>
        </row>
        <row r="3423">
          <cell r="A3423" t="str">
            <v>'51313-50000-000-000-000</v>
          </cell>
          <cell r="F3423">
            <v>14758.73</v>
          </cell>
        </row>
        <row r="3424">
          <cell r="A3424" t="str">
            <v>'51313-51000-000-000-000</v>
          </cell>
          <cell r="F3424">
            <v>14758.73</v>
          </cell>
        </row>
        <row r="3425">
          <cell r="A3425" t="str">
            <v>'51313-51010-000-000-000</v>
          </cell>
          <cell r="F3425">
            <v>14758.73</v>
          </cell>
        </row>
        <row r="3426">
          <cell r="A3426" t="str">
            <v>'51313-51013-000-000-000</v>
          </cell>
          <cell r="F3426">
            <v>14758.73</v>
          </cell>
        </row>
        <row r="3427">
          <cell r="A3427" t="str">
            <v>'51313-51013-002-000-000</v>
          </cell>
          <cell r="F3427">
            <v>14758.73</v>
          </cell>
        </row>
        <row r="3428">
          <cell r="A3428" t="str">
            <v>'51314-00000-000-000-000</v>
          </cell>
          <cell r="F3428">
            <v>334746.84000000003</v>
          </cell>
        </row>
        <row r="3429">
          <cell r="A3429" t="str">
            <v>'51314-50000-000-000-000</v>
          </cell>
          <cell r="F3429">
            <v>334746.84000000003</v>
          </cell>
        </row>
        <row r="3430">
          <cell r="A3430" t="str">
            <v>'51314-51000-000-000-000</v>
          </cell>
          <cell r="F3430">
            <v>334746.84000000003</v>
          </cell>
        </row>
        <row r="3431">
          <cell r="A3431" t="str">
            <v>'51314-51010-000-000-000</v>
          </cell>
          <cell r="F3431">
            <v>334746.84000000003</v>
          </cell>
        </row>
        <row r="3432">
          <cell r="A3432" t="str">
            <v>'51314-51013-000-000-000</v>
          </cell>
          <cell r="F3432">
            <v>334746.84000000003</v>
          </cell>
        </row>
        <row r="3433">
          <cell r="A3433" t="str">
            <v>'51314-51013-001-000-000</v>
          </cell>
          <cell r="F3433">
            <v>334746.84000000003</v>
          </cell>
        </row>
        <row r="3434">
          <cell r="A3434" t="str">
            <v>'51315-00000-000-000-000</v>
          </cell>
          <cell r="F3434">
            <v>290485.02</v>
          </cell>
        </row>
        <row r="3435">
          <cell r="A3435" t="str">
            <v>'51315-50000-000-000-000</v>
          </cell>
          <cell r="F3435">
            <v>290485.02</v>
          </cell>
        </row>
        <row r="3436">
          <cell r="A3436" t="str">
            <v>'51315-51000-000-000-000</v>
          </cell>
          <cell r="F3436">
            <v>290485.02</v>
          </cell>
        </row>
        <row r="3437">
          <cell r="A3437" t="str">
            <v>'51315-51010-000-000-000</v>
          </cell>
          <cell r="F3437">
            <v>290485.02</v>
          </cell>
        </row>
        <row r="3438">
          <cell r="A3438" t="str">
            <v>'51315-51013-000-000-000</v>
          </cell>
          <cell r="F3438">
            <v>290485.02</v>
          </cell>
        </row>
        <row r="3439">
          <cell r="A3439" t="str">
            <v>'51315-51013-001-000-000</v>
          </cell>
          <cell r="F3439">
            <v>290485.02</v>
          </cell>
        </row>
        <row r="3440">
          <cell r="A3440" t="str">
            <v>'51317-00000-000-000-000</v>
          </cell>
          <cell r="F3440">
            <v>545577.51</v>
          </cell>
        </row>
        <row r="3441">
          <cell r="A3441" t="str">
            <v>'51317-50000-000-000-000</v>
          </cell>
          <cell r="F3441">
            <v>545577.51</v>
          </cell>
        </row>
        <row r="3442">
          <cell r="A3442" t="str">
            <v>'51317-51000-000-000-000</v>
          </cell>
          <cell r="F3442">
            <v>545577.51</v>
          </cell>
        </row>
        <row r="3443">
          <cell r="A3443" t="str">
            <v>'51317-51010-000-000-000</v>
          </cell>
          <cell r="F3443">
            <v>545577.51</v>
          </cell>
        </row>
        <row r="3444">
          <cell r="A3444" t="str">
            <v>'51317-51013-000-000-000</v>
          </cell>
          <cell r="F3444">
            <v>545577.51</v>
          </cell>
        </row>
        <row r="3445">
          <cell r="A3445" t="str">
            <v>'51317-51013-001-000-000</v>
          </cell>
          <cell r="F3445">
            <v>545577.51</v>
          </cell>
        </row>
        <row r="3446">
          <cell r="A3446" t="str">
            <v>'51318-00000-000-000-000</v>
          </cell>
          <cell r="F3446">
            <v>57393.279999999999</v>
          </cell>
        </row>
        <row r="3447">
          <cell r="A3447" t="str">
            <v>'51318-50000-000-000-000</v>
          </cell>
          <cell r="F3447">
            <v>57393.279999999999</v>
          </cell>
        </row>
        <row r="3448">
          <cell r="A3448" t="str">
            <v>'51318-51000-000-000-000</v>
          </cell>
          <cell r="F3448">
            <v>57393.279999999999</v>
          </cell>
        </row>
        <row r="3449">
          <cell r="A3449" t="str">
            <v>'51318-51010-000-000-000</v>
          </cell>
          <cell r="F3449">
            <v>57393.279999999999</v>
          </cell>
        </row>
        <row r="3450">
          <cell r="A3450" t="str">
            <v>'51318-51013-000-000-000</v>
          </cell>
          <cell r="F3450">
            <v>57393.279999999999</v>
          </cell>
        </row>
        <row r="3451">
          <cell r="A3451" t="str">
            <v>'51318-51013-001-000-000</v>
          </cell>
          <cell r="F3451">
            <v>57393.279999999999</v>
          </cell>
        </row>
        <row r="3452">
          <cell r="A3452" t="str">
            <v>'51319-00000-000-000-000</v>
          </cell>
          <cell r="F3452">
            <v>73900</v>
          </cell>
        </row>
        <row r="3453">
          <cell r="A3453" t="str">
            <v>'51319-50000-000-000-000</v>
          </cell>
          <cell r="F3453">
            <v>73900</v>
          </cell>
        </row>
        <row r="3454">
          <cell r="A3454" t="str">
            <v>'51319-51000-000-000-000</v>
          </cell>
          <cell r="F3454">
            <v>73900</v>
          </cell>
        </row>
        <row r="3455">
          <cell r="A3455" t="str">
            <v>'51319-51010-000-000-000</v>
          </cell>
          <cell r="F3455">
            <v>73900</v>
          </cell>
        </row>
        <row r="3456">
          <cell r="A3456" t="str">
            <v>'51319-51013-000-000-000</v>
          </cell>
          <cell r="F3456">
            <v>73900</v>
          </cell>
        </row>
        <row r="3457">
          <cell r="A3457" t="str">
            <v>'51319-51013-001-000-000</v>
          </cell>
          <cell r="F3457">
            <v>73900</v>
          </cell>
        </row>
        <row r="3458">
          <cell r="A3458" t="str">
            <v>'51319-51013-001-001-000</v>
          </cell>
          <cell r="F3458">
            <v>73900</v>
          </cell>
        </row>
        <row r="3459">
          <cell r="A3459" t="str">
            <v>'51320-00000-000-000-000</v>
          </cell>
          <cell r="F3459">
            <v>4615306.1399999997</v>
          </cell>
        </row>
        <row r="3460">
          <cell r="A3460" t="str">
            <v>'51322-00000-000-000-000</v>
          </cell>
          <cell r="F3460">
            <v>262252.44</v>
          </cell>
        </row>
        <row r="3461">
          <cell r="A3461" t="str">
            <v>'51322-50000-000-000-000</v>
          </cell>
          <cell r="F3461">
            <v>262252.44</v>
          </cell>
        </row>
        <row r="3462">
          <cell r="A3462" t="str">
            <v>'51322-51000-000-000-000</v>
          </cell>
          <cell r="F3462">
            <v>262252.44</v>
          </cell>
        </row>
        <row r="3463">
          <cell r="A3463" t="str">
            <v>'51322-51010-000-000-000</v>
          </cell>
          <cell r="F3463">
            <v>262252.44</v>
          </cell>
        </row>
        <row r="3464">
          <cell r="A3464" t="str">
            <v>'51322-51013-000-000-000</v>
          </cell>
          <cell r="F3464">
            <v>262252.44</v>
          </cell>
        </row>
        <row r="3465">
          <cell r="A3465" t="str">
            <v>'51322-51013-001-000-000</v>
          </cell>
          <cell r="F3465">
            <v>262252.44</v>
          </cell>
        </row>
        <row r="3466">
          <cell r="A3466" t="str">
            <v>'51326-00000-000-000-000</v>
          </cell>
          <cell r="F3466">
            <v>4240981.7</v>
          </cell>
        </row>
        <row r="3467">
          <cell r="A3467" t="str">
            <v>'51326-50000-000-000-000</v>
          </cell>
          <cell r="F3467">
            <v>4240981.7</v>
          </cell>
        </row>
        <row r="3468">
          <cell r="A3468" t="str">
            <v>'51326-51000-000-000-000</v>
          </cell>
          <cell r="F3468">
            <v>4240981.7</v>
          </cell>
        </row>
        <row r="3469">
          <cell r="A3469" t="str">
            <v>'51326-51010-000-000-000</v>
          </cell>
          <cell r="F3469">
            <v>4240981.7</v>
          </cell>
        </row>
        <row r="3470">
          <cell r="A3470" t="str">
            <v>'51326-51013-000-000-000</v>
          </cell>
          <cell r="F3470">
            <v>4240981.7</v>
          </cell>
        </row>
        <row r="3471">
          <cell r="A3471" t="str">
            <v>'51326-51013-001-000-000</v>
          </cell>
          <cell r="F3471">
            <v>3191421.7</v>
          </cell>
        </row>
        <row r="3472">
          <cell r="A3472" t="str">
            <v>'51326-51013-002-000-000</v>
          </cell>
          <cell r="F3472">
            <v>136500</v>
          </cell>
        </row>
        <row r="3473">
          <cell r="A3473" t="str">
            <v>'51326-51013-004-000-000</v>
          </cell>
          <cell r="F3473">
            <v>913060</v>
          </cell>
        </row>
        <row r="3474">
          <cell r="A3474" t="str">
            <v>'51327-00000-000-000-000</v>
          </cell>
          <cell r="F3474">
            <v>89172</v>
          </cell>
        </row>
        <row r="3475">
          <cell r="A3475" t="str">
            <v>'51327-50000-000-000-000</v>
          </cell>
          <cell r="F3475">
            <v>89172</v>
          </cell>
        </row>
        <row r="3476">
          <cell r="A3476" t="str">
            <v>'51327-51000-000-000-000</v>
          </cell>
          <cell r="F3476">
            <v>89172</v>
          </cell>
        </row>
        <row r="3477">
          <cell r="A3477" t="str">
            <v>'51327-51010-000-000-000</v>
          </cell>
          <cell r="F3477">
            <v>89172</v>
          </cell>
        </row>
        <row r="3478">
          <cell r="A3478" t="str">
            <v>'51327-51013-000-000-000</v>
          </cell>
          <cell r="F3478">
            <v>89172</v>
          </cell>
        </row>
        <row r="3479">
          <cell r="A3479" t="str">
            <v>'51327-51013-002-000-000</v>
          </cell>
          <cell r="F3479">
            <v>89172</v>
          </cell>
        </row>
        <row r="3480">
          <cell r="A3480" t="str">
            <v>'51329-00000-000-000-000</v>
          </cell>
          <cell r="F3480">
            <v>22900</v>
          </cell>
        </row>
        <row r="3481">
          <cell r="A3481" t="str">
            <v>'51329-50000-000-000-000</v>
          </cell>
          <cell r="F3481">
            <v>22900</v>
          </cell>
        </row>
        <row r="3482">
          <cell r="A3482" t="str">
            <v>'51329-51000-000-000-000</v>
          </cell>
          <cell r="F3482">
            <v>22900</v>
          </cell>
        </row>
        <row r="3483">
          <cell r="A3483" t="str">
            <v>'51329-51010-000-000-000</v>
          </cell>
          <cell r="F3483">
            <v>22900</v>
          </cell>
        </row>
        <row r="3484">
          <cell r="A3484" t="str">
            <v>'51329-51013-000-000-000</v>
          </cell>
          <cell r="F3484">
            <v>22900</v>
          </cell>
        </row>
        <row r="3485">
          <cell r="A3485" t="str">
            <v>'51329-51013-001-000-000</v>
          </cell>
          <cell r="F3485">
            <v>22900</v>
          </cell>
        </row>
        <row r="3486">
          <cell r="A3486" t="str">
            <v>'51330-00000-000-000-000</v>
          </cell>
          <cell r="F3486">
            <v>508644.86</v>
          </cell>
        </row>
        <row r="3487">
          <cell r="A3487" t="str">
            <v>'51331-00000-000-000-000</v>
          </cell>
          <cell r="F3487">
            <v>70970.679999999993</v>
          </cell>
        </row>
        <row r="3488">
          <cell r="A3488" t="str">
            <v>'51331-50000-000-000-000</v>
          </cell>
          <cell r="F3488">
            <v>70970.679999999993</v>
          </cell>
        </row>
        <row r="3489">
          <cell r="A3489" t="str">
            <v>'51331-51000-000-000-000</v>
          </cell>
          <cell r="F3489">
            <v>70970.679999999993</v>
          </cell>
        </row>
        <row r="3490">
          <cell r="A3490" t="str">
            <v>'51331-51010-000-000-000</v>
          </cell>
          <cell r="F3490">
            <v>70970.679999999993</v>
          </cell>
        </row>
        <row r="3491">
          <cell r="A3491" t="str">
            <v>'51331-51013-000-000-000</v>
          </cell>
          <cell r="F3491">
            <v>70970.679999999993</v>
          </cell>
        </row>
        <row r="3492">
          <cell r="A3492" t="str">
            <v>'51331-51013-001-000-000</v>
          </cell>
          <cell r="F3492">
            <v>3970.68</v>
          </cell>
        </row>
        <row r="3493">
          <cell r="A3493" t="str">
            <v>'51331-51013-003-000-000</v>
          </cell>
          <cell r="F3493">
            <v>67000</v>
          </cell>
        </row>
        <row r="3494">
          <cell r="A3494" t="str">
            <v>'51332-00000-000-000-000</v>
          </cell>
          <cell r="F3494">
            <v>147962</v>
          </cell>
        </row>
        <row r="3495">
          <cell r="A3495" t="str">
            <v>'51332-50000-000-000-000</v>
          </cell>
          <cell r="F3495">
            <v>147962</v>
          </cell>
        </row>
        <row r="3496">
          <cell r="A3496" t="str">
            <v>'51332-51000-000-000-000</v>
          </cell>
          <cell r="F3496">
            <v>147962</v>
          </cell>
        </row>
        <row r="3497">
          <cell r="A3497" t="str">
            <v>'51332-51010-000-000-000</v>
          </cell>
          <cell r="F3497">
            <v>147962</v>
          </cell>
        </row>
        <row r="3498">
          <cell r="A3498" t="str">
            <v>'51332-51013-000-000-000</v>
          </cell>
          <cell r="F3498">
            <v>147962</v>
          </cell>
        </row>
        <row r="3499">
          <cell r="A3499" t="str">
            <v>'51332-51013-002-000-000</v>
          </cell>
          <cell r="F3499">
            <v>147962</v>
          </cell>
        </row>
        <row r="3500">
          <cell r="A3500" t="str">
            <v>'51333-00000-000-000-000</v>
          </cell>
          <cell r="F3500">
            <v>210112.32</v>
          </cell>
        </row>
        <row r="3501">
          <cell r="A3501" t="str">
            <v>'51333-50000-000-000-000</v>
          </cell>
          <cell r="F3501">
            <v>210112.32</v>
          </cell>
        </row>
        <row r="3502">
          <cell r="A3502" t="str">
            <v>'51333-51000-000-000-000</v>
          </cell>
          <cell r="F3502">
            <v>210112.32</v>
          </cell>
        </row>
        <row r="3503">
          <cell r="A3503" t="str">
            <v>'51333-51010-000-000-000</v>
          </cell>
          <cell r="F3503">
            <v>210112.32</v>
          </cell>
        </row>
        <row r="3504">
          <cell r="A3504" t="str">
            <v>'51333-51013-000-000-000</v>
          </cell>
          <cell r="F3504">
            <v>210112.32</v>
          </cell>
        </row>
        <row r="3505">
          <cell r="A3505" t="str">
            <v>'51333-51013-001-000-000</v>
          </cell>
          <cell r="F3505">
            <v>210112.32</v>
          </cell>
        </row>
        <row r="3506">
          <cell r="A3506" t="str">
            <v>'51334-00000-000-000-000</v>
          </cell>
          <cell r="F3506">
            <v>37233.300000000003</v>
          </cell>
        </row>
        <row r="3507">
          <cell r="A3507" t="str">
            <v>'51334-50000-000-000-000</v>
          </cell>
          <cell r="F3507">
            <v>37233.300000000003</v>
          </cell>
        </row>
        <row r="3508">
          <cell r="A3508" t="str">
            <v>'51334-51000-000-000-000</v>
          </cell>
          <cell r="F3508">
            <v>37233.300000000003</v>
          </cell>
        </row>
        <row r="3509">
          <cell r="A3509" t="str">
            <v>'51334-51010-000-000-000</v>
          </cell>
          <cell r="F3509">
            <v>37233.300000000003</v>
          </cell>
        </row>
        <row r="3510">
          <cell r="A3510" t="str">
            <v>'51334-51013-000-000-000</v>
          </cell>
          <cell r="F3510">
            <v>37233.300000000003</v>
          </cell>
        </row>
        <row r="3511">
          <cell r="A3511" t="str">
            <v>'51334-51013-001-000-000</v>
          </cell>
          <cell r="F3511">
            <v>37233.300000000003</v>
          </cell>
        </row>
        <row r="3512">
          <cell r="A3512" t="str">
            <v>'51336-00000-000-000-000</v>
          </cell>
          <cell r="F3512">
            <v>42366.559999999998</v>
          </cell>
        </row>
        <row r="3513">
          <cell r="A3513" t="str">
            <v>'51336-50000-000-000-000</v>
          </cell>
          <cell r="F3513">
            <v>42366.559999999998</v>
          </cell>
        </row>
        <row r="3514">
          <cell r="A3514" t="str">
            <v>'51336-51000-000-000-000</v>
          </cell>
          <cell r="F3514">
            <v>42366.559999999998</v>
          </cell>
        </row>
        <row r="3515">
          <cell r="A3515" t="str">
            <v>'51336-51010-000-000-000</v>
          </cell>
          <cell r="F3515">
            <v>42366.559999999998</v>
          </cell>
        </row>
        <row r="3516">
          <cell r="A3516" t="str">
            <v>'51336-51013-000-000-000</v>
          </cell>
          <cell r="F3516">
            <v>42366.559999999998</v>
          </cell>
        </row>
        <row r="3517">
          <cell r="A3517" t="str">
            <v>'51336-51013-001-000-000</v>
          </cell>
          <cell r="F3517">
            <v>42366.559999999998</v>
          </cell>
        </row>
        <row r="3518">
          <cell r="A3518" t="str">
            <v>'51340-00000-000-000-000</v>
          </cell>
          <cell r="F3518">
            <v>5883649.7699999996</v>
          </cell>
        </row>
        <row r="3519">
          <cell r="A3519" t="str">
            <v>'51341-00000-000-000-000</v>
          </cell>
          <cell r="F3519">
            <v>3735266.5</v>
          </cell>
        </row>
        <row r="3520">
          <cell r="A3520" t="str">
            <v>'51341-50000-000-000-000</v>
          </cell>
          <cell r="F3520">
            <v>3735266.5</v>
          </cell>
        </row>
        <row r="3521">
          <cell r="A3521" t="str">
            <v>'51341-51000-000-000-000</v>
          </cell>
          <cell r="F3521">
            <v>3735266.5</v>
          </cell>
        </row>
        <row r="3522">
          <cell r="A3522" t="str">
            <v>'51341-51010-000-000-000</v>
          </cell>
          <cell r="F3522">
            <v>3735266.5</v>
          </cell>
        </row>
        <row r="3523">
          <cell r="A3523" t="str">
            <v>'51341-51013-000-000-000</v>
          </cell>
          <cell r="F3523">
            <v>3735266.5</v>
          </cell>
        </row>
        <row r="3524">
          <cell r="A3524" t="str">
            <v>'51341-51013-001-000-000</v>
          </cell>
          <cell r="F3524">
            <v>3735266.5</v>
          </cell>
        </row>
        <row r="3525">
          <cell r="A3525" t="str">
            <v>'51343-00000-000-000-000</v>
          </cell>
          <cell r="F3525">
            <v>718938.53</v>
          </cell>
        </row>
        <row r="3526">
          <cell r="A3526" t="str">
            <v>'51343-50000-000-000-000</v>
          </cell>
          <cell r="F3526">
            <v>718938.53</v>
          </cell>
        </row>
        <row r="3527">
          <cell r="A3527" t="str">
            <v>'51343-51000-000-000-000</v>
          </cell>
          <cell r="F3527">
            <v>718938.53</v>
          </cell>
        </row>
        <row r="3528">
          <cell r="A3528" t="str">
            <v>'51343-51010-000-000-000</v>
          </cell>
          <cell r="F3528">
            <v>718938.53</v>
          </cell>
        </row>
        <row r="3529">
          <cell r="A3529" t="str">
            <v>'51343-51013-000-000-000</v>
          </cell>
          <cell r="F3529">
            <v>718938.53</v>
          </cell>
        </row>
        <row r="3530">
          <cell r="A3530" t="str">
            <v>'51343-51013-001-000-000</v>
          </cell>
          <cell r="F3530">
            <v>718938.53</v>
          </cell>
        </row>
        <row r="3531">
          <cell r="A3531" t="str">
            <v>'51345-00000-000-000-000</v>
          </cell>
          <cell r="F3531">
            <v>1134985.6000000001</v>
          </cell>
        </row>
        <row r="3532">
          <cell r="A3532" t="str">
            <v>'51345-50000-000-000-000</v>
          </cell>
          <cell r="F3532">
            <v>1134985.6000000001</v>
          </cell>
        </row>
        <row r="3533">
          <cell r="A3533" t="str">
            <v>'51345-51000-000-000-000</v>
          </cell>
          <cell r="F3533">
            <v>1134985.6000000001</v>
          </cell>
        </row>
        <row r="3534">
          <cell r="A3534" t="str">
            <v>'51345-51010-000-000-000</v>
          </cell>
          <cell r="F3534">
            <v>1134985.6000000001</v>
          </cell>
        </row>
        <row r="3535">
          <cell r="A3535" t="str">
            <v>'51345-51013-000-000-000</v>
          </cell>
          <cell r="F3535">
            <v>1134985.6000000001</v>
          </cell>
        </row>
        <row r="3536">
          <cell r="A3536" t="str">
            <v>'51345-51013-001-000-000</v>
          </cell>
          <cell r="F3536">
            <v>1134985.6000000001</v>
          </cell>
        </row>
        <row r="3537">
          <cell r="A3537" t="str">
            <v>'51347-00000-000-000-000</v>
          </cell>
          <cell r="F3537">
            <v>91404.58</v>
          </cell>
        </row>
        <row r="3538">
          <cell r="A3538" t="str">
            <v>'51347-50000-000-000-000</v>
          </cell>
          <cell r="F3538">
            <v>91404.58</v>
          </cell>
        </row>
        <row r="3539">
          <cell r="A3539" t="str">
            <v>'51347-51000-000-000-000</v>
          </cell>
          <cell r="F3539">
            <v>91404.58</v>
          </cell>
        </row>
        <row r="3540">
          <cell r="A3540" t="str">
            <v>'51347-51010-000-000-000</v>
          </cell>
          <cell r="F3540">
            <v>91404.58</v>
          </cell>
        </row>
        <row r="3541">
          <cell r="A3541" t="str">
            <v>'51347-51013-000-000-000</v>
          </cell>
          <cell r="F3541">
            <v>91404.58</v>
          </cell>
        </row>
        <row r="3542">
          <cell r="A3542" t="str">
            <v>'51347-51013-001-000-000</v>
          </cell>
          <cell r="F3542">
            <v>87068.96</v>
          </cell>
        </row>
        <row r="3543">
          <cell r="A3543" t="str">
            <v>'51347-51013-002-000-000</v>
          </cell>
          <cell r="F3543">
            <v>4335.62</v>
          </cell>
        </row>
        <row r="3544">
          <cell r="A3544" t="str">
            <v>'51348-00000-000-000-000</v>
          </cell>
          <cell r="F3544">
            <v>203054.56</v>
          </cell>
        </row>
        <row r="3545">
          <cell r="A3545" t="str">
            <v>'51348-50000-000-000-000</v>
          </cell>
          <cell r="F3545">
            <v>203054.56</v>
          </cell>
        </row>
        <row r="3546">
          <cell r="A3546" t="str">
            <v>'51348-51000-000-000-000</v>
          </cell>
          <cell r="F3546">
            <v>203054.56</v>
          </cell>
        </row>
        <row r="3547">
          <cell r="A3547" t="str">
            <v>'51348-51010-000-000-000</v>
          </cell>
          <cell r="F3547">
            <v>203054.56</v>
          </cell>
        </row>
        <row r="3548">
          <cell r="A3548" t="str">
            <v>'51348-51013-000-000-000</v>
          </cell>
          <cell r="F3548">
            <v>203054.56</v>
          </cell>
        </row>
        <row r="3549">
          <cell r="A3549" t="str">
            <v>'51348-51013-001-000-000</v>
          </cell>
          <cell r="F3549">
            <v>203054.56</v>
          </cell>
        </row>
        <row r="3550">
          <cell r="A3550" t="str">
            <v>'51350-00000-000-000-000</v>
          </cell>
          <cell r="F3550">
            <v>4365355.41</v>
          </cell>
        </row>
        <row r="3551">
          <cell r="A3551" t="str">
            <v>'51353-00000-000-000-000</v>
          </cell>
          <cell r="F3551">
            <v>93900</v>
          </cell>
        </row>
        <row r="3552">
          <cell r="A3552" t="str">
            <v>'51353-50000-000-000-000</v>
          </cell>
          <cell r="F3552">
            <v>93900</v>
          </cell>
        </row>
        <row r="3553">
          <cell r="A3553" t="str">
            <v>'51353-51000-000-000-000</v>
          </cell>
          <cell r="F3553">
            <v>93900</v>
          </cell>
        </row>
        <row r="3554">
          <cell r="A3554" t="str">
            <v>'51353-51010-000-000-000</v>
          </cell>
          <cell r="F3554">
            <v>93900</v>
          </cell>
        </row>
        <row r="3555">
          <cell r="A3555" t="str">
            <v>'51353-51013-000-000-000</v>
          </cell>
          <cell r="F3555">
            <v>93900</v>
          </cell>
        </row>
        <row r="3556">
          <cell r="A3556" t="str">
            <v>'51353-51013-002-000-000</v>
          </cell>
          <cell r="F3556">
            <v>93900</v>
          </cell>
        </row>
        <row r="3557">
          <cell r="A3557" t="str">
            <v>'51355-00000-000-000-000</v>
          </cell>
          <cell r="F3557">
            <v>675230.52</v>
          </cell>
        </row>
        <row r="3558">
          <cell r="A3558" t="str">
            <v>'51355-50000-000-000-000</v>
          </cell>
          <cell r="F3558">
            <v>675230.52</v>
          </cell>
        </row>
        <row r="3559">
          <cell r="A3559" t="str">
            <v>'51355-51000-000-000-000</v>
          </cell>
          <cell r="F3559">
            <v>675230.52</v>
          </cell>
        </row>
        <row r="3560">
          <cell r="A3560" t="str">
            <v>'51355-51010-000-000-000</v>
          </cell>
          <cell r="F3560">
            <v>675230.52</v>
          </cell>
        </row>
        <row r="3561">
          <cell r="A3561" t="str">
            <v>'51355-51013-000-000-000</v>
          </cell>
          <cell r="F3561">
            <v>675230.52</v>
          </cell>
        </row>
        <row r="3562">
          <cell r="A3562" t="str">
            <v>'51355-51013-001-000-000</v>
          </cell>
          <cell r="F3562">
            <v>675230.52</v>
          </cell>
        </row>
        <row r="3563">
          <cell r="A3563" t="str">
            <v>'51357-00000-000-000-000</v>
          </cell>
          <cell r="F3563">
            <v>3590924.89</v>
          </cell>
        </row>
        <row r="3564">
          <cell r="A3564" t="str">
            <v>'51357-50000-000-000-000</v>
          </cell>
          <cell r="F3564">
            <v>3590924.89</v>
          </cell>
        </row>
        <row r="3565">
          <cell r="A3565" t="str">
            <v>'51357-51000-000-000-000</v>
          </cell>
          <cell r="F3565">
            <v>3590924.89</v>
          </cell>
        </row>
        <row r="3566">
          <cell r="A3566" t="str">
            <v>'51357-51010-000-000-000</v>
          </cell>
          <cell r="F3566">
            <v>3590924.89</v>
          </cell>
        </row>
        <row r="3567">
          <cell r="A3567" t="str">
            <v>'51357-51013-000-000-000</v>
          </cell>
          <cell r="F3567">
            <v>3590924.89</v>
          </cell>
        </row>
        <row r="3568">
          <cell r="A3568" t="str">
            <v>'51357-51013-001-000-000</v>
          </cell>
          <cell r="F3568">
            <v>42272.58</v>
          </cell>
        </row>
        <row r="3569">
          <cell r="A3569" t="str">
            <v>'51357-51013-002-000-000</v>
          </cell>
          <cell r="F3569">
            <v>2812122.77</v>
          </cell>
        </row>
        <row r="3570">
          <cell r="A3570" t="str">
            <v>'51357-51013-004-000-000</v>
          </cell>
          <cell r="F3570">
            <v>92756.94</v>
          </cell>
        </row>
        <row r="3571">
          <cell r="A3571" t="str">
            <v>'51357-51013-005-000-000</v>
          </cell>
          <cell r="F3571">
            <v>430000</v>
          </cell>
        </row>
        <row r="3572">
          <cell r="A3572" t="str">
            <v>'51357-51013-006-000-000</v>
          </cell>
          <cell r="F3572">
            <v>210000</v>
          </cell>
        </row>
        <row r="3573">
          <cell r="A3573" t="str">
            <v>'51357-51013-018-000-000</v>
          </cell>
          <cell r="F3573">
            <v>3772.6</v>
          </cell>
        </row>
        <row r="3574">
          <cell r="A3574" t="str">
            <v>'51359-00000-000-000-000</v>
          </cell>
          <cell r="F3574">
            <v>5300</v>
          </cell>
        </row>
        <row r="3575">
          <cell r="A3575" t="str">
            <v>'51359-50000-000-000-000</v>
          </cell>
          <cell r="F3575">
            <v>5300</v>
          </cell>
        </row>
        <row r="3576">
          <cell r="A3576" t="str">
            <v>'51359-51000-000-000-000</v>
          </cell>
          <cell r="F3576">
            <v>5300</v>
          </cell>
        </row>
        <row r="3577">
          <cell r="A3577" t="str">
            <v>'51359-51010-000-000-000</v>
          </cell>
          <cell r="F3577">
            <v>5300</v>
          </cell>
        </row>
        <row r="3578">
          <cell r="A3578" t="str">
            <v>'51359-51013-000-000-000</v>
          </cell>
          <cell r="F3578">
            <v>5300</v>
          </cell>
        </row>
        <row r="3579">
          <cell r="A3579" t="str">
            <v>'51359-51013-001-000-000</v>
          </cell>
          <cell r="F3579">
            <v>5300</v>
          </cell>
        </row>
        <row r="3580">
          <cell r="A3580" t="str">
            <v>'51360-00000-000-000-000</v>
          </cell>
          <cell r="F3580">
            <v>222385.59</v>
          </cell>
        </row>
        <row r="3581">
          <cell r="A3581" t="str">
            <v>'51361-00000-000-000-000</v>
          </cell>
          <cell r="F3581">
            <v>63700</v>
          </cell>
        </row>
        <row r="3582">
          <cell r="A3582" t="str">
            <v>'51361-50000-000-000-000</v>
          </cell>
          <cell r="F3582">
            <v>63700</v>
          </cell>
        </row>
        <row r="3583">
          <cell r="A3583" t="str">
            <v>'51361-51000-000-000-000</v>
          </cell>
          <cell r="F3583">
            <v>63700</v>
          </cell>
        </row>
        <row r="3584">
          <cell r="A3584" t="str">
            <v>'51361-51010-000-000-000</v>
          </cell>
          <cell r="F3584">
            <v>63700</v>
          </cell>
        </row>
        <row r="3585">
          <cell r="A3585" t="str">
            <v>'51361-51013-000-000-000</v>
          </cell>
          <cell r="F3585">
            <v>63700</v>
          </cell>
        </row>
        <row r="3586">
          <cell r="A3586" t="str">
            <v>'51361-51013-001-000-000</v>
          </cell>
          <cell r="F3586">
            <v>63700</v>
          </cell>
        </row>
        <row r="3587">
          <cell r="A3587" t="str">
            <v>'51362-00000-000-000-000</v>
          </cell>
          <cell r="F3587">
            <v>150000</v>
          </cell>
        </row>
        <row r="3588">
          <cell r="A3588" t="str">
            <v>'51362-50000-000-000-000</v>
          </cell>
          <cell r="F3588">
            <v>150000</v>
          </cell>
        </row>
        <row r="3589">
          <cell r="A3589" t="str">
            <v>'51362-51000-000-000-000</v>
          </cell>
          <cell r="F3589">
            <v>150000</v>
          </cell>
        </row>
        <row r="3590">
          <cell r="A3590" t="str">
            <v>'51362-51010-000-000-000</v>
          </cell>
          <cell r="F3590">
            <v>150000</v>
          </cell>
        </row>
        <row r="3591">
          <cell r="A3591" t="str">
            <v>'51362-51013-000-000-000</v>
          </cell>
          <cell r="F3591">
            <v>150000</v>
          </cell>
        </row>
        <row r="3592">
          <cell r="A3592" t="str">
            <v>'51362-51013-002-000-000</v>
          </cell>
          <cell r="F3592">
            <v>150000</v>
          </cell>
        </row>
        <row r="3593">
          <cell r="A3593" t="str">
            <v>'51369-00000-000-000-000</v>
          </cell>
          <cell r="F3593">
            <v>8685.59</v>
          </cell>
        </row>
        <row r="3594">
          <cell r="A3594" t="str">
            <v>'51369-50000-000-000-000</v>
          </cell>
          <cell r="F3594">
            <v>8685.59</v>
          </cell>
        </row>
        <row r="3595">
          <cell r="A3595" t="str">
            <v>'51369-51000-000-000-000</v>
          </cell>
          <cell r="F3595">
            <v>8685.59</v>
          </cell>
        </row>
        <row r="3596">
          <cell r="A3596" t="str">
            <v>'51369-51010-000-000-000</v>
          </cell>
          <cell r="F3596">
            <v>8685.59</v>
          </cell>
        </row>
        <row r="3597">
          <cell r="A3597" t="str">
            <v>'51369-51013-000-000-000</v>
          </cell>
          <cell r="F3597">
            <v>8685.59</v>
          </cell>
        </row>
        <row r="3598">
          <cell r="A3598" t="str">
            <v>'51369-51013-001-000-000</v>
          </cell>
          <cell r="F3598">
            <v>8685.59</v>
          </cell>
        </row>
        <row r="3599">
          <cell r="A3599" t="str">
            <v>'51370-00000-000-000-000</v>
          </cell>
          <cell r="F3599">
            <v>1535095.87</v>
          </cell>
        </row>
        <row r="3600">
          <cell r="A3600" t="str">
            <v>'51372-00000-000-000-000</v>
          </cell>
          <cell r="F3600">
            <v>1521421.33</v>
          </cell>
        </row>
        <row r="3601">
          <cell r="A3601" t="str">
            <v>'51372-50000-000-000-000</v>
          </cell>
          <cell r="F3601">
            <v>1521421.33</v>
          </cell>
        </row>
        <row r="3602">
          <cell r="A3602" t="str">
            <v>'51372-51000-000-000-000</v>
          </cell>
          <cell r="F3602">
            <v>1521421.33</v>
          </cell>
        </row>
        <row r="3603">
          <cell r="A3603" t="str">
            <v>'51372-51010-000-000-000</v>
          </cell>
          <cell r="F3603">
            <v>1521421.33</v>
          </cell>
        </row>
        <row r="3604">
          <cell r="A3604" t="str">
            <v>'51372-51013-000-000-000</v>
          </cell>
          <cell r="F3604">
            <v>1521421.33</v>
          </cell>
        </row>
        <row r="3605">
          <cell r="A3605" t="str">
            <v>'51372-51013-001-000-000</v>
          </cell>
          <cell r="F3605">
            <v>1481971.13</v>
          </cell>
        </row>
        <row r="3606">
          <cell r="A3606" t="str">
            <v>'51372-51013-002-000-000</v>
          </cell>
          <cell r="F3606">
            <v>17277.89</v>
          </cell>
        </row>
        <row r="3607">
          <cell r="A3607" t="str">
            <v>'51372-51013-003-000-000</v>
          </cell>
          <cell r="F3607">
            <v>19525.73</v>
          </cell>
        </row>
        <row r="3608">
          <cell r="A3608" t="str">
            <v>'51372-51013-004-000-000</v>
          </cell>
          <cell r="F3608">
            <v>2646.58</v>
          </cell>
        </row>
        <row r="3609">
          <cell r="A3609" t="str">
            <v>'51375-00000-000-000-000</v>
          </cell>
          <cell r="F3609">
            <v>13474.54</v>
          </cell>
        </row>
        <row r="3610">
          <cell r="A3610" t="str">
            <v>'51375-50000-000-000-000</v>
          </cell>
          <cell r="F3610">
            <v>13474.54</v>
          </cell>
        </row>
        <row r="3611">
          <cell r="A3611" t="str">
            <v>'51375-51000-000-000-000</v>
          </cell>
          <cell r="F3611">
            <v>13474.54</v>
          </cell>
        </row>
        <row r="3612">
          <cell r="A3612" t="str">
            <v>'51375-51010-000-000-000</v>
          </cell>
          <cell r="F3612">
            <v>13474.54</v>
          </cell>
        </row>
        <row r="3613">
          <cell r="A3613" t="str">
            <v>'51375-51013-000-000-000</v>
          </cell>
          <cell r="F3613">
            <v>13474.54</v>
          </cell>
        </row>
        <row r="3614">
          <cell r="A3614" t="str">
            <v>'51375-51013-001-000-000</v>
          </cell>
          <cell r="F3614">
            <v>0</v>
          </cell>
        </row>
        <row r="3615">
          <cell r="A3615" t="str">
            <v>'51375-51013-002-000-000</v>
          </cell>
          <cell r="F3615">
            <v>11139.1</v>
          </cell>
        </row>
        <row r="3616">
          <cell r="A3616" t="str">
            <v>'51375-51013-003-000-000</v>
          </cell>
          <cell r="F3616">
            <v>2335.44</v>
          </cell>
        </row>
        <row r="3617">
          <cell r="A3617" t="str">
            <v>'51379-00000-000-000-000</v>
          </cell>
          <cell r="F3617">
            <v>200</v>
          </cell>
        </row>
        <row r="3618">
          <cell r="A3618" t="str">
            <v>'51379-50000-000-000-000</v>
          </cell>
          <cell r="F3618">
            <v>200</v>
          </cell>
        </row>
        <row r="3619">
          <cell r="A3619" t="str">
            <v>'51379-51000-000-000-000</v>
          </cell>
          <cell r="F3619">
            <v>200</v>
          </cell>
        </row>
        <row r="3620">
          <cell r="A3620" t="str">
            <v>'51379-51010-000-000-000</v>
          </cell>
          <cell r="F3620">
            <v>200</v>
          </cell>
        </row>
        <row r="3621">
          <cell r="A3621" t="str">
            <v>'51379-51013-000-000-000</v>
          </cell>
          <cell r="F3621">
            <v>200</v>
          </cell>
        </row>
        <row r="3622">
          <cell r="A3622" t="str">
            <v>'51379-51013-001-000-000</v>
          </cell>
          <cell r="F3622">
            <v>200</v>
          </cell>
        </row>
        <row r="3623">
          <cell r="A3623" t="str">
            <v>'51380-00000-000-000-000</v>
          </cell>
          <cell r="F3623">
            <v>62654.62</v>
          </cell>
        </row>
        <row r="3624">
          <cell r="A3624" t="str">
            <v>'51382-00000-000-000-000</v>
          </cell>
          <cell r="F3624">
            <v>62654.62</v>
          </cell>
        </row>
        <row r="3625">
          <cell r="A3625" t="str">
            <v>'51382-50000-000-000-000</v>
          </cell>
          <cell r="F3625">
            <v>62654.62</v>
          </cell>
        </row>
        <row r="3626">
          <cell r="A3626" t="str">
            <v>'51382-51000-000-000-000</v>
          </cell>
          <cell r="F3626">
            <v>62654.62</v>
          </cell>
        </row>
        <row r="3627">
          <cell r="A3627" t="str">
            <v>'51382-51010-000-000-000</v>
          </cell>
          <cell r="F3627">
            <v>62654.62</v>
          </cell>
        </row>
        <row r="3628">
          <cell r="A3628" t="str">
            <v>'51382-51013-000-000-000</v>
          </cell>
          <cell r="F3628">
            <v>62654.62</v>
          </cell>
        </row>
        <row r="3629">
          <cell r="A3629" t="str">
            <v>'51382-51013-001-000-000</v>
          </cell>
          <cell r="F3629">
            <v>62654.62</v>
          </cell>
        </row>
        <row r="3630">
          <cell r="A3630" t="str">
            <v>'51390-00000-000-000-000</v>
          </cell>
          <cell r="F3630">
            <v>31473021.899999999</v>
          </cell>
        </row>
        <row r="3631">
          <cell r="A3631" t="str">
            <v>'51391-00000-000-000-000</v>
          </cell>
          <cell r="F3631">
            <v>339606.56</v>
          </cell>
        </row>
        <row r="3632">
          <cell r="A3632" t="str">
            <v>'51391-50000-000-000-000</v>
          </cell>
          <cell r="F3632">
            <v>339606.56</v>
          </cell>
        </row>
        <row r="3633">
          <cell r="A3633" t="str">
            <v>'51391-51000-000-000-000</v>
          </cell>
          <cell r="F3633">
            <v>339606.56</v>
          </cell>
        </row>
        <row r="3634">
          <cell r="A3634" t="str">
            <v>'51391-51010-000-000-000</v>
          </cell>
          <cell r="F3634">
            <v>339606.56</v>
          </cell>
        </row>
        <row r="3635">
          <cell r="A3635" t="str">
            <v>'51391-51013-000-000-000</v>
          </cell>
          <cell r="F3635">
            <v>339606.56</v>
          </cell>
        </row>
        <row r="3636">
          <cell r="A3636" t="str">
            <v>'51391-51013-001-000-000</v>
          </cell>
          <cell r="F3636">
            <v>339606.56</v>
          </cell>
        </row>
        <row r="3637">
          <cell r="A3637" t="str">
            <v>'51392-00000-000-000-000</v>
          </cell>
          <cell r="F3637">
            <v>16153083.279999999</v>
          </cell>
        </row>
        <row r="3638">
          <cell r="A3638" t="str">
            <v>'51392-50000-000-000-000</v>
          </cell>
          <cell r="F3638">
            <v>16153083.279999999</v>
          </cell>
        </row>
        <row r="3639">
          <cell r="A3639" t="str">
            <v>'51392-51000-000-000-000</v>
          </cell>
          <cell r="F3639">
            <v>16153083.279999999</v>
          </cell>
        </row>
        <row r="3640">
          <cell r="A3640" t="str">
            <v>'51392-51010-000-000-000</v>
          </cell>
          <cell r="F3640">
            <v>16153083.279999999</v>
          </cell>
        </row>
        <row r="3641">
          <cell r="A3641" t="str">
            <v>'51392-51013-000-000-000</v>
          </cell>
          <cell r="F3641">
            <v>16153083.279999999</v>
          </cell>
        </row>
        <row r="3642">
          <cell r="A3642" t="str">
            <v>'51392-51013-001-000-000</v>
          </cell>
          <cell r="F3642">
            <v>16101257.279999999</v>
          </cell>
        </row>
        <row r="3643">
          <cell r="A3643" t="str">
            <v>'51392-51013-003-000-000</v>
          </cell>
          <cell r="F3643">
            <v>26626</v>
          </cell>
        </row>
        <row r="3644">
          <cell r="A3644" t="str">
            <v>'51392-51013-013-000-000</v>
          </cell>
          <cell r="F3644">
            <v>25200</v>
          </cell>
        </row>
        <row r="3645">
          <cell r="A3645" t="str">
            <v>'51395-00000-000-000-000</v>
          </cell>
          <cell r="F3645">
            <v>2914819.26</v>
          </cell>
        </row>
        <row r="3646">
          <cell r="A3646" t="str">
            <v>'51395-50000-000-000-000</v>
          </cell>
          <cell r="F3646">
            <v>2914819.26</v>
          </cell>
        </row>
        <row r="3647">
          <cell r="A3647" t="str">
            <v>'51395-51000-000-000-000</v>
          </cell>
          <cell r="F3647">
            <v>2914819.26</v>
          </cell>
        </row>
        <row r="3648">
          <cell r="A3648" t="str">
            <v>'51395-51010-000-000-000</v>
          </cell>
          <cell r="F3648">
            <v>2914819.26</v>
          </cell>
        </row>
        <row r="3649">
          <cell r="A3649" t="str">
            <v>'51395-51013-000-000-000</v>
          </cell>
          <cell r="F3649">
            <v>2914819.26</v>
          </cell>
        </row>
        <row r="3650">
          <cell r="A3650" t="str">
            <v>'51395-51013-001-000-000</v>
          </cell>
          <cell r="F3650">
            <v>2381278</v>
          </cell>
        </row>
        <row r="3651">
          <cell r="A3651" t="str">
            <v>'51395-51013-002-000-000</v>
          </cell>
          <cell r="F3651">
            <v>530745</v>
          </cell>
        </row>
        <row r="3652">
          <cell r="A3652" t="str">
            <v>'51395-51013-004-000-000</v>
          </cell>
          <cell r="F3652">
            <v>2796.26</v>
          </cell>
        </row>
        <row r="3653">
          <cell r="A3653" t="str">
            <v>'51396-00000-000-000-000</v>
          </cell>
          <cell r="F3653">
            <v>2305199.9900000002</v>
          </cell>
        </row>
        <row r="3654">
          <cell r="A3654" t="str">
            <v>'51396-50000-000-000-000</v>
          </cell>
          <cell r="F3654">
            <v>2305199.9900000002</v>
          </cell>
        </row>
        <row r="3655">
          <cell r="A3655" t="str">
            <v>'51396-51000-000-000-000</v>
          </cell>
          <cell r="F3655">
            <v>2305199.9900000002</v>
          </cell>
        </row>
        <row r="3656">
          <cell r="A3656" t="str">
            <v>'51396-51010-000-000-000</v>
          </cell>
          <cell r="F3656">
            <v>2305199.9900000002</v>
          </cell>
        </row>
        <row r="3657">
          <cell r="A3657" t="str">
            <v>'51396-51013-000-000-000</v>
          </cell>
          <cell r="F3657">
            <v>2305199.9900000002</v>
          </cell>
        </row>
        <row r="3658">
          <cell r="A3658" t="str">
            <v>'51396-51013-001-000-000</v>
          </cell>
          <cell r="F3658">
            <v>1200360</v>
          </cell>
        </row>
        <row r="3659">
          <cell r="A3659" t="str">
            <v>'51396-51013-003-000-000</v>
          </cell>
          <cell r="F3659">
            <v>1104839.99</v>
          </cell>
        </row>
        <row r="3660">
          <cell r="A3660" t="str">
            <v>'51398-00000-000-000-000</v>
          </cell>
          <cell r="F3660">
            <v>9026536.2699999996</v>
          </cell>
        </row>
        <row r="3661">
          <cell r="A3661" t="str">
            <v>'51398-50000-000-000-000</v>
          </cell>
          <cell r="F3661">
            <v>9026536.2699999996</v>
          </cell>
        </row>
        <row r="3662">
          <cell r="A3662" t="str">
            <v>'51398-51000-000-000-000</v>
          </cell>
          <cell r="F3662">
            <v>9026536.2699999996</v>
          </cell>
        </row>
        <row r="3663">
          <cell r="A3663" t="str">
            <v>'51398-51010-000-000-000</v>
          </cell>
          <cell r="F3663">
            <v>9026536.2699999996</v>
          </cell>
        </row>
        <row r="3664">
          <cell r="A3664" t="str">
            <v>'51398-51013-000-000-000</v>
          </cell>
          <cell r="F3664">
            <v>9026536.2699999996</v>
          </cell>
        </row>
        <row r="3665">
          <cell r="A3665" t="str">
            <v>'51398-51013-001-000-000</v>
          </cell>
          <cell r="F3665">
            <v>933693.64</v>
          </cell>
        </row>
        <row r="3666">
          <cell r="A3666" t="str">
            <v>'51398-51013-002-000-000</v>
          </cell>
          <cell r="F3666">
            <v>933693.64</v>
          </cell>
        </row>
        <row r="3667">
          <cell r="A3667" t="str">
            <v>'51398-51013-003-000-000</v>
          </cell>
          <cell r="F3667">
            <v>6225455.3499999996</v>
          </cell>
        </row>
        <row r="3668">
          <cell r="A3668" t="str">
            <v>'51398-51013-004-000-000</v>
          </cell>
          <cell r="F3668">
            <v>933693.64</v>
          </cell>
        </row>
        <row r="3669">
          <cell r="A3669" t="str">
            <v>'51399-00000-000-000-000</v>
          </cell>
          <cell r="F3669">
            <v>733776.54</v>
          </cell>
        </row>
        <row r="3670">
          <cell r="A3670" t="str">
            <v>'51399-50000-000-000-000</v>
          </cell>
          <cell r="F3670">
            <v>733776.54</v>
          </cell>
        </row>
        <row r="3671">
          <cell r="A3671" t="str">
            <v>'51399-51000-000-000-000</v>
          </cell>
          <cell r="F3671">
            <v>733776.54</v>
          </cell>
        </row>
        <row r="3672">
          <cell r="A3672" t="str">
            <v>'51399-51010-000-000-000</v>
          </cell>
          <cell r="F3672">
            <v>733776.54</v>
          </cell>
        </row>
        <row r="3673">
          <cell r="A3673" t="str">
            <v>'51399-51013-000-000-000</v>
          </cell>
          <cell r="F3673">
            <v>733776.54</v>
          </cell>
        </row>
        <row r="3674">
          <cell r="A3674" t="str">
            <v>'51399-51013-002-000-000</v>
          </cell>
          <cell r="F3674">
            <v>733776.54</v>
          </cell>
        </row>
        <row r="3675">
          <cell r="A3675" t="str">
            <v>'52000-00000-000-000-000</v>
          </cell>
          <cell r="F3675">
            <v>45000</v>
          </cell>
        </row>
        <row r="3676">
          <cell r="A3676" t="str">
            <v>'52400-00000-000-000-000</v>
          </cell>
          <cell r="F3676">
            <v>45000</v>
          </cell>
        </row>
        <row r="3677">
          <cell r="A3677" t="str">
            <v>'52440-00000-000-000-000</v>
          </cell>
          <cell r="F3677">
            <v>45000</v>
          </cell>
        </row>
        <row r="3678">
          <cell r="A3678" t="str">
            <v>'52441-00000-000-000-000</v>
          </cell>
          <cell r="F3678">
            <v>45000</v>
          </cell>
        </row>
        <row r="3679">
          <cell r="A3679" t="str">
            <v>'52441-50000-000-000-000</v>
          </cell>
          <cell r="F3679">
            <v>45000</v>
          </cell>
        </row>
        <row r="3680">
          <cell r="A3680" t="str">
            <v>'52441-51000-000-000-000</v>
          </cell>
          <cell r="F3680">
            <v>45000</v>
          </cell>
        </row>
        <row r="3681">
          <cell r="A3681" t="str">
            <v>'52441-51010-000-000-000</v>
          </cell>
          <cell r="F3681">
            <v>45000</v>
          </cell>
        </row>
        <row r="3682">
          <cell r="A3682" t="str">
            <v>'52441-51013-000-000-000</v>
          </cell>
          <cell r="F3682">
            <v>45000</v>
          </cell>
        </row>
        <row r="3683">
          <cell r="A3683" t="str">
            <v>'52441-51013-001-000-000</v>
          </cell>
          <cell r="F3683">
            <v>45000</v>
          </cell>
        </row>
        <row r="3684">
          <cell r="A3684" t="str">
            <v>'55000-00000-000-000-000</v>
          </cell>
          <cell r="F3684">
            <v>43127862.009999998</v>
          </cell>
        </row>
        <row r="3685">
          <cell r="A3685" t="str">
            <v>'55100-00000-000-000-000</v>
          </cell>
          <cell r="F3685">
            <v>39134982.090000004</v>
          </cell>
        </row>
        <row r="3686">
          <cell r="A3686" t="str">
            <v>'55110-00000-000-000-000</v>
          </cell>
          <cell r="F3686">
            <v>16396654.76</v>
          </cell>
        </row>
        <row r="3687">
          <cell r="A3687" t="str">
            <v>'55111-00000-000-000-000</v>
          </cell>
          <cell r="F3687">
            <v>16396654.76</v>
          </cell>
        </row>
        <row r="3688">
          <cell r="A3688" t="str">
            <v>'55111-50000-000-000-000</v>
          </cell>
          <cell r="F3688">
            <v>16396654.76</v>
          </cell>
        </row>
        <row r="3689">
          <cell r="A3689" t="str">
            <v>'55111-51000-000-000-000</v>
          </cell>
          <cell r="F3689">
            <v>16396654.76</v>
          </cell>
        </row>
        <row r="3690">
          <cell r="A3690" t="str">
            <v>'55111-51010-000-000-000</v>
          </cell>
          <cell r="F3690">
            <v>16396654.76</v>
          </cell>
        </row>
        <row r="3691">
          <cell r="A3691" t="str">
            <v>'55111-51013-000-000-000</v>
          </cell>
          <cell r="F3691">
            <v>16396654.76</v>
          </cell>
        </row>
        <row r="3692">
          <cell r="A3692" t="str">
            <v>'55111-51013-001-000-000</v>
          </cell>
          <cell r="F3692">
            <v>16396654.76</v>
          </cell>
        </row>
        <row r="3693">
          <cell r="A3693" t="str">
            <v>'55130-00000-000-000-000</v>
          </cell>
          <cell r="F3693">
            <v>45229.91</v>
          </cell>
        </row>
        <row r="3694">
          <cell r="A3694" t="str">
            <v>'55132-00000-000-000-000</v>
          </cell>
          <cell r="F3694">
            <v>45229.91</v>
          </cell>
        </row>
        <row r="3695">
          <cell r="A3695" t="str">
            <v>'55132-50000-000-000-000</v>
          </cell>
          <cell r="F3695">
            <v>45229.91</v>
          </cell>
        </row>
        <row r="3696">
          <cell r="A3696" t="str">
            <v>'55132-51000-000-000-000</v>
          </cell>
          <cell r="F3696">
            <v>45229.91</v>
          </cell>
        </row>
        <row r="3697">
          <cell r="A3697" t="str">
            <v>'55132-51010-000-000-000</v>
          </cell>
          <cell r="F3697">
            <v>45229.91</v>
          </cell>
        </row>
        <row r="3698">
          <cell r="A3698" t="str">
            <v>'55132-51013-000-000-000</v>
          </cell>
          <cell r="F3698">
            <v>45229.91</v>
          </cell>
        </row>
        <row r="3699">
          <cell r="A3699" t="str">
            <v>'55132-51013-001-000-000</v>
          </cell>
          <cell r="F3699">
            <v>45229.91</v>
          </cell>
        </row>
        <row r="3700">
          <cell r="A3700" t="str">
            <v>'55140-00000-000-000-000</v>
          </cell>
          <cell r="F3700">
            <v>15402974.300000001</v>
          </cell>
        </row>
        <row r="3701">
          <cell r="A3701" t="str">
            <v>'55146-00000-000-000-000</v>
          </cell>
          <cell r="F3701">
            <v>15402974.300000001</v>
          </cell>
        </row>
        <row r="3702">
          <cell r="A3702" t="str">
            <v>'55146-50000-000-000-000</v>
          </cell>
          <cell r="F3702">
            <v>15402974.300000001</v>
          </cell>
        </row>
        <row r="3703">
          <cell r="A3703" t="str">
            <v>'55146-51000-000-000-000</v>
          </cell>
          <cell r="F3703">
            <v>15402974.300000001</v>
          </cell>
        </row>
        <row r="3704">
          <cell r="A3704" t="str">
            <v>'55146-51010-000-000-000</v>
          </cell>
          <cell r="F3704">
            <v>15402974.300000001</v>
          </cell>
        </row>
        <row r="3705">
          <cell r="A3705" t="str">
            <v>'55146-51013-000-000-000</v>
          </cell>
          <cell r="F3705">
            <v>15402974.300000001</v>
          </cell>
        </row>
        <row r="3706">
          <cell r="A3706" t="str">
            <v>'55146-51013-002-000-000</v>
          </cell>
          <cell r="F3706">
            <v>8779586.9800000004</v>
          </cell>
        </row>
        <row r="3707">
          <cell r="A3707" t="str">
            <v>'55146-51013-003-000-000</v>
          </cell>
          <cell r="F3707">
            <v>6328531.5499999998</v>
          </cell>
        </row>
        <row r="3708">
          <cell r="A3708" t="str">
            <v>'55146-51013-004-000-000</v>
          </cell>
          <cell r="F3708">
            <v>288309.78999999998</v>
          </cell>
        </row>
        <row r="3709">
          <cell r="A3709" t="str">
            <v>'55146-51013-005-000-000</v>
          </cell>
          <cell r="F3709">
            <v>6545.98</v>
          </cell>
        </row>
        <row r="3710">
          <cell r="A3710" t="str">
            <v>'55150-00000-000-000-000</v>
          </cell>
          <cell r="F3710">
            <v>6787052.71</v>
          </cell>
        </row>
        <row r="3711">
          <cell r="A3711" t="str">
            <v>'55151-00000-000-000-000</v>
          </cell>
          <cell r="F3711">
            <v>1000263.1</v>
          </cell>
        </row>
        <row r="3712">
          <cell r="A3712" t="str">
            <v>'55151-50000-000-000-000</v>
          </cell>
          <cell r="F3712">
            <v>1000263.1</v>
          </cell>
        </row>
        <row r="3713">
          <cell r="A3713" t="str">
            <v>'55151-51000-000-000-000</v>
          </cell>
          <cell r="F3713">
            <v>1000263.1</v>
          </cell>
        </row>
        <row r="3714">
          <cell r="A3714" t="str">
            <v>'55151-51010-000-000-000</v>
          </cell>
          <cell r="F3714">
            <v>1000263.1</v>
          </cell>
        </row>
        <row r="3715">
          <cell r="A3715" t="str">
            <v>'55151-51013-000-000-000</v>
          </cell>
          <cell r="F3715">
            <v>1000263.1</v>
          </cell>
        </row>
        <row r="3716">
          <cell r="A3716" t="str">
            <v>'55151-51013-001-000-000</v>
          </cell>
          <cell r="F3716">
            <v>20706.22</v>
          </cell>
        </row>
        <row r="3717">
          <cell r="A3717" t="str">
            <v>'55151-51013-002-000-000</v>
          </cell>
          <cell r="F3717">
            <v>933957.62</v>
          </cell>
        </row>
        <row r="3718">
          <cell r="A3718" t="str">
            <v>'55151-51013-003-000-000</v>
          </cell>
          <cell r="F3718">
            <v>43699.08</v>
          </cell>
        </row>
        <row r="3719">
          <cell r="A3719" t="str">
            <v>'55151-51013-007-000-000</v>
          </cell>
          <cell r="F3719">
            <v>1900.18</v>
          </cell>
        </row>
        <row r="3720">
          <cell r="A3720" t="str">
            <v>'55152-00000-000-000-000</v>
          </cell>
          <cell r="F3720">
            <v>8907.09</v>
          </cell>
        </row>
        <row r="3721">
          <cell r="A3721" t="str">
            <v>'55152-50000-000-000-000</v>
          </cell>
          <cell r="F3721">
            <v>8907.09</v>
          </cell>
        </row>
        <row r="3722">
          <cell r="A3722" t="str">
            <v>'55152-51000-000-000-000</v>
          </cell>
          <cell r="F3722">
            <v>8907.09</v>
          </cell>
        </row>
        <row r="3723">
          <cell r="A3723" t="str">
            <v>'55152-51010-000-000-000</v>
          </cell>
          <cell r="F3723">
            <v>8907.09</v>
          </cell>
        </row>
        <row r="3724">
          <cell r="A3724" t="str">
            <v>'55152-51013-000-000-000</v>
          </cell>
          <cell r="F3724">
            <v>8907.09</v>
          </cell>
        </row>
        <row r="3725">
          <cell r="A3725" t="str">
            <v>'55152-51013-002-000-000</v>
          </cell>
          <cell r="F3725">
            <v>8907.09</v>
          </cell>
        </row>
        <row r="3726">
          <cell r="A3726" t="str">
            <v>'55153-00000-000-000-000</v>
          </cell>
          <cell r="F3726">
            <v>1864.75</v>
          </cell>
        </row>
        <row r="3727">
          <cell r="A3727" t="str">
            <v>'55153-50000-000-000-000</v>
          </cell>
          <cell r="F3727">
            <v>1864.75</v>
          </cell>
        </row>
        <row r="3728">
          <cell r="A3728" t="str">
            <v>'55153-51000-000-000-000</v>
          </cell>
          <cell r="F3728">
            <v>1864.75</v>
          </cell>
        </row>
        <row r="3729">
          <cell r="A3729" t="str">
            <v>'55153-51010-000-000-000</v>
          </cell>
          <cell r="F3729">
            <v>1864.75</v>
          </cell>
        </row>
        <row r="3730">
          <cell r="A3730" t="str">
            <v>'55153-51013-000-000-000</v>
          </cell>
          <cell r="F3730">
            <v>1864.75</v>
          </cell>
        </row>
        <row r="3731">
          <cell r="A3731" t="str">
            <v>'55153-51013-001-000-000</v>
          </cell>
          <cell r="F3731">
            <v>1864.75</v>
          </cell>
        </row>
        <row r="3732">
          <cell r="A3732" t="str">
            <v>'55154-00000-000-000-000</v>
          </cell>
          <cell r="F3732">
            <v>1712444.51</v>
          </cell>
        </row>
        <row r="3733">
          <cell r="A3733" t="str">
            <v>'55154-50000-000-000-000</v>
          </cell>
          <cell r="F3733">
            <v>1712444.51</v>
          </cell>
        </row>
        <row r="3734">
          <cell r="A3734" t="str">
            <v>'55154-51000-000-000-000</v>
          </cell>
          <cell r="F3734">
            <v>1712444.51</v>
          </cell>
        </row>
        <row r="3735">
          <cell r="A3735" t="str">
            <v>'55154-51010-000-000-000</v>
          </cell>
          <cell r="F3735">
            <v>1712444.51</v>
          </cell>
        </row>
        <row r="3736">
          <cell r="A3736" t="str">
            <v>'55154-51013-000-000-000</v>
          </cell>
          <cell r="F3736">
            <v>1712444.51</v>
          </cell>
        </row>
        <row r="3737">
          <cell r="A3737" t="str">
            <v>'55154-51013-001-000-000</v>
          </cell>
          <cell r="F3737">
            <v>1609873.77</v>
          </cell>
        </row>
        <row r="3738">
          <cell r="A3738" t="str">
            <v>'55154-51013-005-000-000</v>
          </cell>
          <cell r="F3738">
            <v>34019.800000000003</v>
          </cell>
        </row>
        <row r="3739">
          <cell r="A3739" t="str">
            <v>'55154-51013-006-000-000</v>
          </cell>
          <cell r="F3739">
            <v>68550.94</v>
          </cell>
        </row>
        <row r="3740">
          <cell r="A3740" t="str">
            <v>'55156-00000-000-000-000</v>
          </cell>
          <cell r="F3740">
            <v>4063573.26</v>
          </cell>
        </row>
        <row r="3741">
          <cell r="A3741" t="str">
            <v>'55156-50000-000-000-000</v>
          </cell>
          <cell r="F3741">
            <v>4063573.26</v>
          </cell>
        </row>
        <row r="3742">
          <cell r="A3742" t="str">
            <v>'55156-51000-000-000-000</v>
          </cell>
          <cell r="F3742">
            <v>4063573.26</v>
          </cell>
        </row>
        <row r="3743">
          <cell r="A3743" t="str">
            <v>'55156-51010-000-000-000</v>
          </cell>
          <cell r="F3743">
            <v>4063573.26</v>
          </cell>
        </row>
        <row r="3744">
          <cell r="A3744" t="str">
            <v>'55156-51013-000-000-000</v>
          </cell>
          <cell r="F3744">
            <v>4063573.26</v>
          </cell>
        </row>
        <row r="3745">
          <cell r="A3745" t="str">
            <v>'55156-51013-002-000-000</v>
          </cell>
          <cell r="F3745">
            <v>38241.440000000002</v>
          </cell>
        </row>
        <row r="3746">
          <cell r="A3746" t="str">
            <v>'55156-51013-003-000-000</v>
          </cell>
          <cell r="F3746">
            <v>38921.15</v>
          </cell>
        </row>
        <row r="3747">
          <cell r="A3747" t="str">
            <v>'55156-51013-006-000-000</v>
          </cell>
          <cell r="F3747">
            <v>661880.98</v>
          </cell>
        </row>
        <row r="3748">
          <cell r="A3748" t="str">
            <v>'55156-51013-015-000-000</v>
          </cell>
          <cell r="F3748">
            <v>62192.17</v>
          </cell>
        </row>
        <row r="3749">
          <cell r="A3749" t="str">
            <v>'55156-51013-016-000-000</v>
          </cell>
          <cell r="F3749">
            <v>2684593.26</v>
          </cell>
        </row>
        <row r="3750">
          <cell r="A3750" t="str">
            <v>'55156-51013-017-000-000</v>
          </cell>
          <cell r="F3750">
            <v>35068.699999999997</v>
          </cell>
        </row>
        <row r="3751">
          <cell r="A3751" t="str">
            <v>'55156-51013-018-000-000</v>
          </cell>
          <cell r="F3751">
            <v>520780.67</v>
          </cell>
        </row>
        <row r="3752">
          <cell r="A3752" t="str">
            <v>'55156-51013-021-000-000</v>
          </cell>
          <cell r="F3752">
            <v>1800.39</v>
          </cell>
        </row>
        <row r="3753">
          <cell r="A3753" t="str">
            <v>'55156-51013-022-000-000</v>
          </cell>
          <cell r="F3753">
            <v>20094.5</v>
          </cell>
        </row>
        <row r="3754">
          <cell r="A3754" t="str">
            <v>'55180-00000-000-000-000</v>
          </cell>
          <cell r="F3754">
            <v>503070.41</v>
          </cell>
        </row>
        <row r="3755">
          <cell r="A3755" t="str">
            <v>'55180-50000-000-000-000</v>
          </cell>
          <cell r="F3755">
            <v>503070.41</v>
          </cell>
        </row>
        <row r="3756">
          <cell r="A3756" t="str">
            <v>'55180-51000-000-000-000</v>
          </cell>
          <cell r="F3756">
            <v>503070.41</v>
          </cell>
        </row>
        <row r="3757">
          <cell r="A3757" t="str">
            <v>'55180-51010-000-000-000</v>
          </cell>
          <cell r="F3757">
            <v>503070.41</v>
          </cell>
        </row>
        <row r="3758">
          <cell r="A3758" t="str">
            <v>'55180-51013-000-000-000</v>
          </cell>
          <cell r="F3758">
            <v>503070.41</v>
          </cell>
        </row>
        <row r="3759">
          <cell r="A3759" t="str">
            <v>'55180-51013-002-000-000</v>
          </cell>
          <cell r="F3759">
            <v>503070.41</v>
          </cell>
        </row>
        <row r="3760">
          <cell r="A3760" t="str">
            <v>'55900-00000-000-000-000</v>
          </cell>
          <cell r="F3760">
            <v>3992879.92</v>
          </cell>
        </row>
        <row r="3761">
          <cell r="A3761" t="str">
            <v>'55910-00000-000-000-000</v>
          </cell>
          <cell r="F3761">
            <v>3992879.92</v>
          </cell>
        </row>
        <row r="3762">
          <cell r="A3762" t="str">
            <v>'55910-50000-000-000-000</v>
          </cell>
          <cell r="F3762">
            <v>3992879.92</v>
          </cell>
        </row>
        <row r="3763">
          <cell r="A3763" t="str">
            <v>'55910-51000-000-000-000</v>
          </cell>
          <cell r="F3763">
            <v>3992879.92</v>
          </cell>
        </row>
        <row r="3764">
          <cell r="A3764" t="str">
            <v>'55910-51010-000-000-000</v>
          </cell>
          <cell r="F3764">
            <v>3992879.92</v>
          </cell>
        </row>
        <row r="3765">
          <cell r="A3765" t="str">
            <v>'55910-51013-000-000-000</v>
          </cell>
          <cell r="F3765">
            <v>3992879.92</v>
          </cell>
        </row>
        <row r="3766">
          <cell r="A3766" t="str">
            <v>'55910-51013-001-000-000</v>
          </cell>
          <cell r="F3766">
            <v>3992879.92</v>
          </cell>
        </row>
        <row r="3767">
          <cell r="A3767" t="str">
            <v>'70000-00000-000-000-000</v>
          </cell>
          <cell r="F3767">
            <v>0</v>
          </cell>
        </row>
        <row r="3768">
          <cell r="A3768" t="str">
            <v>'73000-00000-000-000-000</v>
          </cell>
          <cell r="F3768">
            <v>0</v>
          </cell>
        </row>
        <row r="3769">
          <cell r="A3769" t="str">
            <v>'73300-00000-000-000-000</v>
          </cell>
          <cell r="F3769">
            <v>15856998.449999999</v>
          </cell>
        </row>
        <row r="3770">
          <cell r="A3770" t="str">
            <v>'73300-50000-000-000-000</v>
          </cell>
          <cell r="F3770">
            <v>15856998.449999999</v>
          </cell>
        </row>
        <row r="3771">
          <cell r="A3771" t="str">
            <v>'73300-51000-000-000-000</v>
          </cell>
          <cell r="F3771">
            <v>15856998.449999999</v>
          </cell>
        </row>
        <row r="3772">
          <cell r="A3772" t="str">
            <v>'73300-51010-000-000-000</v>
          </cell>
          <cell r="F3772">
            <v>15856998.449999999</v>
          </cell>
        </row>
        <row r="3773">
          <cell r="A3773" t="str">
            <v>'73300-51013-000-000-000</v>
          </cell>
          <cell r="F3773">
            <v>15856998.449999999</v>
          </cell>
        </row>
        <row r="3774">
          <cell r="A3774" t="str">
            <v>'73300-51013-001-000-000</v>
          </cell>
          <cell r="F3774">
            <v>11682828.27</v>
          </cell>
        </row>
        <row r="3775">
          <cell r="A3775" t="str">
            <v>'73300-51013-001-001-000</v>
          </cell>
          <cell r="F3775">
            <v>10775442.630000001</v>
          </cell>
        </row>
        <row r="3776">
          <cell r="A3776" t="str">
            <v>'73300-51013-001-001-001</v>
          </cell>
          <cell r="F3776">
            <v>5098323.5</v>
          </cell>
        </row>
        <row r="3777">
          <cell r="A3777" t="str">
            <v>'73300-51013-001-001-002</v>
          </cell>
          <cell r="F3777">
            <v>1444471.52</v>
          </cell>
        </row>
        <row r="3778">
          <cell r="A3778" t="str">
            <v>'73300-51013-001-001-003</v>
          </cell>
          <cell r="F3778">
            <v>2588323.71</v>
          </cell>
        </row>
        <row r="3779">
          <cell r="A3779" t="str">
            <v>'73300-51013-001-001-004</v>
          </cell>
          <cell r="F3779">
            <v>1644323.9</v>
          </cell>
        </row>
        <row r="3780">
          <cell r="A3780" t="str">
            <v>'73300-51013-001-002-000</v>
          </cell>
          <cell r="F3780">
            <v>907385.64</v>
          </cell>
        </row>
        <row r="3781">
          <cell r="A3781" t="str">
            <v>'73300-51013-001-002-001</v>
          </cell>
          <cell r="F3781">
            <v>907385.64</v>
          </cell>
        </row>
        <row r="3782">
          <cell r="A3782" t="str">
            <v>'73300-51013-002-000-000</v>
          </cell>
          <cell r="F3782">
            <v>4174170.18</v>
          </cell>
        </row>
        <row r="3783">
          <cell r="A3783" t="str">
            <v>'73300-51013-002-001-000</v>
          </cell>
          <cell r="F3783">
            <v>2823250.12</v>
          </cell>
        </row>
        <row r="3784">
          <cell r="A3784" t="str">
            <v>'73300-51013-002-001-001</v>
          </cell>
          <cell r="F3784">
            <v>1019664.7</v>
          </cell>
        </row>
        <row r="3785">
          <cell r="A3785" t="str">
            <v>'73300-51013-002-001-002</v>
          </cell>
          <cell r="F3785">
            <v>288894.3</v>
          </cell>
        </row>
        <row r="3786">
          <cell r="A3786" t="str">
            <v>'73300-51013-002-001-003</v>
          </cell>
          <cell r="F3786">
            <v>391078.19</v>
          </cell>
        </row>
        <row r="3787">
          <cell r="A3787" t="str">
            <v>'73300-51013-002-001-004</v>
          </cell>
          <cell r="F3787">
            <v>277083.40999999997</v>
          </cell>
        </row>
        <row r="3788">
          <cell r="A3788" t="str">
            <v>'73300-51013-002-001-005</v>
          </cell>
          <cell r="F3788">
            <v>517664.74</v>
          </cell>
        </row>
        <row r="3789">
          <cell r="A3789" t="str">
            <v>'73300-51013-002-001-006</v>
          </cell>
          <cell r="F3789">
            <v>328864.78000000003</v>
          </cell>
        </row>
        <row r="3790">
          <cell r="A3790" t="str">
            <v>'73300-51013-002-002-000</v>
          </cell>
          <cell r="F3790">
            <v>538920.06000000006</v>
          </cell>
        </row>
        <row r="3791">
          <cell r="A3791" t="str">
            <v>'73300-51013-002-002-001</v>
          </cell>
          <cell r="F3791">
            <v>302461.88</v>
          </cell>
        </row>
        <row r="3792">
          <cell r="A3792" t="str">
            <v>'73300-51013-002-002-002</v>
          </cell>
          <cell r="F3792">
            <v>236458.18</v>
          </cell>
        </row>
        <row r="3793">
          <cell r="A3793" t="str">
            <v>'73300-51013-002-003-000</v>
          </cell>
          <cell r="F3793">
            <v>812000</v>
          </cell>
        </row>
        <row r="3794">
          <cell r="A3794" t="str">
            <v>'73300-51013-002-003-001</v>
          </cell>
          <cell r="F3794">
            <v>812000</v>
          </cell>
        </row>
        <row r="3795">
          <cell r="A3795" t="str">
            <v>'73400-00000-000-000-000</v>
          </cell>
          <cell r="F3795">
            <v>15856998.449999999</v>
          </cell>
        </row>
        <row r="3796">
          <cell r="A3796" t="str">
            <v>'73400-50000-000-000-000</v>
          </cell>
          <cell r="F3796">
            <v>15856998.449999999</v>
          </cell>
        </row>
        <row r="3797">
          <cell r="A3797" t="str">
            <v>'73400-51000-000-000-000</v>
          </cell>
          <cell r="F3797">
            <v>15856998.449999999</v>
          </cell>
        </row>
        <row r="3798">
          <cell r="A3798" t="str">
            <v>'73400-51010-000-000-000</v>
          </cell>
          <cell r="F3798">
            <v>15856998.449999999</v>
          </cell>
        </row>
        <row r="3799">
          <cell r="A3799" t="str">
            <v>'73400-51013-000-000-000</v>
          </cell>
          <cell r="F3799">
            <v>15856998.449999999</v>
          </cell>
        </row>
        <row r="3800">
          <cell r="A3800" t="str">
            <v>'73400-51013-001-000-000</v>
          </cell>
          <cell r="F3800">
            <v>11682828.27</v>
          </cell>
        </row>
        <row r="3801">
          <cell r="A3801" t="str">
            <v>'73400-51013-001-001-000</v>
          </cell>
          <cell r="F3801">
            <v>10775442.630000001</v>
          </cell>
        </row>
        <row r="3802">
          <cell r="A3802" t="str">
            <v>'73400-51013-001-001-001</v>
          </cell>
          <cell r="F3802">
            <v>5098323.5</v>
          </cell>
        </row>
        <row r="3803">
          <cell r="A3803" t="str">
            <v>'73400-51013-001-001-002</v>
          </cell>
          <cell r="F3803">
            <v>1444471.52</v>
          </cell>
        </row>
        <row r="3804">
          <cell r="A3804" t="str">
            <v>'73400-51013-001-001-003</v>
          </cell>
          <cell r="F3804">
            <v>2588323.71</v>
          </cell>
        </row>
        <row r="3805">
          <cell r="A3805" t="str">
            <v>'73400-51013-001-001-004</v>
          </cell>
          <cell r="F3805">
            <v>1644323.9</v>
          </cell>
        </row>
        <row r="3806">
          <cell r="A3806" t="str">
            <v>'73400-51013-001-002-000</v>
          </cell>
          <cell r="F3806">
            <v>907385.64</v>
          </cell>
        </row>
        <row r="3807">
          <cell r="A3807" t="str">
            <v>'73400-51013-001-002-001</v>
          </cell>
          <cell r="F3807">
            <v>907385.64</v>
          </cell>
        </row>
        <row r="3808">
          <cell r="A3808" t="str">
            <v>'73400-51013-002-000-000</v>
          </cell>
          <cell r="F3808">
            <v>4174170.18</v>
          </cell>
        </row>
        <row r="3809">
          <cell r="A3809" t="str">
            <v>'73400-51013-002-001-000</v>
          </cell>
          <cell r="F3809">
            <v>2823250.12</v>
          </cell>
        </row>
        <row r="3810">
          <cell r="A3810" t="str">
            <v>'73400-51013-002-001-001</v>
          </cell>
          <cell r="F3810">
            <v>1019664.7</v>
          </cell>
        </row>
        <row r="3811">
          <cell r="A3811" t="str">
            <v>'73400-51013-002-001-002</v>
          </cell>
          <cell r="F3811">
            <v>288894.3</v>
          </cell>
        </row>
        <row r="3812">
          <cell r="A3812" t="str">
            <v>'73400-51013-002-001-003</v>
          </cell>
          <cell r="F3812">
            <v>391078.19</v>
          </cell>
        </row>
        <row r="3813">
          <cell r="A3813" t="str">
            <v>'73400-51013-002-001-004</v>
          </cell>
          <cell r="F3813">
            <v>277083.40999999997</v>
          </cell>
        </row>
        <row r="3814">
          <cell r="A3814" t="str">
            <v>'73400-51013-002-001-005</v>
          </cell>
          <cell r="F3814">
            <v>517664.74</v>
          </cell>
        </row>
        <row r="3815">
          <cell r="A3815" t="str">
            <v>'73400-51013-002-001-006</v>
          </cell>
          <cell r="F3815">
            <v>328864.78000000003</v>
          </cell>
        </row>
        <row r="3816">
          <cell r="A3816" t="str">
            <v>'73400-51013-002-002-000</v>
          </cell>
          <cell r="F3816">
            <v>538920.06000000006</v>
          </cell>
        </row>
        <row r="3817">
          <cell r="A3817" t="str">
            <v>'73400-51013-002-002-001</v>
          </cell>
          <cell r="F3817">
            <v>302461.88</v>
          </cell>
        </row>
        <row r="3818">
          <cell r="A3818" t="str">
            <v>'73400-51013-002-002-002</v>
          </cell>
          <cell r="F3818">
            <v>236458.18</v>
          </cell>
        </row>
        <row r="3819">
          <cell r="A3819" t="str">
            <v>'73400-51013-002-003-000</v>
          </cell>
          <cell r="F3819">
            <v>812000</v>
          </cell>
        </row>
        <row r="3820">
          <cell r="A3820" t="str">
            <v>'73400-51013-002-003-001</v>
          </cell>
          <cell r="F3820">
            <v>812000</v>
          </cell>
        </row>
        <row r="3821">
          <cell r="A3821" t="str">
            <v>'74000-00000-000-000-000</v>
          </cell>
          <cell r="F3821">
            <v>0</v>
          </cell>
        </row>
        <row r="3822">
          <cell r="A3822" t="str">
            <v>'74100-00000-000-000-000</v>
          </cell>
          <cell r="F3822">
            <v>187</v>
          </cell>
        </row>
        <row r="3823">
          <cell r="A3823" t="str">
            <v>'74100-50000-000-000-000</v>
          </cell>
          <cell r="F3823">
            <v>187</v>
          </cell>
        </row>
        <row r="3824">
          <cell r="A3824" t="str">
            <v>'74100-51000-000-000-000</v>
          </cell>
          <cell r="F3824">
            <v>187</v>
          </cell>
        </row>
        <row r="3825">
          <cell r="A3825" t="str">
            <v>'74100-51010-000-000-000</v>
          </cell>
          <cell r="F3825">
            <v>187</v>
          </cell>
        </row>
        <row r="3826">
          <cell r="A3826" t="str">
            <v>'74100-51013-000-000-000</v>
          </cell>
          <cell r="F3826">
            <v>187</v>
          </cell>
        </row>
        <row r="3827">
          <cell r="A3827" t="str">
            <v>'74100-51013-001-000-000</v>
          </cell>
          <cell r="F3827">
            <v>103</v>
          </cell>
        </row>
        <row r="3828">
          <cell r="A3828" t="str">
            <v>'74100-51013-001-002-000</v>
          </cell>
          <cell r="F3828">
            <v>1</v>
          </cell>
        </row>
        <row r="3829">
          <cell r="A3829" t="str">
            <v>'74100-51013-001-004-000</v>
          </cell>
          <cell r="F3829">
            <v>1</v>
          </cell>
        </row>
        <row r="3830">
          <cell r="A3830" t="str">
            <v>'74100-51013-001-006-000</v>
          </cell>
          <cell r="F3830">
            <v>1</v>
          </cell>
        </row>
        <row r="3831">
          <cell r="A3831" t="str">
            <v>'74100-51013-001-013-000</v>
          </cell>
          <cell r="F3831">
            <v>1</v>
          </cell>
        </row>
        <row r="3832">
          <cell r="A3832" t="str">
            <v>'74100-51013-001-014-000</v>
          </cell>
          <cell r="F3832">
            <v>1</v>
          </cell>
        </row>
        <row r="3833">
          <cell r="A3833" t="str">
            <v>'74100-51013-001-015-000</v>
          </cell>
          <cell r="F3833">
            <v>1</v>
          </cell>
        </row>
        <row r="3834">
          <cell r="A3834" t="str">
            <v>'74100-51013-001-016-000</v>
          </cell>
          <cell r="F3834">
            <v>1</v>
          </cell>
        </row>
        <row r="3835">
          <cell r="A3835" t="str">
            <v>'74100-51013-001-017-000</v>
          </cell>
          <cell r="F3835">
            <v>0</v>
          </cell>
        </row>
        <row r="3836">
          <cell r="A3836" t="str">
            <v>'74100-51013-001-018-000</v>
          </cell>
          <cell r="F3836">
            <v>1</v>
          </cell>
        </row>
        <row r="3837">
          <cell r="A3837" t="str">
            <v>'74100-51013-001-019-000</v>
          </cell>
          <cell r="F3837">
            <v>1</v>
          </cell>
        </row>
        <row r="3838">
          <cell r="A3838" t="str">
            <v>'74100-51013-001-020-000</v>
          </cell>
          <cell r="F3838">
            <v>1</v>
          </cell>
        </row>
        <row r="3839">
          <cell r="A3839" t="str">
            <v>'74100-51013-001-021-000</v>
          </cell>
          <cell r="F3839">
            <v>1</v>
          </cell>
        </row>
        <row r="3840">
          <cell r="A3840" t="str">
            <v>'74100-51013-001-023-000</v>
          </cell>
          <cell r="F3840">
            <v>1</v>
          </cell>
        </row>
        <row r="3841">
          <cell r="A3841" t="str">
            <v>'74100-51013-001-025-000</v>
          </cell>
          <cell r="F3841">
            <v>1</v>
          </cell>
        </row>
        <row r="3842">
          <cell r="A3842" t="str">
            <v>'74100-51013-001-026-000</v>
          </cell>
          <cell r="F3842">
            <v>1</v>
          </cell>
        </row>
        <row r="3843">
          <cell r="A3843" t="str">
            <v>'74100-51013-001-027-000</v>
          </cell>
          <cell r="F3843">
            <v>1</v>
          </cell>
        </row>
        <row r="3844">
          <cell r="A3844" t="str">
            <v>'74100-51013-001-028-000</v>
          </cell>
          <cell r="F3844">
            <v>1</v>
          </cell>
        </row>
        <row r="3845">
          <cell r="A3845" t="str">
            <v>'74100-51013-001-029-000</v>
          </cell>
          <cell r="F3845">
            <v>1</v>
          </cell>
        </row>
        <row r="3846">
          <cell r="A3846" t="str">
            <v>'74100-51013-001-030-000</v>
          </cell>
          <cell r="F3846">
            <v>1</v>
          </cell>
        </row>
        <row r="3847">
          <cell r="A3847" t="str">
            <v>'74100-51013-001-033-000</v>
          </cell>
          <cell r="F3847">
            <v>1</v>
          </cell>
        </row>
        <row r="3848">
          <cell r="A3848" t="str">
            <v>'74100-51013-001-034-000</v>
          </cell>
          <cell r="F3848">
            <v>1</v>
          </cell>
        </row>
        <row r="3849">
          <cell r="A3849" t="str">
            <v>'74100-51013-001-035-000</v>
          </cell>
          <cell r="F3849">
            <v>1</v>
          </cell>
        </row>
        <row r="3850">
          <cell r="A3850" t="str">
            <v>'74100-51013-001-036-000</v>
          </cell>
          <cell r="F3850">
            <v>1</v>
          </cell>
        </row>
        <row r="3851">
          <cell r="A3851" t="str">
            <v>'74100-51013-001-037-000</v>
          </cell>
          <cell r="F3851">
            <v>1</v>
          </cell>
        </row>
        <row r="3852">
          <cell r="A3852" t="str">
            <v>'74100-51013-001-039-000</v>
          </cell>
          <cell r="F3852">
            <v>1</v>
          </cell>
        </row>
        <row r="3853">
          <cell r="A3853" t="str">
            <v>'74100-51013-001-040-000</v>
          </cell>
          <cell r="F3853">
            <v>1</v>
          </cell>
        </row>
        <row r="3854">
          <cell r="A3854" t="str">
            <v>'74100-51013-001-041-000</v>
          </cell>
          <cell r="F3854">
            <v>1</v>
          </cell>
        </row>
        <row r="3855">
          <cell r="A3855" t="str">
            <v>'74100-51013-001-042-000</v>
          </cell>
          <cell r="F3855">
            <v>1</v>
          </cell>
        </row>
        <row r="3856">
          <cell r="A3856" t="str">
            <v>'74100-51013-001-043-000</v>
          </cell>
          <cell r="F3856">
            <v>1</v>
          </cell>
        </row>
        <row r="3857">
          <cell r="A3857" t="str">
            <v>'74100-51013-001-044-000</v>
          </cell>
          <cell r="F3857">
            <v>1</v>
          </cell>
        </row>
        <row r="3858">
          <cell r="A3858" t="str">
            <v>'74100-51013-001-045-000</v>
          </cell>
          <cell r="F3858">
            <v>1</v>
          </cell>
        </row>
        <row r="3859">
          <cell r="A3859" t="str">
            <v>'74100-51013-001-047-000</v>
          </cell>
          <cell r="F3859">
            <v>1</v>
          </cell>
        </row>
        <row r="3860">
          <cell r="A3860" t="str">
            <v>'74100-51013-001-048-000</v>
          </cell>
          <cell r="F3860">
            <v>1</v>
          </cell>
        </row>
        <row r="3861">
          <cell r="A3861" t="str">
            <v>'74100-51013-001-049-000</v>
          </cell>
          <cell r="F3861">
            <v>1</v>
          </cell>
        </row>
        <row r="3862">
          <cell r="A3862" t="str">
            <v>'74100-51013-001-050-000</v>
          </cell>
          <cell r="F3862">
            <v>1</v>
          </cell>
        </row>
        <row r="3863">
          <cell r="A3863" t="str">
            <v>'74100-51013-001-051-000</v>
          </cell>
          <cell r="F3863">
            <v>1</v>
          </cell>
        </row>
        <row r="3864">
          <cell r="A3864" t="str">
            <v>'74100-51013-001-053-000</v>
          </cell>
          <cell r="F3864">
            <v>1</v>
          </cell>
        </row>
        <row r="3865">
          <cell r="A3865" t="str">
            <v>'74100-51013-001-054-000</v>
          </cell>
          <cell r="F3865">
            <v>1</v>
          </cell>
        </row>
        <row r="3866">
          <cell r="A3866" t="str">
            <v>'74100-51013-001-055-000</v>
          </cell>
          <cell r="F3866">
            <v>1</v>
          </cell>
        </row>
        <row r="3867">
          <cell r="A3867" t="str">
            <v>'74100-51013-001-056-000</v>
          </cell>
          <cell r="F3867">
            <v>1</v>
          </cell>
        </row>
        <row r="3868">
          <cell r="A3868" t="str">
            <v>'74100-51013-001-057-000</v>
          </cell>
          <cell r="F3868">
            <v>1</v>
          </cell>
        </row>
        <row r="3869">
          <cell r="A3869" t="str">
            <v>'74100-51013-001-058-000</v>
          </cell>
          <cell r="F3869">
            <v>1</v>
          </cell>
        </row>
        <row r="3870">
          <cell r="A3870" t="str">
            <v>'74100-51013-001-059-000</v>
          </cell>
          <cell r="F3870">
            <v>1</v>
          </cell>
        </row>
        <row r="3871">
          <cell r="A3871" t="str">
            <v>'74100-51013-001-060-000</v>
          </cell>
          <cell r="F3871">
            <v>1</v>
          </cell>
        </row>
        <row r="3872">
          <cell r="A3872" t="str">
            <v>'74100-51013-001-062-000</v>
          </cell>
          <cell r="F3872">
            <v>1</v>
          </cell>
        </row>
        <row r="3873">
          <cell r="A3873" t="str">
            <v>'74100-51013-001-064-000</v>
          </cell>
          <cell r="F3873">
            <v>1</v>
          </cell>
        </row>
        <row r="3874">
          <cell r="A3874" t="str">
            <v>'74100-51013-001-068-000</v>
          </cell>
          <cell r="F3874">
            <v>1</v>
          </cell>
        </row>
        <row r="3875">
          <cell r="A3875" t="str">
            <v>'74100-51013-001-070-000</v>
          </cell>
          <cell r="F3875">
            <v>1</v>
          </cell>
        </row>
        <row r="3876">
          <cell r="A3876" t="str">
            <v>'74100-51013-001-071-000</v>
          </cell>
          <cell r="F3876">
            <v>1</v>
          </cell>
        </row>
        <row r="3877">
          <cell r="A3877" t="str">
            <v>'74100-51013-001-072-000</v>
          </cell>
          <cell r="F3877">
            <v>1</v>
          </cell>
        </row>
        <row r="3878">
          <cell r="A3878" t="str">
            <v>'74100-51013-001-073-000</v>
          </cell>
          <cell r="F3878">
            <v>1</v>
          </cell>
        </row>
        <row r="3879">
          <cell r="A3879" t="str">
            <v>'74100-51013-001-074-000</v>
          </cell>
          <cell r="F3879">
            <v>1</v>
          </cell>
        </row>
        <row r="3880">
          <cell r="A3880" t="str">
            <v>'74100-51013-001-075-000</v>
          </cell>
          <cell r="F3880">
            <v>1</v>
          </cell>
        </row>
        <row r="3881">
          <cell r="A3881" t="str">
            <v>'74100-51013-001-077-000</v>
          </cell>
          <cell r="F3881">
            <v>1</v>
          </cell>
        </row>
        <row r="3882">
          <cell r="A3882" t="str">
            <v>'74100-51013-001-078-000</v>
          </cell>
          <cell r="F3882">
            <v>1</v>
          </cell>
        </row>
        <row r="3883">
          <cell r="A3883" t="str">
            <v>'74100-51013-001-079-000</v>
          </cell>
          <cell r="F3883">
            <v>1</v>
          </cell>
        </row>
        <row r="3884">
          <cell r="A3884" t="str">
            <v>'74100-51013-001-082-000</v>
          </cell>
          <cell r="F3884">
            <v>1</v>
          </cell>
        </row>
        <row r="3885">
          <cell r="A3885" t="str">
            <v>'74100-51013-001-084-000</v>
          </cell>
          <cell r="F3885">
            <v>1</v>
          </cell>
        </row>
        <row r="3886">
          <cell r="A3886" t="str">
            <v>'74100-51013-001-085-000</v>
          </cell>
          <cell r="F3886">
            <v>1</v>
          </cell>
        </row>
        <row r="3887">
          <cell r="A3887" t="str">
            <v>'74100-51013-001-086-000</v>
          </cell>
          <cell r="F3887">
            <v>1</v>
          </cell>
        </row>
        <row r="3888">
          <cell r="A3888" t="str">
            <v>'74100-51013-001-087-000</v>
          </cell>
          <cell r="F3888">
            <v>1</v>
          </cell>
        </row>
        <row r="3889">
          <cell r="A3889" t="str">
            <v>'74100-51013-001-088-000</v>
          </cell>
          <cell r="F3889">
            <v>1</v>
          </cell>
        </row>
        <row r="3890">
          <cell r="A3890" t="str">
            <v>'74100-51013-001-089-000</v>
          </cell>
          <cell r="F3890">
            <v>1</v>
          </cell>
        </row>
        <row r="3891">
          <cell r="A3891" t="str">
            <v>'74100-51013-001-091-000</v>
          </cell>
          <cell r="F3891">
            <v>1</v>
          </cell>
        </row>
        <row r="3892">
          <cell r="A3892" t="str">
            <v>'74100-51013-001-092-000</v>
          </cell>
          <cell r="F3892">
            <v>1</v>
          </cell>
        </row>
        <row r="3893">
          <cell r="A3893" t="str">
            <v>'74100-51013-001-097-000</v>
          </cell>
          <cell r="F3893">
            <v>1</v>
          </cell>
        </row>
        <row r="3894">
          <cell r="A3894" t="str">
            <v>'74100-51013-001-098-000</v>
          </cell>
          <cell r="F3894">
            <v>1</v>
          </cell>
        </row>
        <row r="3895">
          <cell r="A3895" t="str">
            <v>'74100-51013-001-099-000</v>
          </cell>
          <cell r="F3895">
            <v>1</v>
          </cell>
        </row>
        <row r="3896">
          <cell r="A3896" t="str">
            <v>'74100-51013-001-100-000</v>
          </cell>
          <cell r="F3896">
            <v>1</v>
          </cell>
        </row>
        <row r="3897">
          <cell r="A3897" t="str">
            <v>'74100-51013-001-101-000</v>
          </cell>
          <cell r="F3897">
            <v>1</v>
          </cell>
        </row>
        <row r="3898">
          <cell r="A3898" t="str">
            <v>'74100-51013-001-102-000</v>
          </cell>
          <cell r="F3898">
            <v>0</v>
          </cell>
        </row>
        <row r="3899">
          <cell r="A3899" t="str">
            <v>'74100-51013-001-103-000</v>
          </cell>
          <cell r="F3899">
            <v>1</v>
          </cell>
        </row>
        <row r="3900">
          <cell r="A3900" t="str">
            <v>'74100-51013-001-104-000</v>
          </cell>
          <cell r="F3900">
            <v>1</v>
          </cell>
        </row>
        <row r="3901">
          <cell r="A3901" t="str">
            <v>'74100-51013-001-107-000</v>
          </cell>
          <cell r="F3901">
            <v>1</v>
          </cell>
        </row>
        <row r="3902">
          <cell r="A3902" t="str">
            <v>'74100-51013-001-108-000</v>
          </cell>
          <cell r="F3902">
            <v>1</v>
          </cell>
        </row>
        <row r="3903">
          <cell r="A3903" t="str">
            <v>'74100-51013-001-109-000</v>
          </cell>
          <cell r="F3903">
            <v>1</v>
          </cell>
        </row>
        <row r="3904">
          <cell r="A3904" t="str">
            <v>'74100-51013-001-110-000</v>
          </cell>
          <cell r="F3904">
            <v>1</v>
          </cell>
        </row>
        <row r="3905">
          <cell r="A3905" t="str">
            <v>'74100-51013-001-111-000</v>
          </cell>
          <cell r="F3905">
            <v>1</v>
          </cell>
        </row>
        <row r="3906">
          <cell r="A3906" t="str">
            <v>'74100-51013-001-112-000</v>
          </cell>
          <cell r="F3906">
            <v>1</v>
          </cell>
        </row>
        <row r="3907">
          <cell r="A3907" t="str">
            <v>'74100-51013-001-113-000</v>
          </cell>
          <cell r="F3907">
            <v>1</v>
          </cell>
        </row>
        <row r="3908">
          <cell r="A3908" t="str">
            <v>'74100-51013-001-114-000</v>
          </cell>
          <cell r="F3908">
            <v>1</v>
          </cell>
        </row>
        <row r="3909">
          <cell r="A3909" t="str">
            <v>'74100-51013-001-115-000</v>
          </cell>
          <cell r="F3909">
            <v>1</v>
          </cell>
        </row>
        <row r="3910">
          <cell r="A3910" t="str">
            <v>'74100-51013-001-116-000</v>
          </cell>
          <cell r="F3910">
            <v>1</v>
          </cell>
        </row>
        <row r="3911">
          <cell r="A3911" t="str">
            <v>'74100-51013-001-117-000</v>
          </cell>
          <cell r="F3911">
            <v>1</v>
          </cell>
        </row>
        <row r="3912">
          <cell r="A3912" t="str">
            <v>'74100-51013-001-118-000</v>
          </cell>
          <cell r="F3912">
            <v>1</v>
          </cell>
        </row>
        <row r="3913">
          <cell r="A3913" t="str">
            <v>'74100-51013-001-119-000</v>
          </cell>
          <cell r="F3913">
            <v>1</v>
          </cell>
        </row>
        <row r="3914">
          <cell r="A3914" t="str">
            <v>'74100-51013-001-120-000</v>
          </cell>
          <cell r="F3914">
            <v>1</v>
          </cell>
        </row>
        <row r="3915">
          <cell r="A3915" t="str">
            <v>'74100-51013-001-121-000</v>
          </cell>
          <cell r="F3915">
            <v>1</v>
          </cell>
        </row>
        <row r="3916">
          <cell r="A3916" t="str">
            <v>'74100-51013-001-122-000</v>
          </cell>
          <cell r="F3916">
            <v>1</v>
          </cell>
        </row>
        <row r="3917">
          <cell r="A3917" t="str">
            <v>'74100-51013-001-123-000</v>
          </cell>
          <cell r="F3917">
            <v>1</v>
          </cell>
        </row>
        <row r="3918">
          <cell r="A3918" t="str">
            <v>'74100-51013-001-124-000</v>
          </cell>
          <cell r="F3918">
            <v>1</v>
          </cell>
        </row>
        <row r="3919">
          <cell r="A3919" t="str">
            <v>'74100-51013-001-125-000</v>
          </cell>
          <cell r="F3919">
            <v>1</v>
          </cell>
        </row>
        <row r="3920">
          <cell r="A3920" t="str">
            <v>'74100-51013-001-126-000</v>
          </cell>
          <cell r="F3920">
            <v>1</v>
          </cell>
        </row>
        <row r="3921">
          <cell r="A3921" t="str">
            <v>'74100-51013-001-127-000</v>
          </cell>
          <cell r="F3921">
            <v>1</v>
          </cell>
        </row>
        <row r="3922">
          <cell r="A3922" t="str">
            <v>'74100-51013-001-128-000</v>
          </cell>
          <cell r="F3922">
            <v>1</v>
          </cell>
        </row>
        <row r="3923">
          <cell r="A3923" t="str">
            <v>'74100-51013-001-129-000</v>
          </cell>
          <cell r="F3923">
            <v>1</v>
          </cell>
        </row>
        <row r="3924">
          <cell r="A3924" t="str">
            <v>'74100-51013-001-130-000</v>
          </cell>
          <cell r="F3924">
            <v>1</v>
          </cell>
        </row>
        <row r="3925">
          <cell r="A3925" t="str">
            <v>'74100-51013-001-131-000</v>
          </cell>
          <cell r="F3925">
            <v>1</v>
          </cell>
        </row>
        <row r="3926">
          <cell r="A3926" t="str">
            <v>'74100-51013-001-132-000</v>
          </cell>
          <cell r="F3926">
            <v>1</v>
          </cell>
        </row>
        <row r="3927">
          <cell r="A3927" t="str">
            <v>'74100-51013-001-133-000</v>
          </cell>
          <cell r="F3927">
            <v>1</v>
          </cell>
        </row>
        <row r="3928">
          <cell r="A3928" t="str">
            <v>'74100-51013-001-134-000</v>
          </cell>
          <cell r="F3928">
            <v>1</v>
          </cell>
        </row>
        <row r="3929">
          <cell r="A3929" t="str">
            <v>'74100-51013-001-135-000</v>
          </cell>
          <cell r="F3929">
            <v>1</v>
          </cell>
        </row>
        <row r="3930">
          <cell r="A3930" t="str">
            <v>'74100-51013-001-136-000</v>
          </cell>
          <cell r="F3930">
            <v>1</v>
          </cell>
        </row>
        <row r="3931">
          <cell r="A3931" t="str">
            <v>'74100-51013-001-137-000</v>
          </cell>
          <cell r="F3931">
            <v>1</v>
          </cell>
        </row>
        <row r="3932">
          <cell r="A3932" t="str">
            <v>'74100-51013-001-138-000</v>
          </cell>
          <cell r="F3932">
            <v>1</v>
          </cell>
        </row>
        <row r="3933">
          <cell r="A3933" t="str">
            <v>'74100-51013-002-000-000</v>
          </cell>
          <cell r="F3933">
            <v>11</v>
          </cell>
        </row>
        <row r="3934">
          <cell r="A3934" t="str">
            <v>'74100-51013-002-001-000</v>
          </cell>
          <cell r="F3934">
            <v>1</v>
          </cell>
        </row>
        <row r="3935">
          <cell r="A3935" t="str">
            <v>'74100-51013-002-002-000</v>
          </cell>
          <cell r="F3935">
            <v>1</v>
          </cell>
        </row>
        <row r="3936">
          <cell r="A3936" t="str">
            <v>'74100-51013-002-015-000</v>
          </cell>
          <cell r="F3936">
            <v>1</v>
          </cell>
        </row>
        <row r="3937">
          <cell r="A3937" t="str">
            <v>'74100-51013-002-021-000</v>
          </cell>
          <cell r="F3937">
            <v>0</v>
          </cell>
        </row>
        <row r="3938">
          <cell r="A3938" t="str">
            <v>'74100-51013-002-029-000</v>
          </cell>
          <cell r="F3938">
            <v>1</v>
          </cell>
        </row>
        <row r="3939">
          <cell r="A3939" t="str">
            <v>'74100-51013-002-030-000</v>
          </cell>
          <cell r="F3939">
            <v>1</v>
          </cell>
        </row>
        <row r="3940">
          <cell r="A3940" t="str">
            <v>'74100-51013-002-033-000</v>
          </cell>
          <cell r="F3940">
            <v>1</v>
          </cell>
        </row>
        <row r="3941">
          <cell r="A3941" t="str">
            <v>'74100-51013-002-038-000</v>
          </cell>
          <cell r="F3941">
            <v>1</v>
          </cell>
        </row>
        <row r="3942">
          <cell r="A3942" t="str">
            <v>'74100-51013-002-039-000</v>
          </cell>
          <cell r="F3942">
            <v>1</v>
          </cell>
        </row>
        <row r="3943">
          <cell r="A3943" t="str">
            <v>'74100-51013-002-041-000</v>
          </cell>
          <cell r="F3943">
            <v>1</v>
          </cell>
        </row>
        <row r="3944">
          <cell r="A3944" t="str">
            <v>'74100-51013-002-042-000</v>
          </cell>
          <cell r="F3944">
            <v>1</v>
          </cell>
        </row>
        <row r="3945">
          <cell r="A3945" t="str">
            <v>'74100-51013-002-043-000</v>
          </cell>
          <cell r="F3945">
            <v>1</v>
          </cell>
        </row>
        <row r="3946">
          <cell r="A3946" t="str">
            <v>'74100-51013-003-000-000</v>
          </cell>
          <cell r="F3946">
            <v>73</v>
          </cell>
        </row>
        <row r="3947">
          <cell r="A3947" t="str">
            <v>'74100-51013-003-006-000</v>
          </cell>
          <cell r="F3947">
            <v>1</v>
          </cell>
        </row>
        <row r="3948">
          <cell r="A3948" t="str">
            <v>'74100-51013-003-009-000</v>
          </cell>
          <cell r="F3948">
            <v>1</v>
          </cell>
        </row>
        <row r="3949">
          <cell r="A3949" t="str">
            <v>'74100-51013-003-010-000</v>
          </cell>
          <cell r="F3949">
            <v>1</v>
          </cell>
        </row>
        <row r="3950">
          <cell r="A3950" t="str">
            <v>'74100-51013-003-011-000</v>
          </cell>
          <cell r="F3950">
            <v>1</v>
          </cell>
        </row>
        <row r="3951">
          <cell r="A3951" t="str">
            <v>'74100-51013-003-012-000</v>
          </cell>
          <cell r="F3951">
            <v>1</v>
          </cell>
        </row>
        <row r="3952">
          <cell r="A3952" t="str">
            <v>'74100-51013-003-015-000</v>
          </cell>
          <cell r="F3952">
            <v>1</v>
          </cell>
        </row>
        <row r="3953">
          <cell r="A3953" t="str">
            <v>'74100-51013-003-017-000</v>
          </cell>
          <cell r="F3953">
            <v>1</v>
          </cell>
        </row>
        <row r="3954">
          <cell r="A3954" t="str">
            <v>'74100-51013-003-031-000</v>
          </cell>
          <cell r="F3954">
            <v>1</v>
          </cell>
        </row>
        <row r="3955">
          <cell r="A3955" t="str">
            <v>'74100-51013-003-038-000</v>
          </cell>
          <cell r="F3955">
            <v>1</v>
          </cell>
        </row>
        <row r="3956">
          <cell r="A3956" t="str">
            <v>'74100-51013-003-041-000</v>
          </cell>
          <cell r="F3956">
            <v>1</v>
          </cell>
        </row>
        <row r="3957">
          <cell r="A3957" t="str">
            <v>'74100-51013-003-047-000</v>
          </cell>
          <cell r="F3957">
            <v>1</v>
          </cell>
        </row>
        <row r="3958">
          <cell r="A3958" t="str">
            <v>'74100-51013-003-049-000</v>
          </cell>
          <cell r="F3958">
            <v>1</v>
          </cell>
        </row>
        <row r="3959">
          <cell r="A3959" t="str">
            <v>'74100-51013-003-051-000</v>
          </cell>
          <cell r="F3959">
            <v>1</v>
          </cell>
        </row>
        <row r="3960">
          <cell r="A3960" t="str">
            <v>'74100-51013-003-053-000</v>
          </cell>
          <cell r="F3960">
            <v>1</v>
          </cell>
        </row>
        <row r="3961">
          <cell r="A3961" t="str">
            <v>'74100-51013-003-055-000</v>
          </cell>
          <cell r="F3961">
            <v>1</v>
          </cell>
        </row>
        <row r="3962">
          <cell r="A3962" t="str">
            <v>'74100-51013-003-056-000</v>
          </cell>
          <cell r="F3962">
            <v>1</v>
          </cell>
        </row>
        <row r="3963">
          <cell r="A3963" t="str">
            <v>'74100-51013-003-057-000</v>
          </cell>
          <cell r="F3963">
            <v>1</v>
          </cell>
        </row>
        <row r="3964">
          <cell r="A3964" t="str">
            <v>'74100-51013-003-059-000</v>
          </cell>
          <cell r="F3964">
            <v>1</v>
          </cell>
        </row>
        <row r="3965">
          <cell r="A3965" t="str">
            <v>'74100-51013-003-060-000</v>
          </cell>
          <cell r="F3965">
            <v>1</v>
          </cell>
        </row>
        <row r="3966">
          <cell r="A3966" t="str">
            <v>'74100-51013-003-061-000</v>
          </cell>
          <cell r="F3966">
            <v>1</v>
          </cell>
        </row>
        <row r="3967">
          <cell r="A3967" t="str">
            <v>'74100-51013-003-062-000</v>
          </cell>
          <cell r="F3967">
            <v>1</v>
          </cell>
        </row>
        <row r="3968">
          <cell r="A3968" t="str">
            <v>'74100-51013-003-063-000</v>
          </cell>
          <cell r="F3968">
            <v>1</v>
          </cell>
        </row>
        <row r="3969">
          <cell r="A3969" t="str">
            <v>'74100-51013-003-064-000</v>
          </cell>
          <cell r="F3969">
            <v>1</v>
          </cell>
        </row>
        <row r="3970">
          <cell r="A3970" t="str">
            <v>'74100-51013-003-065-000</v>
          </cell>
          <cell r="F3970">
            <v>1</v>
          </cell>
        </row>
        <row r="3971">
          <cell r="A3971" t="str">
            <v>'74100-51013-003-066-000</v>
          </cell>
          <cell r="F3971">
            <v>1</v>
          </cell>
        </row>
        <row r="3972">
          <cell r="A3972" t="str">
            <v>'74100-51013-003-067-000</v>
          </cell>
          <cell r="F3972">
            <v>1</v>
          </cell>
        </row>
        <row r="3973">
          <cell r="A3973" t="str">
            <v>'74100-51013-003-068-000</v>
          </cell>
          <cell r="F3973">
            <v>1</v>
          </cell>
        </row>
        <row r="3974">
          <cell r="A3974" t="str">
            <v>'74100-51013-003-069-000</v>
          </cell>
          <cell r="F3974">
            <v>1</v>
          </cell>
        </row>
        <row r="3975">
          <cell r="A3975" t="str">
            <v>'74100-51013-003-070-000</v>
          </cell>
          <cell r="F3975">
            <v>1</v>
          </cell>
        </row>
        <row r="3976">
          <cell r="A3976" t="str">
            <v>'74100-51013-003-071-000</v>
          </cell>
          <cell r="F3976">
            <v>1</v>
          </cell>
        </row>
        <row r="3977">
          <cell r="A3977" t="str">
            <v>'74100-51013-003-072-000</v>
          </cell>
          <cell r="F3977">
            <v>1</v>
          </cell>
        </row>
        <row r="3978">
          <cell r="A3978" t="str">
            <v>'74100-51013-003-073-000</v>
          </cell>
          <cell r="F3978">
            <v>1</v>
          </cell>
        </row>
        <row r="3979">
          <cell r="A3979" t="str">
            <v>'74100-51013-003-074-000</v>
          </cell>
          <cell r="F3979">
            <v>1</v>
          </cell>
        </row>
        <row r="3980">
          <cell r="A3980" t="str">
            <v>'74100-51013-003-075-000</v>
          </cell>
          <cell r="F3980">
            <v>1</v>
          </cell>
        </row>
        <row r="3981">
          <cell r="A3981" t="str">
            <v>'74100-51013-003-076-000</v>
          </cell>
          <cell r="F3981">
            <v>1</v>
          </cell>
        </row>
        <row r="3982">
          <cell r="A3982" t="str">
            <v>'74100-51013-003-077-000</v>
          </cell>
          <cell r="F3982">
            <v>1</v>
          </cell>
        </row>
        <row r="3983">
          <cell r="A3983" t="str">
            <v>'74100-51013-003-078-000</v>
          </cell>
          <cell r="F3983">
            <v>1</v>
          </cell>
        </row>
        <row r="3984">
          <cell r="A3984" t="str">
            <v>'74100-51013-003-079-000</v>
          </cell>
          <cell r="F3984">
            <v>1</v>
          </cell>
        </row>
        <row r="3985">
          <cell r="A3985" t="str">
            <v>'74100-51013-003-080-000</v>
          </cell>
          <cell r="F3985">
            <v>1</v>
          </cell>
        </row>
        <row r="3986">
          <cell r="A3986" t="str">
            <v>'74100-51013-003-081-000</v>
          </cell>
          <cell r="F3986">
            <v>1</v>
          </cell>
        </row>
        <row r="3987">
          <cell r="A3987" t="str">
            <v>'74100-51013-003-082-000</v>
          </cell>
          <cell r="F3987">
            <v>1</v>
          </cell>
        </row>
        <row r="3988">
          <cell r="A3988" t="str">
            <v>'74100-51013-003-083-000</v>
          </cell>
          <cell r="F3988">
            <v>1</v>
          </cell>
        </row>
        <row r="3989">
          <cell r="A3989" t="str">
            <v>'74100-51013-003-084-000</v>
          </cell>
          <cell r="F3989">
            <v>1</v>
          </cell>
        </row>
        <row r="3990">
          <cell r="A3990" t="str">
            <v>'74100-51013-003-085-000</v>
          </cell>
          <cell r="F3990">
            <v>1</v>
          </cell>
        </row>
        <row r="3991">
          <cell r="A3991" t="str">
            <v>'74100-51013-003-086-000</v>
          </cell>
          <cell r="F3991">
            <v>1</v>
          </cell>
        </row>
        <row r="3992">
          <cell r="A3992" t="str">
            <v>'74100-51013-003-087-000</v>
          </cell>
          <cell r="F3992">
            <v>1</v>
          </cell>
        </row>
        <row r="3993">
          <cell r="A3993" t="str">
            <v>'74100-51013-003-088-000</v>
          </cell>
          <cell r="F3993">
            <v>1</v>
          </cell>
        </row>
        <row r="3994">
          <cell r="A3994" t="str">
            <v>'74100-51013-003-089-000</v>
          </cell>
          <cell r="F3994">
            <v>1</v>
          </cell>
        </row>
        <row r="3995">
          <cell r="A3995" t="str">
            <v>'74100-51013-003-090-000</v>
          </cell>
          <cell r="F3995">
            <v>1</v>
          </cell>
        </row>
        <row r="3996">
          <cell r="A3996" t="str">
            <v>'74100-51013-003-091-000</v>
          </cell>
          <cell r="F3996">
            <v>1</v>
          </cell>
        </row>
        <row r="3997">
          <cell r="A3997" t="str">
            <v>'74100-51013-003-092-000</v>
          </cell>
          <cell r="F3997">
            <v>1</v>
          </cell>
        </row>
        <row r="3998">
          <cell r="A3998" t="str">
            <v>'74100-51013-003-093-000</v>
          </cell>
          <cell r="F3998">
            <v>1</v>
          </cell>
        </row>
        <row r="3999">
          <cell r="A3999" t="str">
            <v>'74100-51013-003-094-000</v>
          </cell>
          <cell r="F3999">
            <v>1</v>
          </cell>
        </row>
        <row r="4000">
          <cell r="A4000" t="str">
            <v>'74100-51013-003-095-000</v>
          </cell>
          <cell r="F4000">
            <v>1</v>
          </cell>
        </row>
        <row r="4001">
          <cell r="A4001" t="str">
            <v>'74100-51013-003-096-000</v>
          </cell>
          <cell r="F4001">
            <v>1</v>
          </cell>
        </row>
        <row r="4002">
          <cell r="A4002" t="str">
            <v>'74100-51013-003-097-000</v>
          </cell>
          <cell r="F4002">
            <v>1</v>
          </cell>
        </row>
        <row r="4003">
          <cell r="A4003" t="str">
            <v>'74100-51013-003-098-000</v>
          </cell>
          <cell r="F4003">
            <v>1</v>
          </cell>
        </row>
        <row r="4004">
          <cell r="A4004" t="str">
            <v>'74100-51013-003-099-000</v>
          </cell>
          <cell r="F4004">
            <v>1</v>
          </cell>
        </row>
        <row r="4005">
          <cell r="A4005" t="str">
            <v>'74100-51013-003-100-000</v>
          </cell>
          <cell r="F4005">
            <v>1</v>
          </cell>
        </row>
        <row r="4006">
          <cell r="A4006" t="str">
            <v>'74100-51013-003-101-000</v>
          </cell>
          <cell r="F4006">
            <v>1</v>
          </cell>
        </row>
        <row r="4007">
          <cell r="A4007" t="str">
            <v>'74100-51013-003-102-000</v>
          </cell>
          <cell r="F4007">
            <v>1</v>
          </cell>
        </row>
        <row r="4008">
          <cell r="A4008" t="str">
            <v>'74100-51013-003-103-000</v>
          </cell>
          <cell r="F4008">
            <v>1</v>
          </cell>
        </row>
        <row r="4009">
          <cell r="A4009" t="str">
            <v>'74100-51013-003-104-000</v>
          </cell>
          <cell r="F4009">
            <v>1</v>
          </cell>
        </row>
        <row r="4010">
          <cell r="A4010" t="str">
            <v>'74100-51013-003-105-000</v>
          </cell>
          <cell r="F4010">
            <v>1</v>
          </cell>
        </row>
        <row r="4011">
          <cell r="A4011" t="str">
            <v>'74100-51013-003-106-000</v>
          </cell>
          <cell r="F4011">
            <v>1</v>
          </cell>
        </row>
        <row r="4012">
          <cell r="A4012" t="str">
            <v>'74100-51013-003-107-000</v>
          </cell>
          <cell r="F4012">
            <v>1</v>
          </cell>
        </row>
        <row r="4013">
          <cell r="A4013" t="str">
            <v>'74100-51013-003-108-000</v>
          </cell>
          <cell r="F4013">
            <v>1</v>
          </cell>
        </row>
        <row r="4014">
          <cell r="A4014" t="str">
            <v>'74100-51013-003-109-000</v>
          </cell>
          <cell r="F4014">
            <v>1</v>
          </cell>
        </row>
        <row r="4015">
          <cell r="A4015" t="str">
            <v>'74100-51013-003-110-000</v>
          </cell>
          <cell r="F4015">
            <v>1</v>
          </cell>
        </row>
        <row r="4016">
          <cell r="A4016" t="str">
            <v>'74100-51013-003-111-000</v>
          </cell>
          <cell r="F4016">
            <v>1</v>
          </cell>
        </row>
        <row r="4017">
          <cell r="A4017" t="str">
            <v>'74100-51013-003-112-000</v>
          </cell>
          <cell r="F4017">
            <v>1</v>
          </cell>
        </row>
        <row r="4018">
          <cell r="A4018" t="str">
            <v>'74100-51013-003-113-000</v>
          </cell>
          <cell r="F4018">
            <v>1</v>
          </cell>
        </row>
        <row r="4019">
          <cell r="A4019" t="str">
            <v>'74100-51013-003-114-000</v>
          </cell>
          <cell r="F4019">
            <v>1</v>
          </cell>
        </row>
        <row r="4020">
          <cell r="A4020" t="str">
            <v>'74200-00000-000-000-000</v>
          </cell>
          <cell r="F4020">
            <v>187</v>
          </cell>
        </row>
        <row r="4021">
          <cell r="A4021" t="str">
            <v>'74200-50000-000-000-000</v>
          </cell>
          <cell r="F4021">
            <v>187</v>
          </cell>
        </row>
        <row r="4022">
          <cell r="A4022" t="str">
            <v>'74200-51000-000-000-000</v>
          </cell>
          <cell r="F4022">
            <v>187</v>
          </cell>
        </row>
        <row r="4023">
          <cell r="A4023" t="str">
            <v>'74200-51010-000-000-000</v>
          </cell>
          <cell r="F4023">
            <v>187</v>
          </cell>
        </row>
        <row r="4024">
          <cell r="A4024" t="str">
            <v>'74200-51013-000-000-000</v>
          </cell>
          <cell r="F4024">
            <v>187</v>
          </cell>
        </row>
        <row r="4025">
          <cell r="A4025" t="str">
            <v>'74200-51013-001-000-000</v>
          </cell>
          <cell r="F4025">
            <v>103</v>
          </cell>
        </row>
        <row r="4026">
          <cell r="A4026" t="str">
            <v>'74200-51013-001-002-000</v>
          </cell>
          <cell r="F4026">
            <v>1</v>
          </cell>
        </row>
        <row r="4027">
          <cell r="A4027" t="str">
            <v>'74200-51013-001-004-000</v>
          </cell>
          <cell r="F4027">
            <v>1</v>
          </cell>
        </row>
        <row r="4028">
          <cell r="A4028" t="str">
            <v>'74200-51013-001-006-000</v>
          </cell>
          <cell r="F4028">
            <v>1</v>
          </cell>
        </row>
        <row r="4029">
          <cell r="A4029" t="str">
            <v>'74200-51013-001-013-000</v>
          </cell>
          <cell r="F4029">
            <v>1</v>
          </cell>
        </row>
        <row r="4030">
          <cell r="A4030" t="str">
            <v>'74200-51013-001-014-000</v>
          </cell>
          <cell r="F4030">
            <v>1</v>
          </cell>
        </row>
        <row r="4031">
          <cell r="A4031" t="str">
            <v>'74200-51013-001-015-000</v>
          </cell>
          <cell r="F4031">
            <v>1</v>
          </cell>
        </row>
        <row r="4032">
          <cell r="A4032" t="str">
            <v>'74200-51013-001-016-000</v>
          </cell>
          <cell r="F4032">
            <v>1</v>
          </cell>
        </row>
        <row r="4033">
          <cell r="A4033" t="str">
            <v>'74200-51013-001-017-000</v>
          </cell>
          <cell r="F4033">
            <v>0</v>
          </cell>
        </row>
        <row r="4034">
          <cell r="A4034" t="str">
            <v>'74200-51013-001-018-000</v>
          </cell>
          <cell r="F4034">
            <v>1</v>
          </cell>
        </row>
        <row r="4035">
          <cell r="A4035" t="str">
            <v>'74200-51013-001-019-000</v>
          </cell>
          <cell r="F4035">
            <v>1</v>
          </cell>
        </row>
        <row r="4036">
          <cell r="A4036" t="str">
            <v>'74200-51013-001-020-000</v>
          </cell>
          <cell r="F4036">
            <v>1</v>
          </cell>
        </row>
        <row r="4037">
          <cell r="A4037" t="str">
            <v>'74200-51013-001-021-000</v>
          </cell>
          <cell r="F4037">
            <v>1</v>
          </cell>
        </row>
        <row r="4038">
          <cell r="A4038" t="str">
            <v>'74200-51013-001-023-000</v>
          </cell>
          <cell r="F4038">
            <v>1</v>
          </cell>
        </row>
        <row r="4039">
          <cell r="A4039" t="str">
            <v>'74200-51013-001-025-000</v>
          </cell>
          <cell r="F4039">
            <v>1</v>
          </cell>
        </row>
        <row r="4040">
          <cell r="A4040" t="str">
            <v>'74200-51013-001-026-000</v>
          </cell>
          <cell r="F4040">
            <v>1</v>
          </cell>
        </row>
        <row r="4041">
          <cell r="A4041" t="str">
            <v>'74200-51013-001-027-000</v>
          </cell>
          <cell r="F4041">
            <v>1</v>
          </cell>
        </row>
        <row r="4042">
          <cell r="A4042" t="str">
            <v>'74200-51013-001-028-000</v>
          </cell>
          <cell r="F4042">
            <v>1</v>
          </cell>
        </row>
        <row r="4043">
          <cell r="A4043" t="str">
            <v>'74200-51013-001-029-000</v>
          </cell>
          <cell r="F4043">
            <v>1</v>
          </cell>
        </row>
        <row r="4044">
          <cell r="A4044" t="str">
            <v>'74200-51013-001-030-000</v>
          </cell>
          <cell r="F4044">
            <v>1</v>
          </cell>
        </row>
        <row r="4045">
          <cell r="A4045" t="str">
            <v>'74200-51013-001-033-000</v>
          </cell>
          <cell r="F4045">
            <v>1</v>
          </cell>
        </row>
        <row r="4046">
          <cell r="A4046" t="str">
            <v>'74200-51013-001-034-000</v>
          </cell>
          <cell r="F4046">
            <v>1</v>
          </cell>
        </row>
        <row r="4047">
          <cell r="A4047" t="str">
            <v>'74200-51013-001-035-000</v>
          </cell>
          <cell r="F4047">
            <v>1</v>
          </cell>
        </row>
        <row r="4048">
          <cell r="A4048" t="str">
            <v>'74200-51013-001-036-000</v>
          </cell>
          <cell r="F4048">
            <v>1</v>
          </cell>
        </row>
        <row r="4049">
          <cell r="A4049" t="str">
            <v>'74200-51013-001-037-000</v>
          </cell>
          <cell r="F4049">
            <v>1</v>
          </cell>
        </row>
        <row r="4050">
          <cell r="A4050" t="str">
            <v>'74200-51013-001-039-000</v>
          </cell>
          <cell r="F4050">
            <v>1</v>
          </cell>
        </row>
        <row r="4051">
          <cell r="A4051" t="str">
            <v>'74200-51013-001-040-000</v>
          </cell>
          <cell r="F4051">
            <v>1</v>
          </cell>
        </row>
        <row r="4052">
          <cell r="A4052" t="str">
            <v>'74200-51013-001-041-000</v>
          </cell>
          <cell r="F4052">
            <v>1</v>
          </cell>
        </row>
        <row r="4053">
          <cell r="A4053" t="str">
            <v>'74200-51013-001-042-000</v>
          </cell>
          <cell r="F4053">
            <v>1</v>
          </cell>
        </row>
        <row r="4054">
          <cell r="A4054" t="str">
            <v>'74200-51013-001-043-000</v>
          </cell>
          <cell r="F4054">
            <v>1</v>
          </cell>
        </row>
        <row r="4055">
          <cell r="A4055" t="str">
            <v>'74200-51013-001-044-000</v>
          </cell>
          <cell r="F4055">
            <v>1</v>
          </cell>
        </row>
        <row r="4056">
          <cell r="A4056" t="str">
            <v>'74200-51013-001-045-000</v>
          </cell>
          <cell r="F4056">
            <v>1</v>
          </cell>
        </row>
        <row r="4057">
          <cell r="A4057" t="str">
            <v>'74200-51013-001-047-000</v>
          </cell>
          <cell r="F4057">
            <v>1</v>
          </cell>
        </row>
        <row r="4058">
          <cell r="A4058" t="str">
            <v>'74200-51013-001-048-000</v>
          </cell>
          <cell r="F4058">
            <v>1</v>
          </cell>
        </row>
        <row r="4059">
          <cell r="A4059" t="str">
            <v>'74200-51013-001-049-000</v>
          </cell>
          <cell r="F4059">
            <v>1</v>
          </cell>
        </row>
        <row r="4060">
          <cell r="A4060" t="str">
            <v>'74200-51013-001-050-000</v>
          </cell>
          <cell r="F4060">
            <v>1</v>
          </cell>
        </row>
        <row r="4061">
          <cell r="A4061" t="str">
            <v>'74200-51013-001-051-000</v>
          </cell>
          <cell r="F4061">
            <v>1</v>
          </cell>
        </row>
        <row r="4062">
          <cell r="A4062" t="str">
            <v>'74200-51013-001-053-000</v>
          </cell>
          <cell r="F4062">
            <v>1</v>
          </cell>
        </row>
        <row r="4063">
          <cell r="A4063" t="str">
            <v>'74200-51013-001-054-000</v>
          </cell>
          <cell r="F4063">
            <v>1</v>
          </cell>
        </row>
        <row r="4064">
          <cell r="A4064" t="str">
            <v>'74200-51013-001-055-000</v>
          </cell>
          <cell r="F4064">
            <v>1</v>
          </cell>
        </row>
        <row r="4065">
          <cell r="A4065" t="str">
            <v>'74200-51013-001-056-000</v>
          </cell>
          <cell r="F4065">
            <v>1</v>
          </cell>
        </row>
        <row r="4066">
          <cell r="A4066" t="str">
            <v>'74200-51013-001-057-000</v>
          </cell>
          <cell r="F4066">
            <v>1</v>
          </cell>
        </row>
        <row r="4067">
          <cell r="A4067" t="str">
            <v>'74200-51013-001-058-000</v>
          </cell>
          <cell r="F4067">
            <v>1</v>
          </cell>
        </row>
        <row r="4068">
          <cell r="A4068" t="str">
            <v>'74200-51013-001-059-000</v>
          </cell>
          <cell r="F4068">
            <v>1</v>
          </cell>
        </row>
        <row r="4069">
          <cell r="A4069" t="str">
            <v>'74200-51013-001-060-000</v>
          </cell>
          <cell r="F4069">
            <v>1</v>
          </cell>
        </row>
        <row r="4070">
          <cell r="A4070" t="str">
            <v>'74200-51013-001-062-000</v>
          </cell>
          <cell r="F4070">
            <v>1</v>
          </cell>
        </row>
        <row r="4071">
          <cell r="A4071" t="str">
            <v>'74200-51013-001-064-000</v>
          </cell>
          <cell r="F4071">
            <v>1</v>
          </cell>
        </row>
        <row r="4072">
          <cell r="A4072" t="str">
            <v>'74200-51013-001-068-000</v>
          </cell>
          <cell r="F4072">
            <v>1</v>
          </cell>
        </row>
        <row r="4073">
          <cell r="A4073" t="str">
            <v>'74200-51013-001-070-000</v>
          </cell>
          <cell r="F4073">
            <v>1</v>
          </cell>
        </row>
        <row r="4074">
          <cell r="A4074" t="str">
            <v>'74200-51013-001-071-000</v>
          </cell>
          <cell r="F4074">
            <v>1</v>
          </cell>
        </row>
        <row r="4075">
          <cell r="A4075" t="str">
            <v>'74200-51013-001-072-000</v>
          </cell>
          <cell r="F4075">
            <v>1</v>
          </cell>
        </row>
        <row r="4076">
          <cell r="A4076" t="str">
            <v>'74200-51013-001-073-000</v>
          </cell>
          <cell r="F4076">
            <v>1</v>
          </cell>
        </row>
        <row r="4077">
          <cell r="A4077" t="str">
            <v>'74200-51013-001-074-000</v>
          </cell>
          <cell r="F4077">
            <v>1</v>
          </cell>
        </row>
        <row r="4078">
          <cell r="A4078" t="str">
            <v>'74200-51013-001-075-000</v>
          </cell>
          <cell r="F4078">
            <v>1</v>
          </cell>
        </row>
        <row r="4079">
          <cell r="A4079" t="str">
            <v>'74200-51013-001-077-000</v>
          </cell>
          <cell r="F4079">
            <v>1</v>
          </cell>
        </row>
        <row r="4080">
          <cell r="A4080" t="str">
            <v>'74200-51013-001-078-000</v>
          </cell>
          <cell r="F4080">
            <v>1</v>
          </cell>
        </row>
        <row r="4081">
          <cell r="A4081" t="str">
            <v>'74200-51013-001-079-000</v>
          </cell>
          <cell r="F4081">
            <v>1</v>
          </cell>
        </row>
        <row r="4082">
          <cell r="A4082" t="str">
            <v>'74200-51013-001-082-000</v>
          </cell>
          <cell r="F4082">
            <v>1</v>
          </cell>
        </row>
        <row r="4083">
          <cell r="A4083" t="str">
            <v>'74200-51013-001-084-000</v>
          </cell>
          <cell r="F4083">
            <v>1</v>
          </cell>
        </row>
        <row r="4084">
          <cell r="A4084" t="str">
            <v>'74200-51013-001-085-000</v>
          </cell>
          <cell r="F4084">
            <v>1</v>
          </cell>
        </row>
        <row r="4085">
          <cell r="A4085" t="str">
            <v>'74200-51013-001-086-000</v>
          </cell>
          <cell r="F4085">
            <v>1</v>
          </cell>
        </row>
        <row r="4086">
          <cell r="A4086" t="str">
            <v>'74200-51013-001-087-000</v>
          </cell>
          <cell r="F4086">
            <v>1</v>
          </cell>
        </row>
        <row r="4087">
          <cell r="A4087" t="str">
            <v>'74200-51013-001-088-000</v>
          </cell>
          <cell r="F4087">
            <v>1</v>
          </cell>
        </row>
        <row r="4088">
          <cell r="A4088" t="str">
            <v>'74200-51013-001-089-000</v>
          </cell>
          <cell r="F4088">
            <v>1</v>
          </cell>
        </row>
        <row r="4089">
          <cell r="A4089" t="str">
            <v>'74200-51013-001-091-000</v>
          </cell>
          <cell r="F4089">
            <v>1</v>
          </cell>
        </row>
        <row r="4090">
          <cell r="A4090" t="str">
            <v>'74200-51013-001-092-000</v>
          </cell>
          <cell r="F4090">
            <v>1</v>
          </cell>
        </row>
        <row r="4091">
          <cell r="A4091" t="str">
            <v>'74200-51013-001-097-000</v>
          </cell>
          <cell r="F4091">
            <v>1</v>
          </cell>
        </row>
        <row r="4092">
          <cell r="A4092" t="str">
            <v>'74200-51013-001-098-000</v>
          </cell>
          <cell r="F4092">
            <v>1</v>
          </cell>
        </row>
        <row r="4093">
          <cell r="A4093" t="str">
            <v>'74200-51013-001-099-000</v>
          </cell>
          <cell r="F4093">
            <v>1</v>
          </cell>
        </row>
        <row r="4094">
          <cell r="A4094" t="str">
            <v>'74200-51013-001-100-000</v>
          </cell>
          <cell r="F4094">
            <v>1</v>
          </cell>
        </row>
        <row r="4095">
          <cell r="A4095" t="str">
            <v>'74200-51013-001-101-000</v>
          </cell>
          <cell r="F4095">
            <v>1</v>
          </cell>
        </row>
        <row r="4096">
          <cell r="A4096" t="str">
            <v>'74200-51013-001-102-000</v>
          </cell>
          <cell r="F4096">
            <v>0</v>
          </cell>
        </row>
        <row r="4097">
          <cell r="A4097" t="str">
            <v>'74200-51013-001-103-000</v>
          </cell>
          <cell r="F4097">
            <v>1</v>
          </cell>
        </row>
        <row r="4098">
          <cell r="A4098" t="str">
            <v>'74200-51013-001-104-000</v>
          </cell>
          <cell r="F4098">
            <v>1</v>
          </cell>
        </row>
        <row r="4099">
          <cell r="A4099" t="str">
            <v>'74200-51013-001-107-000</v>
          </cell>
          <cell r="F4099">
            <v>1</v>
          </cell>
        </row>
        <row r="4100">
          <cell r="A4100" t="str">
            <v>'74200-51013-001-108-000</v>
          </cell>
          <cell r="F4100">
            <v>1</v>
          </cell>
        </row>
        <row r="4101">
          <cell r="A4101" t="str">
            <v>'74200-51013-001-109-000</v>
          </cell>
          <cell r="F4101">
            <v>1</v>
          </cell>
        </row>
        <row r="4102">
          <cell r="A4102" t="str">
            <v>'74200-51013-001-110-000</v>
          </cell>
          <cell r="F4102">
            <v>1</v>
          </cell>
        </row>
        <row r="4103">
          <cell r="A4103" t="str">
            <v>'74200-51013-001-111-000</v>
          </cell>
          <cell r="F4103">
            <v>1</v>
          </cell>
        </row>
        <row r="4104">
          <cell r="A4104" t="str">
            <v>'74200-51013-001-112-000</v>
          </cell>
          <cell r="F4104">
            <v>1</v>
          </cell>
        </row>
        <row r="4105">
          <cell r="A4105" t="str">
            <v>'74200-51013-001-113-000</v>
          </cell>
          <cell r="F4105">
            <v>1</v>
          </cell>
        </row>
        <row r="4106">
          <cell r="A4106" t="str">
            <v>'74200-51013-001-114-000</v>
          </cell>
          <cell r="F4106">
            <v>1</v>
          </cell>
        </row>
        <row r="4107">
          <cell r="A4107" t="str">
            <v>'74200-51013-001-115-000</v>
          </cell>
          <cell r="F4107">
            <v>1</v>
          </cell>
        </row>
        <row r="4108">
          <cell r="A4108" t="str">
            <v>'74200-51013-001-116-000</v>
          </cell>
          <cell r="F4108">
            <v>1</v>
          </cell>
        </row>
        <row r="4109">
          <cell r="A4109" t="str">
            <v>'74200-51013-001-117-000</v>
          </cell>
          <cell r="F4109">
            <v>1</v>
          </cell>
        </row>
        <row r="4110">
          <cell r="A4110" t="str">
            <v>'74200-51013-001-118-000</v>
          </cell>
          <cell r="F4110">
            <v>1</v>
          </cell>
        </row>
        <row r="4111">
          <cell r="A4111" t="str">
            <v>'74200-51013-001-119-000</v>
          </cell>
          <cell r="F4111">
            <v>1</v>
          </cell>
        </row>
        <row r="4112">
          <cell r="A4112" t="str">
            <v>'74200-51013-001-120-000</v>
          </cell>
          <cell r="F4112">
            <v>1</v>
          </cell>
        </row>
        <row r="4113">
          <cell r="A4113" t="str">
            <v>'74200-51013-001-121-000</v>
          </cell>
          <cell r="F4113">
            <v>1</v>
          </cell>
        </row>
        <row r="4114">
          <cell r="A4114" t="str">
            <v>'74200-51013-001-122-000</v>
          </cell>
          <cell r="F4114">
            <v>1</v>
          </cell>
        </row>
        <row r="4115">
          <cell r="A4115" t="str">
            <v>'74200-51013-001-123-000</v>
          </cell>
          <cell r="F4115">
            <v>1</v>
          </cell>
        </row>
        <row r="4116">
          <cell r="A4116" t="str">
            <v>'74200-51013-001-124-000</v>
          </cell>
          <cell r="F4116">
            <v>1</v>
          </cell>
        </row>
        <row r="4117">
          <cell r="A4117" t="str">
            <v>'74200-51013-001-125-000</v>
          </cell>
          <cell r="F4117">
            <v>1</v>
          </cell>
        </row>
        <row r="4118">
          <cell r="A4118" t="str">
            <v>'74200-51013-001-126-000</v>
          </cell>
          <cell r="F4118">
            <v>1</v>
          </cell>
        </row>
        <row r="4119">
          <cell r="A4119" t="str">
            <v>'74200-51013-001-127-000</v>
          </cell>
          <cell r="F4119">
            <v>1</v>
          </cell>
        </row>
        <row r="4120">
          <cell r="A4120" t="str">
            <v>'74200-51013-001-128-000</v>
          </cell>
          <cell r="F4120">
            <v>1</v>
          </cell>
        </row>
        <row r="4121">
          <cell r="A4121" t="str">
            <v>'74200-51013-001-129-000</v>
          </cell>
          <cell r="F4121">
            <v>1</v>
          </cell>
        </row>
        <row r="4122">
          <cell r="A4122" t="str">
            <v>'74200-51013-001-130-000</v>
          </cell>
          <cell r="F4122">
            <v>1</v>
          </cell>
        </row>
        <row r="4123">
          <cell r="A4123" t="str">
            <v>'74200-51013-001-131-000</v>
          </cell>
          <cell r="F4123">
            <v>1</v>
          </cell>
        </row>
        <row r="4124">
          <cell r="A4124" t="str">
            <v>'74200-51013-001-132-000</v>
          </cell>
          <cell r="F4124">
            <v>1</v>
          </cell>
        </row>
        <row r="4125">
          <cell r="A4125" t="str">
            <v>'74200-51013-001-133-000</v>
          </cell>
          <cell r="F4125">
            <v>1</v>
          </cell>
        </row>
        <row r="4126">
          <cell r="A4126" t="str">
            <v>'74200-51013-001-134-000</v>
          </cell>
          <cell r="F4126">
            <v>1</v>
          </cell>
        </row>
        <row r="4127">
          <cell r="A4127" t="str">
            <v>'74200-51013-001-135-000</v>
          </cell>
          <cell r="F4127">
            <v>1</v>
          </cell>
        </row>
        <row r="4128">
          <cell r="A4128" t="str">
            <v>'74200-51013-001-136-000</v>
          </cell>
          <cell r="F4128">
            <v>1</v>
          </cell>
        </row>
        <row r="4129">
          <cell r="A4129" t="str">
            <v>'74200-51013-001-137-000</v>
          </cell>
          <cell r="F4129">
            <v>1</v>
          </cell>
        </row>
        <row r="4130">
          <cell r="A4130" t="str">
            <v>'74200-51013-001-138-000</v>
          </cell>
          <cell r="F4130">
            <v>1</v>
          </cell>
        </row>
        <row r="4131">
          <cell r="A4131" t="str">
            <v>'74200-51013-002-000-000</v>
          </cell>
          <cell r="F4131">
            <v>11</v>
          </cell>
        </row>
        <row r="4132">
          <cell r="A4132" t="str">
            <v>'74200-51013-002-001-000</v>
          </cell>
          <cell r="F4132">
            <v>1</v>
          </cell>
        </row>
        <row r="4133">
          <cell r="A4133" t="str">
            <v>'74200-51013-002-002-000</v>
          </cell>
          <cell r="F4133">
            <v>1</v>
          </cell>
        </row>
        <row r="4134">
          <cell r="A4134" t="str">
            <v>'74200-51013-002-015-000</v>
          </cell>
          <cell r="F4134">
            <v>1</v>
          </cell>
        </row>
        <row r="4135">
          <cell r="A4135" t="str">
            <v>'74200-51013-002-021-000</v>
          </cell>
          <cell r="F4135">
            <v>0</v>
          </cell>
        </row>
        <row r="4136">
          <cell r="A4136" t="str">
            <v>'74200-51013-002-029-000</v>
          </cell>
          <cell r="F4136">
            <v>1</v>
          </cell>
        </row>
        <row r="4137">
          <cell r="A4137" t="str">
            <v>'74200-51013-002-030-000</v>
          </cell>
          <cell r="F4137">
            <v>1</v>
          </cell>
        </row>
        <row r="4138">
          <cell r="A4138" t="str">
            <v>'74200-51013-002-033-000</v>
          </cell>
          <cell r="F4138">
            <v>1</v>
          </cell>
        </row>
        <row r="4139">
          <cell r="A4139" t="str">
            <v>'74200-51013-002-038-000</v>
          </cell>
          <cell r="F4139">
            <v>1</v>
          </cell>
        </row>
        <row r="4140">
          <cell r="A4140" t="str">
            <v>'74200-51013-002-039-000</v>
          </cell>
          <cell r="F4140">
            <v>1</v>
          </cell>
        </row>
        <row r="4141">
          <cell r="A4141" t="str">
            <v>'74200-51013-002-041-000</v>
          </cell>
          <cell r="F4141">
            <v>1</v>
          </cell>
        </row>
        <row r="4142">
          <cell r="A4142" t="str">
            <v>'74200-51013-002-042-000</v>
          </cell>
          <cell r="F4142">
            <v>1</v>
          </cell>
        </row>
        <row r="4143">
          <cell r="A4143" t="str">
            <v>'74200-51013-002-043-000</v>
          </cell>
          <cell r="F4143">
            <v>1</v>
          </cell>
        </row>
        <row r="4144">
          <cell r="A4144" t="str">
            <v>'74200-51013-003-000-000</v>
          </cell>
          <cell r="F4144">
            <v>73</v>
          </cell>
        </row>
        <row r="4145">
          <cell r="A4145" t="str">
            <v>'74200-51013-003-006-000</v>
          </cell>
          <cell r="F4145">
            <v>1</v>
          </cell>
        </row>
        <row r="4146">
          <cell r="A4146" t="str">
            <v>'74200-51013-003-009-000</v>
          </cell>
          <cell r="F4146">
            <v>1</v>
          </cell>
        </row>
        <row r="4147">
          <cell r="A4147" t="str">
            <v>'74200-51013-003-010-000</v>
          </cell>
          <cell r="F4147">
            <v>1</v>
          </cell>
        </row>
        <row r="4148">
          <cell r="A4148" t="str">
            <v>'74200-51013-003-011-000</v>
          </cell>
          <cell r="F4148">
            <v>1</v>
          </cell>
        </row>
        <row r="4149">
          <cell r="A4149" t="str">
            <v>'74200-51013-003-012-000</v>
          </cell>
          <cell r="F4149">
            <v>1</v>
          </cell>
        </row>
        <row r="4150">
          <cell r="A4150" t="str">
            <v>'74200-51013-003-015-000</v>
          </cell>
          <cell r="F4150">
            <v>1</v>
          </cell>
        </row>
        <row r="4151">
          <cell r="A4151" t="str">
            <v>'74200-51013-003-017-000</v>
          </cell>
          <cell r="F4151">
            <v>1</v>
          </cell>
        </row>
        <row r="4152">
          <cell r="A4152" t="str">
            <v>'74200-51013-003-031-000</v>
          </cell>
          <cell r="F4152">
            <v>1</v>
          </cell>
        </row>
        <row r="4153">
          <cell r="A4153" t="str">
            <v>'74200-51013-003-038-000</v>
          </cell>
          <cell r="F4153">
            <v>1</v>
          </cell>
        </row>
        <row r="4154">
          <cell r="A4154" t="str">
            <v>'74200-51013-003-041-000</v>
          </cell>
          <cell r="F4154">
            <v>1</v>
          </cell>
        </row>
        <row r="4155">
          <cell r="A4155" t="str">
            <v>'74200-51013-003-047-000</v>
          </cell>
          <cell r="F4155">
            <v>1</v>
          </cell>
        </row>
        <row r="4156">
          <cell r="A4156" t="str">
            <v>'74200-51013-003-049-000</v>
          </cell>
          <cell r="F4156">
            <v>1</v>
          </cell>
        </row>
        <row r="4157">
          <cell r="A4157" t="str">
            <v>'74200-51013-003-051-000</v>
          </cell>
          <cell r="F4157">
            <v>1</v>
          </cell>
        </row>
        <row r="4158">
          <cell r="A4158" t="str">
            <v>'74200-51013-003-053-000</v>
          </cell>
          <cell r="F4158">
            <v>1</v>
          </cell>
        </row>
        <row r="4159">
          <cell r="A4159" t="str">
            <v>'74200-51013-003-055-000</v>
          </cell>
          <cell r="F4159">
            <v>1</v>
          </cell>
        </row>
        <row r="4160">
          <cell r="A4160" t="str">
            <v>'74200-51013-003-056-000</v>
          </cell>
          <cell r="F4160">
            <v>1</v>
          </cell>
        </row>
        <row r="4161">
          <cell r="A4161" t="str">
            <v>'74200-51013-003-057-000</v>
          </cell>
          <cell r="F4161">
            <v>1</v>
          </cell>
        </row>
        <row r="4162">
          <cell r="A4162" t="str">
            <v>'74200-51013-003-059-000</v>
          </cell>
          <cell r="F4162">
            <v>1</v>
          </cell>
        </row>
        <row r="4163">
          <cell r="A4163" t="str">
            <v>'74200-51013-003-060-000</v>
          </cell>
          <cell r="F4163">
            <v>1</v>
          </cell>
        </row>
        <row r="4164">
          <cell r="A4164" t="str">
            <v>'74200-51013-003-061-000</v>
          </cell>
          <cell r="F4164">
            <v>1</v>
          </cell>
        </row>
        <row r="4165">
          <cell r="A4165" t="str">
            <v>'74200-51013-003-062-000</v>
          </cell>
          <cell r="F4165">
            <v>1</v>
          </cell>
        </row>
        <row r="4166">
          <cell r="A4166" t="str">
            <v>'74200-51013-003-063-000</v>
          </cell>
          <cell r="F4166">
            <v>1</v>
          </cell>
        </row>
        <row r="4167">
          <cell r="A4167" t="str">
            <v>'74200-51013-003-064-000</v>
          </cell>
          <cell r="F4167">
            <v>1</v>
          </cell>
        </row>
        <row r="4168">
          <cell r="A4168" t="str">
            <v>'74200-51013-003-065-000</v>
          </cell>
          <cell r="F4168">
            <v>1</v>
          </cell>
        </row>
        <row r="4169">
          <cell r="A4169" t="str">
            <v>'74200-51013-003-066-000</v>
          </cell>
          <cell r="F4169">
            <v>1</v>
          </cell>
        </row>
        <row r="4170">
          <cell r="A4170" t="str">
            <v>'74200-51013-003-067-000</v>
          </cell>
          <cell r="F4170">
            <v>1</v>
          </cell>
        </row>
        <row r="4171">
          <cell r="A4171" t="str">
            <v>'74200-51013-003-068-000</v>
          </cell>
          <cell r="F4171">
            <v>1</v>
          </cell>
        </row>
        <row r="4172">
          <cell r="A4172" t="str">
            <v>'74200-51013-003-069-000</v>
          </cell>
          <cell r="F4172">
            <v>1</v>
          </cell>
        </row>
        <row r="4173">
          <cell r="A4173" t="str">
            <v>'74200-51013-003-070-000</v>
          </cell>
          <cell r="F4173">
            <v>1</v>
          </cell>
        </row>
        <row r="4174">
          <cell r="A4174" t="str">
            <v>'74200-51013-003-071-000</v>
          </cell>
          <cell r="F4174">
            <v>1</v>
          </cell>
        </row>
        <row r="4175">
          <cell r="A4175" t="str">
            <v>'74200-51013-003-072-000</v>
          </cell>
          <cell r="F4175">
            <v>1</v>
          </cell>
        </row>
        <row r="4176">
          <cell r="A4176" t="str">
            <v>'74200-51013-003-073-000</v>
          </cell>
          <cell r="F4176">
            <v>1</v>
          </cell>
        </row>
        <row r="4177">
          <cell r="A4177" t="str">
            <v>'74200-51013-003-074-000</v>
          </cell>
          <cell r="F4177">
            <v>1</v>
          </cell>
        </row>
        <row r="4178">
          <cell r="A4178" t="str">
            <v>'74200-51013-003-075-000</v>
          </cell>
          <cell r="F4178">
            <v>1</v>
          </cell>
        </row>
        <row r="4179">
          <cell r="A4179" t="str">
            <v>'74200-51013-003-076-000</v>
          </cell>
          <cell r="F4179">
            <v>1</v>
          </cell>
        </row>
        <row r="4180">
          <cell r="A4180" t="str">
            <v>'74200-51013-003-077-000</v>
          </cell>
          <cell r="F4180">
            <v>1</v>
          </cell>
        </row>
        <row r="4181">
          <cell r="A4181" t="str">
            <v>'74200-51013-003-078-000</v>
          </cell>
          <cell r="F4181">
            <v>1</v>
          </cell>
        </row>
        <row r="4182">
          <cell r="A4182" t="str">
            <v>'74200-51013-003-079-000</v>
          </cell>
          <cell r="F4182">
            <v>1</v>
          </cell>
        </row>
        <row r="4183">
          <cell r="A4183" t="str">
            <v>'74200-51013-003-080-000</v>
          </cell>
          <cell r="F4183">
            <v>1</v>
          </cell>
        </row>
        <row r="4184">
          <cell r="A4184" t="str">
            <v>'74200-51013-003-081-000</v>
          </cell>
          <cell r="F4184">
            <v>1</v>
          </cell>
        </row>
        <row r="4185">
          <cell r="A4185" t="str">
            <v>'74200-51013-003-082-000</v>
          </cell>
          <cell r="F4185">
            <v>1</v>
          </cell>
        </row>
        <row r="4186">
          <cell r="A4186" t="str">
            <v>'74200-51013-003-083-000</v>
          </cell>
          <cell r="F4186">
            <v>1</v>
          </cell>
        </row>
        <row r="4187">
          <cell r="A4187" t="str">
            <v>'74200-51013-003-084-000</v>
          </cell>
          <cell r="F4187">
            <v>1</v>
          </cell>
        </row>
        <row r="4188">
          <cell r="A4188" t="str">
            <v>'74200-51013-003-085-000</v>
          </cell>
          <cell r="F4188">
            <v>1</v>
          </cell>
        </row>
        <row r="4189">
          <cell r="A4189" t="str">
            <v>'74200-51013-003-086-000</v>
          </cell>
          <cell r="F4189">
            <v>1</v>
          </cell>
        </row>
        <row r="4190">
          <cell r="A4190" t="str">
            <v>'74200-51013-003-087-000</v>
          </cell>
          <cell r="F4190">
            <v>1</v>
          </cell>
        </row>
        <row r="4191">
          <cell r="A4191" t="str">
            <v>'74200-51013-003-088-000</v>
          </cell>
          <cell r="F4191">
            <v>1</v>
          </cell>
        </row>
        <row r="4192">
          <cell r="A4192" t="str">
            <v>'74200-51013-003-089-000</v>
          </cell>
          <cell r="F4192">
            <v>1</v>
          </cell>
        </row>
        <row r="4193">
          <cell r="A4193" t="str">
            <v>'74200-51013-003-090-000</v>
          </cell>
          <cell r="F4193">
            <v>1</v>
          </cell>
        </row>
        <row r="4194">
          <cell r="A4194" t="str">
            <v>'74200-51013-003-091-000</v>
          </cell>
          <cell r="F4194">
            <v>1</v>
          </cell>
        </row>
        <row r="4195">
          <cell r="A4195" t="str">
            <v>'74200-51013-003-092-000</v>
          </cell>
          <cell r="F4195">
            <v>1</v>
          </cell>
        </row>
        <row r="4196">
          <cell r="A4196" t="str">
            <v>'74200-51013-003-093-000</v>
          </cell>
          <cell r="F4196">
            <v>1</v>
          </cell>
        </row>
        <row r="4197">
          <cell r="A4197" t="str">
            <v>'74200-51013-003-094-000</v>
          </cell>
          <cell r="F4197">
            <v>1</v>
          </cell>
        </row>
        <row r="4198">
          <cell r="A4198" t="str">
            <v>'74200-51013-003-095-000</v>
          </cell>
          <cell r="F4198">
            <v>1</v>
          </cell>
        </row>
        <row r="4199">
          <cell r="A4199" t="str">
            <v>'74200-51013-003-096-000</v>
          </cell>
          <cell r="F4199">
            <v>1</v>
          </cell>
        </row>
        <row r="4200">
          <cell r="A4200" t="str">
            <v>'74200-51013-003-097-000</v>
          </cell>
          <cell r="F4200">
            <v>1</v>
          </cell>
        </row>
        <row r="4201">
          <cell r="A4201" t="str">
            <v>'74200-51013-003-098-000</v>
          </cell>
          <cell r="F4201">
            <v>1</v>
          </cell>
        </row>
        <row r="4202">
          <cell r="A4202" t="str">
            <v>'74200-51013-003-099-000</v>
          </cell>
          <cell r="F4202">
            <v>1</v>
          </cell>
        </row>
        <row r="4203">
          <cell r="A4203" t="str">
            <v>'74200-51013-003-100-000</v>
          </cell>
          <cell r="F4203">
            <v>1</v>
          </cell>
        </row>
        <row r="4204">
          <cell r="A4204" t="str">
            <v>'74200-51013-003-101-000</v>
          </cell>
          <cell r="F4204">
            <v>1</v>
          </cell>
        </row>
        <row r="4205">
          <cell r="A4205" t="str">
            <v>'74200-51013-003-102-000</v>
          </cell>
          <cell r="F4205">
            <v>1</v>
          </cell>
        </row>
        <row r="4206">
          <cell r="A4206" t="str">
            <v>'74200-51013-003-103-000</v>
          </cell>
          <cell r="F4206">
            <v>1</v>
          </cell>
        </row>
        <row r="4207">
          <cell r="A4207" t="str">
            <v>'74200-51013-003-104-000</v>
          </cell>
          <cell r="F4207">
            <v>1</v>
          </cell>
        </row>
        <row r="4208">
          <cell r="A4208" t="str">
            <v>'74200-51013-003-105-000</v>
          </cell>
          <cell r="F4208">
            <v>1</v>
          </cell>
        </row>
        <row r="4209">
          <cell r="A4209" t="str">
            <v>'74200-51013-003-106-000</v>
          </cell>
          <cell r="F4209">
            <v>1</v>
          </cell>
        </row>
        <row r="4210">
          <cell r="A4210" t="str">
            <v>'74200-51013-003-107-000</v>
          </cell>
          <cell r="F4210">
            <v>1</v>
          </cell>
        </row>
        <row r="4211">
          <cell r="A4211" t="str">
            <v>'74200-51013-003-108-000</v>
          </cell>
          <cell r="F4211">
            <v>1</v>
          </cell>
        </row>
        <row r="4212">
          <cell r="A4212" t="str">
            <v>'74200-51013-003-109-000</v>
          </cell>
          <cell r="F4212">
            <v>1</v>
          </cell>
        </row>
        <row r="4213">
          <cell r="A4213" t="str">
            <v>'74200-51013-003-110-000</v>
          </cell>
          <cell r="F4213">
            <v>1</v>
          </cell>
        </row>
        <row r="4214">
          <cell r="A4214" t="str">
            <v>'74200-51013-003-111-000</v>
          </cell>
          <cell r="F4214">
            <v>1</v>
          </cell>
        </row>
        <row r="4215">
          <cell r="A4215" t="str">
            <v>'74200-51013-003-112-000</v>
          </cell>
          <cell r="F4215">
            <v>1</v>
          </cell>
        </row>
        <row r="4216">
          <cell r="A4216" t="str">
            <v>'74200-51013-003-113-000</v>
          </cell>
          <cell r="F4216">
            <v>1</v>
          </cell>
        </row>
        <row r="4217">
          <cell r="A4217" t="str">
            <v>'74200-51013-003-114-000</v>
          </cell>
          <cell r="F4217">
            <v>1</v>
          </cell>
        </row>
        <row r="4218">
          <cell r="A4218" t="str">
            <v>'76000-00000-000-000-000</v>
          </cell>
          <cell r="F4218">
            <v>0</v>
          </cell>
        </row>
        <row r="4219">
          <cell r="A4219" t="str">
            <v>'76300-00000-000-000-000</v>
          </cell>
          <cell r="F4219">
            <v>11</v>
          </cell>
        </row>
        <row r="4220">
          <cell r="A4220" t="str">
            <v>'76300-50000-000-000-000</v>
          </cell>
          <cell r="F4220">
            <v>11</v>
          </cell>
        </row>
        <row r="4221">
          <cell r="A4221" t="str">
            <v>'76300-51000-000-000-000</v>
          </cell>
          <cell r="F4221">
            <v>11</v>
          </cell>
        </row>
        <row r="4222">
          <cell r="A4222" t="str">
            <v>'76300-51010-000-000-000</v>
          </cell>
          <cell r="F4222">
            <v>11</v>
          </cell>
        </row>
        <row r="4223">
          <cell r="A4223" t="str">
            <v>'76300-51013-000-000-000</v>
          </cell>
          <cell r="F4223">
            <v>11</v>
          </cell>
        </row>
        <row r="4224">
          <cell r="A4224" t="str">
            <v>'76300-51013-001-000-000</v>
          </cell>
          <cell r="F4224">
            <v>11</v>
          </cell>
        </row>
        <row r="4225">
          <cell r="A4225" t="str">
            <v>'76300-51013-001-023-000</v>
          </cell>
          <cell r="F4225">
            <v>1</v>
          </cell>
        </row>
        <row r="4226">
          <cell r="A4226" t="str">
            <v>'76300-51013-001-031-000</v>
          </cell>
          <cell r="F4226">
            <v>1</v>
          </cell>
        </row>
        <row r="4227">
          <cell r="A4227" t="str">
            <v>'76300-51013-001-033-000</v>
          </cell>
          <cell r="F4227">
            <v>1</v>
          </cell>
        </row>
        <row r="4228">
          <cell r="A4228" t="str">
            <v>'76300-51013-001-035-000</v>
          </cell>
          <cell r="F4228">
            <v>0</v>
          </cell>
        </row>
        <row r="4229">
          <cell r="A4229" t="str">
            <v>'76300-51013-001-037-000</v>
          </cell>
          <cell r="F4229">
            <v>0</v>
          </cell>
        </row>
        <row r="4230">
          <cell r="A4230" t="str">
            <v>'76300-51013-001-038-000</v>
          </cell>
          <cell r="F4230">
            <v>1</v>
          </cell>
        </row>
        <row r="4231">
          <cell r="A4231" t="str">
            <v>'76300-51013-001-040-000</v>
          </cell>
          <cell r="F4231">
            <v>1</v>
          </cell>
        </row>
        <row r="4232">
          <cell r="A4232" t="str">
            <v>'76300-51013-001-041-000</v>
          </cell>
          <cell r="F4232">
            <v>1</v>
          </cell>
        </row>
        <row r="4233">
          <cell r="A4233" t="str">
            <v>'76300-51013-001-042-000</v>
          </cell>
          <cell r="F4233">
            <v>1</v>
          </cell>
        </row>
        <row r="4234">
          <cell r="A4234" t="str">
            <v>'76300-51013-001-043-000</v>
          </cell>
          <cell r="F4234">
            <v>1</v>
          </cell>
        </row>
        <row r="4235">
          <cell r="A4235" t="str">
            <v>'76300-51013-001-044-000</v>
          </cell>
          <cell r="F4235">
            <v>1</v>
          </cell>
        </row>
        <row r="4236">
          <cell r="A4236" t="str">
            <v>'76300-51013-001-045-000</v>
          </cell>
          <cell r="F4236">
            <v>1</v>
          </cell>
        </row>
        <row r="4237">
          <cell r="A4237" t="str">
            <v>'76300-51013-001-046-000</v>
          </cell>
          <cell r="F4237">
            <v>1</v>
          </cell>
        </row>
        <row r="4238">
          <cell r="A4238" t="str">
            <v>'76400-00000-000-000-000</v>
          </cell>
          <cell r="F4238">
            <v>11</v>
          </cell>
        </row>
        <row r="4239">
          <cell r="A4239" t="str">
            <v>'76400-50000-000-000-000</v>
          </cell>
          <cell r="F4239">
            <v>11</v>
          </cell>
        </row>
        <row r="4240">
          <cell r="A4240" t="str">
            <v>'76400-51000-000-000-000</v>
          </cell>
          <cell r="F4240">
            <v>11</v>
          </cell>
        </row>
        <row r="4241">
          <cell r="A4241" t="str">
            <v>'76400-51010-000-000-000</v>
          </cell>
          <cell r="F4241">
            <v>11</v>
          </cell>
        </row>
        <row r="4242">
          <cell r="A4242" t="str">
            <v>'76400-51013-000-000-000</v>
          </cell>
          <cell r="F4242">
            <v>11</v>
          </cell>
        </row>
        <row r="4243">
          <cell r="A4243" t="str">
            <v>'76400-51013-001-000-000</v>
          </cell>
          <cell r="F4243">
            <v>11</v>
          </cell>
        </row>
        <row r="4244">
          <cell r="A4244" t="str">
            <v>'76400-51013-001-023-000</v>
          </cell>
          <cell r="F4244">
            <v>1</v>
          </cell>
        </row>
        <row r="4245">
          <cell r="A4245" t="str">
            <v>'76400-51013-001-031-000</v>
          </cell>
          <cell r="F4245">
            <v>1</v>
          </cell>
        </row>
        <row r="4246">
          <cell r="A4246" t="str">
            <v>'76400-51013-001-033-000</v>
          </cell>
          <cell r="F4246">
            <v>1</v>
          </cell>
        </row>
        <row r="4247">
          <cell r="A4247" t="str">
            <v>'76400-51013-001-035-000</v>
          </cell>
          <cell r="F4247">
            <v>0</v>
          </cell>
        </row>
        <row r="4248">
          <cell r="A4248" t="str">
            <v>'76400-51013-001-037-000</v>
          </cell>
          <cell r="F4248">
            <v>0</v>
          </cell>
        </row>
        <row r="4249">
          <cell r="A4249" t="str">
            <v>'76400-51013-001-038-000</v>
          </cell>
          <cell r="F4249">
            <v>1</v>
          </cell>
        </row>
        <row r="4250">
          <cell r="A4250" t="str">
            <v>'76400-51013-001-040-000</v>
          </cell>
          <cell r="F4250">
            <v>1</v>
          </cell>
        </row>
        <row r="4251">
          <cell r="A4251" t="str">
            <v>'76400-51013-001-041-000</v>
          </cell>
          <cell r="F4251">
            <v>1</v>
          </cell>
        </row>
        <row r="4252">
          <cell r="A4252" t="str">
            <v>'76400-51013-001-042-000</v>
          </cell>
          <cell r="F4252">
            <v>1</v>
          </cell>
        </row>
        <row r="4253">
          <cell r="A4253" t="str">
            <v>'76400-51013-001-043-000</v>
          </cell>
          <cell r="F4253">
            <v>1</v>
          </cell>
        </row>
        <row r="4254">
          <cell r="A4254" t="str">
            <v>'76400-51013-001-044-000</v>
          </cell>
          <cell r="F4254">
            <v>1</v>
          </cell>
        </row>
        <row r="4255">
          <cell r="A4255" t="str">
            <v>'76400-51013-001-045-000</v>
          </cell>
          <cell r="F4255">
            <v>1</v>
          </cell>
        </row>
        <row r="4256">
          <cell r="A4256" t="str">
            <v>'76400-51013-001-046-000</v>
          </cell>
          <cell r="F4256">
            <v>1</v>
          </cell>
        </row>
        <row r="4257">
          <cell r="A4257" t="str">
            <v>'80000-00000-00000-000-000</v>
          </cell>
          <cell r="F4257">
            <v>0</v>
          </cell>
        </row>
        <row r="4258">
          <cell r="A4258" t="str">
            <v>'81000-00000-00000-000-000</v>
          </cell>
          <cell r="F4258">
            <v>0</v>
          </cell>
        </row>
        <row r="4259">
          <cell r="A4259" t="str">
            <v>'81100-00000-00000-000-000</v>
          </cell>
          <cell r="F4259">
            <v>705051642.95000005</v>
          </cell>
        </row>
        <row r="4260">
          <cell r="A4260" t="str">
            <v>'81100-40000-00000-000-000</v>
          </cell>
          <cell r="F4260">
            <v>705051642.95000005</v>
          </cell>
        </row>
        <row r="4261">
          <cell r="A4261" t="str">
            <v>'81100-41000-00000-000-000</v>
          </cell>
          <cell r="F4261">
            <v>647051642.98000002</v>
          </cell>
        </row>
        <row r="4262">
          <cell r="A4262" t="str">
            <v>'81100-41500-00000-000-000</v>
          </cell>
          <cell r="F4262">
            <v>74248.47</v>
          </cell>
        </row>
        <row r="4263">
          <cell r="A4263" t="str">
            <v>'81100-41510-00000-000-000</v>
          </cell>
          <cell r="F4263">
            <v>74248.47</v>
          </cell>
        </row>
        <row r="4264">
          <cell r="A4264" t="str">
            <v>'81100-41510-50000-000-000</v>
          </cell>
          <cell r="F4264">
            <v>74248.47</v>
          </cell>
        </row>
        <row r="4265">
          <cell r="A4265" t="str">
            <v>'81100-41510-51000-000-000</v>
          </cell>
          <cell r="F4265">
            <v>74248.47</v>
          </cell>
        </row>
        <row r="4266">
          <cell r="A4266" t="str">
            <v>'81100-41510-51010-000-000</v>
          </cell>
          <cell r="F4266">
            <v>74248.47</v>
          </cell>
        </row>
        <row r="4267">
          <cell r="A4267" t="str">
            <v>'81100-41510-51013-000-000</v>
          </cell>
          <cell r="F4267">
            <v>74248.47</v>
          </cell>
        </row>
        <row r="4268">
          <cell r="A4268" t="str">
            <v>'81100-41510-51013-002-000</v>
          </cell>
          <cell r="F4268">
            <v>8251.4699999999993</v>
          </cell>
        </row>
        <row r="4269">
          <cell r="A4269" t="str">
            <v>'81100-41510-51013-003-000</v>
          </cell>
          <cell r="F4269">
            <v>65997</v>
          </cell>
        </row>
        <row r="4270">
          <cell r="A4270" t="str">
            <v>'81100-41700-00000-000-000</v>
          </cell>
          <cell r="F4270">
            <v>646977394.50999999</v>
          </cell>
        </row>
        <row r="4271">
          <cell r="A4271" t="str">
            <v>'81100-41730-00000-000-000</v>
          </cell>
          <cell r="F4271">
            <v>646977394.50999999</v>
          </cell>
        </row>
        <row r="4272">
          <cell r="A4272" t="str">
            <v>'81100-41730-50000-000-000</v>
          </cell>
          <cell r="F4272">
            <v>646977394.50999999</v>
          </cell>
        </row>
        <row r="4273">
          <cell r="A4273" t="str">
            <v>'81100-41730-51000-000-000</v>
          </cell>
          <cell r="F4273">
            <v>646977394.50999999</v>
          </cell>
        </row>
        <row r="4274">
          <cell r="A4274" t="str">
            <v>'81100-41730-51010-000-000</v>
          </cell>
          <cell r="F4274">
            <v>646977394.50999999</v>
          </cell>
        </row>
        <row r="4275">
          <cell r="A4275" t="str">
            <v>'81100-41730-51013-000-000</v>
          </cell>
          <cell r="F4275">
            <v>646977394.50999999</v>
          </cell>
        </row>
        <row r="4276">
          <cell r="A4276" t="str">
            <v>'81100-41730-51013-001-000</v>
          </cell>
          <cell r="F4276">
            <v>495986126.13</v>
          </cell>
        </row>
        <row r="4277">
          <cell r="A4277" t="str">
            <v>'81100-41730-51013-001-001</v>
          </cell>
          <cell r="F4277">
            <v>223308005.19999999</v>
          </cell>
        </row>
        <row r="4278">
          <cell r="A4278" t="str">
            <v>'81100-41730-51013-001-002</v>
          </cell>
          <cell r="F4278">
            <v>272678120.93000001</v>
          </cell>
        </row>
        <row r="4279">
          <cell r="A4279" t="str">
            <v>'81100-41730-51013-002-000</v>
          </cell>
          <cell r="F4279">
            <v>84300556.379999995</v>
          </cell>
        </row>
        <row r="4280">
          <cell r="A4280" t="str">
            <v>'81100-41730-51013-002-001</v>
          </cell>
          <cell r="F4280">
            <v>37603111.799999997</v>
          </cell>
        </row>
        <row r="4281">
          <cell r="A4281" t="str">
            <v>'81100-41730-51013-002-002</v>
          </cell>
          <cell r="F4281">
            <v>46697444.579999998</v>
          </cell>
        </row>
        <row r="4282">
          <cell r="A4282" t="str">
            <v>'81100-41730-51013-003-000</v>
          </cell>
          <cell r="F4282">
            <v>17941906.640000001</v>
          </cell>
        </row>
        <row r="4283">
          <cell r="A4283" t="str">
            <v>'81100-41730-51013-003-001</v>
          </cell>
          <cell r="F4283">
            <v>17941906.640000001</v>
          </cell>
        </row>
        <row r="4284">
          <cell r="A4284" t="str">
            <v>'81100-41730-51013-004-000</v>
          </cell>
          <cell r="F4284">
            <v>1083369.31</v>
          </cell>
        </row>
        <row r="4285">
          <cell r="A4285" t="str">
            <v>'81100-41730-51013-004-001</v>
          </cell>
          <cell r="F4285">
            <v>758358.51</v>
          </cell>
        </row>
        <row r="4286">
          <cell r="A4286" t="str">
            <v>'81100-41730-51013-004-002</v>
          </cell>
          <cell r="F4286">
            <v>325010.8</v>
          </cell>
        </row>
        <row r="4287">
          <cell r="A4287" t="str">
            <v>'81100-41730-51013-005-000</v>
          </cell>
          <cell r="F4287">
            <v>244971.73</v>
          </cell>
        </row>
        <row r="4288">
          <cell r="A4288" t="str">
            <v>'81100-41730-51013-005-001</v>
          </cell>
          <cell r="F4288">
            <v>171480.22</v>
          </cell>
        </row>
        <row r="4289">
          <cell r="A4289" t="str">
            <v>'81100-41730-51013-005-002</v>
          </cell>
          <cell r="F4289">
            <v>73491.509999999995</v>
          </cell>
        </row>
        <row r="4290">
          <cell r="A4290" t="str">
            <v>'81100-41730-51013-006-000</v>
          </cell>
          <cell r="F4290">
            <v>2595220.81</v>
          </cell>
        </row>
        <row r="4291">
          <cell r="A4291" t="str">
            <v>'81100-41730-51013-006-001</v>
          </cell>
          <cell r="F4291">
            <v>2595220.81</v>
          </cell>
        </row>
        <row r="4292">
          <cell r="A4292" t="str">
            <v>'81100-41730-51013-007-000</v>
          </cell>
          <cell r="F4292">
            <v>1063.9000000000001</v>
          </cell>
        </row>
        <row r="4293">
          <cell r="A4293" t="str">
            <v>'81100-41730-51013-007-002</v>
          </cell>
          <cell r="F4293">
            <v>1063.9000000000001</v>
          </cell>
        </row>
        <row r="4294">
          <cell r="A4294" t="str">
            <v>'81100-41730-51013-008-000</v>
          </cell>
          <cell r="F4294">
            <v>14175.64</v>
          </cell>
        </row>
        <row r="4295">
          <cell r="A4295" t="str">
            <v>'81100-41730-51013-008-002</v>
          </cell>
          <cell r="F4295">
            <v>14175.64</v>
          </cell>
        </row>
        <row r="4296">
          <cell r="A4296" t="str">
            <v>'81100-41730-51013-009-000</v>
          </cell>
          <cell r="F4296">
            <v>3180426.75</v>
          </cell>
        </row>
        <row r="4297">
          <cell r="A4297" t="str">
            <v>'81100-41730-51013-009-001</v>
          </cell>
          <cell r="F4297">
            <v>2544341.4</v>
          </cell>
        </row>
        <row r="4298">
          <cell r="A4298" t="str">
            <v>'81100-41730-51013-009-002</v>
          </cell>
          <cell r="F4298">
            <v>636085.35</v>
          </cell>
        </row>
        <row r="4299">
          <cell r="A4299" t="str">
            <v>'81100-41730-51013-010-000</v>
          </cell>
          <cell r="F4299">
            <v>2602167.2999999998</v>
          </cell>
        </row>
        <row r="4300">
          <cell r="A4300" t="str">
            <v>'81100-41730-51013-010-001</v>
          </cell>
          <cell r="F4300">
            <v>2081733.84</v>
          </cell>
        </row>
        <row r="4301">
          <cell r="A4301" t="str">
            <v>'81100-41730-51013-010-002</v>
          </cell>
          <cell r="F4301">
            <v>520433.46</v>
          </cell>
        </row>
        <row r="4302">
          <cell r="A4302" t="str">
            <v>'81100-41730-51013-011-000</v>
          </cell>
          <cell r="F4302">
            <v>224392.92</v>
          </cell>
        </row>
        <row r="4303">
          <cell r="A4303" t="str">
            <v>'81100-41730-51013-011-001</v>
          </cell>
          <cell r="F4303">
            <v>224392.92</v>
          </cell>
        </row>
        <row r="4304">
          <cell r="A4304" t="str">
            <v>'81100-41730-51013-012-000</v>
          </cell>
          <cell r="F4304">
            <v>46750.55</v>
          </cell>
        </row>
        <row r="4305">
          <cell r="A4305" t="str">
            <v>'81100-41730-51013-012-001</v>
          </cell>
          <cell r="F4305">
            <v>46750.55</v>
          </cell>
        </row>
        <row r="4306">
          <cell r="A4306" t="str">
            <v>'81100-41730-51013-013-000</v>
          </cell>
          <cell r="F4306">
            <v>13203756</v>
          </cell>
        </row>
        <row r="4307">
          <cell r="A4307" t="str">
            <v>'81100-41730-51013-013-001</v>
          </cell>
          <cell r="F4307">
            <v>13203756</v>
          </cell>
        </row>
        <row r="4308">
          <cell r="A4308" t="str">
            <v>'81100-41730-51013-014-000</v>
          </cell>
          <cell r="F4308">
            <v>2404150.02</v>
          </cell>
        </row>
        <row r="4309">
          <cell r="A4309" t="str">
            <v>'81100-41730-51013-014-001</v>
          </cell>
          <cell r="F4309">
            <v>1682905.02</v>
          </cell>
        </row>
        <row r="4310">
          <cell r="A4310" t="str">
            <v>'81100-41730-51013-014-002</v>
          </cell>
          <cell r="F4310">
            <v>721245</v>
          </cell>
        </row>
        <row r="4311">
          <cell r="A4311" t="str">
            <v>'81100-41730-51013-016-000</v>
          </cell>
          <cell r="F4311">
            <v>22800.87</v>
          </cell>
        </row>
        <row r="4312">
          <cell r="A4312" t="str">
            <v>'81100-41730-51013-016-001</v>
          </cell>
          <cell r="F4312">
            <v>15960.6</v>
          </cell>
        </row>
        <row r="4313">
          <cell r="A4313" t="str">
            <v>'81100-41730-51013-016-002</v>
          </cell>
          <cell r="F4313">
            <v>6840.27</v>
          </cell>
        </row>
        <row r="4314">
          <cell r="A4314" t="str">
            <v>'81100-41730-51013-017-000</v>
          </cell>
          <cell r="F4314">
            <v>3175656.82</v>
          </cell>
        </row>
        <row r="4315">
          <cell r="A4315" t="str">
            <v>'81100-41730-51013-017-001</v>
          </cell>
          <cell r="F4315">
            <v>2540525.46</v>
          </cell>
        </row>
        <row r="4316">
          <cell r="A4316" t="str">
            <v>'81100-41730-51013-017-002</v>
          </cell>
          <cell r="F4316">
            <v>635131.36</v>
          </cell>
        </row>
        <row r="4317">
          <cell r="A4317" t="str">
            <v>'81100-41730-51013-018-000</v>
          </cell>
          <cell r="F4317">
            <v>62827.24</v>
          </cell>
        </row>
        <row r="4318">
          <cell r="A4318" t="str">
            <v>'81100-41730-51013-018-001</v>
          </cell>
          <cell r="F4318">
            <v>50261.8</v>
          </cell>
        </row>
        <row r="4319">
          <cell r="A4319" t="str">
            <v>'81100-41730-51013-018-002</v>
          </cell>
          <cell r="F4319">
            <v>12565.44</v>
          </cell>
        </row>
        <row r="4320">
          <cell r="A4320" t="str">
            <v>'81100-41730-51013-019-000</v>
          </cell>
          <cell r="F4320">
            <v>10471.23</v>
          </cell>
        </row>
        <row r="4321">
          <cell r="A4321" t="str">
            <v>'81100-41730-51013-019-001</v>
          </cell>
          <cell r="F4321">
            <v>8376.9699999999993</v>
          </cell>
        </row>
        <row r="4322">
          <cell r="A4322" t="str">
            <v>'81100-41730-51013-019-002</v>
          </cell>
          <cell r="F4322">
            <v>2094.2600000000002</v>
          </cell>
        </row>
        <row r="4323">
          <cell r="A4323" t="str">
            <v>'81100-41730-51013-020-000</v>
          </cell>
          <cell r="F4323">
            <v>729640.32</v>
          </cell>
        </row>
        <row r="4324">
          <cell r="A4324" t="str">
            <v>'81100-41730-51013-020-001</v>
          </cell>
          <cell r="F4324">
            <v>583712.26</v>
          </cell>
        </row>
        <row r="4325">
          <cell r="A4325" t="str">
            <v>'81100-41730-51013-020-002</v>
          </cell>
          <cell r="F4325">
            <v>145928.06</v>
          </cell>
        </row>
        <row r="4326">
          <cell r="A4326" t="str">
            <v>'81100-41730-51013-021-000</v>
          </cell>
          <cell r="F4326">
            <v>364981.92</v>
          </cell>
        </row>
        <row r="4327">
          <cell r="A4327" t="str">
            <v>'81100-41730-51013-021-001</v>
          </cell>
          <cell r="F4327">
            <v>291985.53999999998</v>
          </cell>
        </row>
        <row r="4328">
          <cell r="A4328" t="str">
            <v>'81100-41730-51013-021-002</v>
          </cell>
          <cell r="F4328">
            <v>72996.38</v>
          </cell>
        </row>
        <row r="4329">
          <cell r="A4329" t="str">
            <v>'81100-41730-51013-023-000</v>
          </cell>
          <cell r="F4329">
            <v>62524.15</v>
          </cell>
        </row>
        <row r="4330">
          <cell r="A4330" t="str">
            <v>'81100-41730-51013-023-001</v>
          </cell>
          <cell r="F4330">
            <v>43766.9</v>
          </cell>
        </row>
        <row r="4331">
          <cell r="A4331" t="str">
            <v>'81100-41730-51013-023-002</v>
          </cell>
          <cell r="F4331">
            <v>18757.25</v>
          </cell>
        </row>
        <row r="4332">
          <cell r="A4332" t="str">
            <v>'81100-41730-51013-024-000</v>
          </cell>
          <cell r="F4332">
            <v>113066.02</v>
          </cell>
        </row>
        <row r="4333">
          <cell r="A4333" t="str">
            <v>'81100-41730-51013-024-001</v>
          </cell>
          <cell r="F4333">
            <v>90452.82</v>
          </cell>
        </row>
        <row r="4334">
          <cell r="A4334" t="str">
            <v>'81100-41730-51013-024-002</v>
          </cell>
          <cell r="F4334">
            <v>22613.200000000001</v>
          </cell>
        </row>
        <row r="4335">
          <cell r="A4335" t="str">
            <v>'81100-41730-51013-025-000</v>
          </cell>
          <cell r="F4335">
            <v>2505923.7799999998</v>
          </cell>
        </row>
        <row r="4336">
          <cell r="A4336" t="str">
            <v>'81100-41730-51013-025-001</v>
          </cell>
          <cell r="F4336">
            <v>2004739.03</v>
          </cell>
        </row>
        <row r="4337">
          <cell r="A4337" t="str">
            <v>'81100-41730-51013-025-002</v>
          </cell>
          <cell r="F4337">
            <v>501184.75</v>
          </cell>
        </row>
        <row r="4338">
          <cell r="A4338" t="str">
            <v>'81100-41730-51013-028-000</v>
          </cell>
          <cell r="F4338">
            <v>12342.41</v>
          </cell>
        </row>
        <row r="4339">
          <cell r="A4339" t="str">
            <v>'81100-41730-51013-028-001</v>
          </cell>
          <cell r="F4339">
            <v>8639.68</v>
          </cell>
        </row>
        <row r="4340">
          <cell r="A4340" t="str">
            <v>'81100-41730-51013-028-002</v>
          </cell>
          <cell r="F4340">
            <v>3702.73</v>
          </cell>
        </row>
        <row r="4341">
          <cell r="A4341" t="str">
            <v>'81100-41730-51013-029-000</v>
          </cell>
          <cell r="F4341">
            <v>450107.04</v>
          </cell>
        </row>
        <row r="4342">
          <cell r="A4342" t="str">
            <v>'81100-41730-51013-029-001</v>
          </cell>
          <cell r="F4342">
            <v>360085.62</v>
          </cell>
        </row>
        <row r="4343">
          <cell r="A4343" t="str">
            <v>'81100-41730-51013-029-002</v>
          </cell>
          <cell r="F4343">
            <v>90021.42</v>
          </cell>
        </row>
        <row r="4344">
          <cell r="A4344" t="str">
            <v>'81100-41730-51013-030-000</v>
          </cell>
          <cell r="F4344">
            <v>10471.23</v>
          </cell>
        </row>
        <row r="4345">
          <cell r="A4345" t="str">
            <v>'81100-41730-51013-030-001</v>
          </cell>
          <cell r="F4345">
            <v>8376.9699999999993</v>
          </cell>
        </row>
        <row r="4346">
          <cell r="A4346" t="str">
            <v>'81100-41730-51013-030-002</v>
          </cell>
          <cell r="F4346">
            <v>2094.2600000000002</v>
          </cell>
        </row>
        <row r="4347">
          <cell r="A4347" t="str">
            <v>'81100-41730-51013-031-000</v>
          </cell>
          <cell r="F4347">
            <v>1173072.1100000001</v>
          </cell>
        </row>
        <row r="4348">
          <cell r="A4348" t="str">
            <v>'81100-41730-51013-031-002</v>
          </cell>
          <cell r="F4348">
            <v>1173072.1100000001</v>
          </cell>
        </row>
        <row r="4349">
          <cell r="A4349" t="str">
            <v>'81100-41730-51013-033-000</v>
          </cell>
          <cell r="F4349">
            <v>18284.37</v>
          </cell>
        </row>
        <row r="4350">
          <cell r="A4350" t="str">
            <v>'81100-41730-51013-033-001</v>
          </cell>
          <cell r="F4350">
            <v>12799.05</v>
          </cell>
        </row>
        <row r="4351">
          <cell r="A4351" t="str">
            <v>'81100-41730-51013-033-002</v>
          </cell>
          <cell r="F4351">
            <v>5485.32</v>
          </cell>
        </row>
        <row r="4352">
          <cell r="A4352" t="str">
            <v>'81100-41730-51013-034-000</v>
          </cell>
          <cell r="F4352">
            <v>516.19000000000005</v>
          </cell>
        </row>
        <row r="4353">
          <cell r="A4353" t="str">
            <v>'81100-41730-51013-034-001</v>
          </cell>
          <cell r="F4353">
            <v>361.32</v>
          </cell>
        </row>
        <row r="4354">
          <cell r="A4354" t="str">
            <v>'81100-41730-51013-034-002</v>
          </cell>
          <cell r="F4354">
            <v>154.87</v>
          </cell>
        </row>
        <row r="4355">
          <cell r="A4355" t="str">
            <v>'81100-41730-51013-035-000</v>
          </cell>
          <cell r="F4355">
            <v>80677.279999999999</v>
          </cell>
        </row>
        <row r="4356">
          <cell r="A4356" t="str">
            <v>'81100-41730-51013-035-001</v>
          </cell>
          <cell r="F4356">
            <v>32270.91</v>
          </cell>
        </row>
        <row r="4357">
          <cell r="A4357" t="str">
            <v>'81100-41730-51013-035-002</v>
          </cell>
          <cell r="F4357">
            <v>48406.37</v>
          </cell>
        </row>
        <row r="4358">
          <cell r="A4358" t="str">
            <v>'81100-41730-51013-036-000</v>
          </cell>
          <cell r="F4358">
            <v>1529.25</v>
          </cell>
        </row>
        <row r="4359">
          <cell r="A4359" t="str">
            <v>'81100-41730-51013-036-001</v>
          </cell>
          <cell r="F4359">
            <v>611.70000000000005</v>
          </cell>
        </row>
        <row r="4360">
          <cell r="A4360" t="str">
            <v>'81100-41730-51013-036-002</v>
          </cell>
          <cell r="F4360">
            <v>917.55</v>
          </cell>
        </row>
        <row r="4361">
          <cell r="A4361" t="str">
            <v>'81100-41730-51013-037-000</v>
          </cell>
          <cell r="F4361">
            <v>11250000</v>
          </cell>
        </row>
        <row r="4362">
          <cell r="A4362" t="str">
            <v>'81100-41730-51013-037-001</v>
          </cell>
          <cell r="F4362">
            <v>10125000</v>
          </cell>
        </row>
        <row r="4363">
          <cell r="A4363" t="str">
            <v>'81100-41730-51013-037-002</v>
          </cell>
          <cell r="F4363">
            <v>1125000</v>
          </cell>
        </row>
        <row r="4364">
          <cell r="A4364" t="str">
            <v>'81100-41730-51013-038-000</v>
          </cell>
          <cell r="F4364">
            <v>3095216.73</v>
          </cell>
        </row>
        <row r="4365">
          <cell r="A4365" t="str">
            <v>'81100-41730-51013-038-001</v>
          </cell>
          <cell r="F4365">
            <v>2835000</v>
          </cell>
        </row>
        <row r="4366">
          <cell r="A4366" t="str">
            <v>'81100-41730-51013-038-002</v>
          </cell>
          <cell r="F4366">
            <v>260216.73</v>
          </cell>
        </row>
        <row r="4367">
          <cell r="A4367" t="str">
            <v>'81100-41730-51013-054-000</v>
          </cell>
          <cell r="F4367">
            <v>8251.4699999999993</v>
          </cell>
        </row>
        <row r="4368">
          <cell r="A4368" t="str">
            <v>'81100-41730-51013-054-001</v>
          </cell>
          <cell r="F4368">
            <v>8251.4699999999993</v>
          </cell>
        </row>
        <row r="4369">
          <cell r="A4369" t="str">
            <v>'81100-42000-00000-000-000</v>
          </cell>
          <cell r="F4369">
            <v>57999999.969999999</v>
          </cell>
        </row>
        <row r="4370">
          <cell r="A4370" t="str">
            <v>'81100-42100-00000-000-000</v>
          </cell>
          <cell r="F4370">
            <v>28000000</v>
          </cell>
        </row>
        <row r="4371">
          <cell r="A4371" t="str">
            <v>'81100-42140-00000-000-000</v>
          </cell>
          <cell r="F4371">
            <v>28000000</v>
          </cell>
        </row>
        <row r="4372">
          <cell r="A4372" t="str">
            <v>'81100-42140-51000-000-000</v>
          </cell>
          <cell r="F4372">
            <v>28000000</v>
          </cell>
        </row>
        <row r="4373">
          <cell r="A4373" t="str">
            <v>'81100-42140-51010-000-000</v>
          </cell>
          <cell r="F4373">
            <v>28000000</v>
          </cell>
        </row>
        <row r="4374">
          <cell r="A4374" t="str">
            <v>'81100-42140-51013-000-000</v>
          </cell>
          <cell r="F4374">
            <v>28000000</v>
          </cell>
        </row>
        <row r="4375">
          <cell r="A4375" t="str">
            <v>'81100-42140-51013-001-000</v>
          </cell>
          <cell r="F4375">
            <v>28000000</v>
          </cell>
        </row>
        <row r="4376">
          <cell r="A4376" t="str">
            <v>'81100-42140-51013-001-001</v>
          </cell>
          <cell r="F4376">
            <v>28000000</v>
          </cell>
        </row>
        <row r="4377">
          <cell r="A4377" t="str">
            <v>'81100-42200-00000-000-000</v>
          </cell>
          <cell r="F4377">
            <v>29999999.969999999</v>
          </cell>
        </row>
        <row r="4378">
          <cell r="A4378" t="str">
            <v>'81100-42230-00000-000-000</v>
          </cell>
          <cell r="F4378">
            <v>29999999.969999999</v>
          </cell>
        </row>
        <row r="4379">
          <cell r="A4379" t="str">
            <v>'81100-42230-50000-000-000</v>
          </cell>
          <cell r="F4379">
            <v>29999999.969999999</v>
          </cell>
        </row>
        <row r="4380">
          <cell r="A4380" t="str">
            <v>'81100-42230-51000-000-000</v>
          </cell>
          <cell r="F4380">
            <v>29999999.969999999</v>
          </cell>
        </row>
        <row r="4381">
          <cell r="A4381" t="str">
            <v>'81100-42230-51010-000-000</v>
          </cell>
          <cell r="F4381">
            <v>29999999.969999999</v>
          </cell>
        </row>
        <row r="4382">
          <cell r="A4382" t="str">
            <v>'81100-42230-51013-000-000</v>
          </cell>
          <cell r="F4382">
            <v>29999999.969999999</v>
          </cell>
        </row>
        <row r="4383">
          <cell r="A4383" t="str">
            <v>'81100-42230-51013-001-000</v>
          </cell>
          <cell r="F4383">
            <v>29999999.969999999</v>
          </cell>
        </row>
        <row r="4384">
          <cell r="A4384" t="str">
            <v>'81200-00000-00000-000-000</v>
          </cell>
          <cell r="F4384">
            <v>139755717.75999999</v>
          </cell>
        </row>
        <row r="4385">
          <cell r="A4385" t="str">
            <v>'81200-40000-00000-000-000</v>
          </cell>
          <cell r="F4385">
            <v>139755717.75999999</v>
          </cell>
        </row>
        <row r="4386">
          <cell r="A4386" t="str">
            <v>'81200-41000-00000-000-000</v>
          </cell>
          <cell r="F4386">
            <v>119624006.79000001</v>
          </cell>
        </row>
        <row r="4387">
          <cell r="A4387" t="str">
            <v>'81200-41500-00000-000-000</v>
          </cell>
          <cell r="F4387">
            <v>55193.09</v>
          </cell>
        </row>
        <row r="4388">
          <cell r="A4388" t="str">
            <v>'81200-41510-00000-000-000</v>
          </cell>
          <cell r="F4388">
            <v>55193.09</v>
          </cell>
        </row>
        <row r="4389">
          <cell r="A4389" t="str">
            <v>'81200-41510-50000-000-000</v>
          </cell>
          <cell r="F4389">
            <v>55193.09</v>
          </cell>
        </row>
        <row r="4390">
          <cell r="A4390" t="str">
            <v>'81200-41510-51000-000-000</v>
          </cell>
          <cell r="F4390">
            <v>55193.09</v>
          </cell>
        </row>
        <row r="4391">
          <cell r="A4391" t="str">
            <v>'81200-41510-51010-000-000</v>
          </cell>
          <cell r="F4391">
            <v>55193.09</v>
          </cell>
        </row>
        <row r="4392">
          <cell r="A4392" t="str">
            <v>'81200-41510-51013-000-000</v>
          </cell>
          <cell r="F4392">
            <v>55193.09</v>
          </cell>
        </row>
        <row r="4393">
          <cell r="A4393" t="str">
            <v>'81200-41510-51013-002-000</v>
          </cell>
          <cell r="F4393">
            <v>-10803.91</v>
          </cell>
        </row>
        <row r="4394">
          <cell r="A4394" t="str">
            <v>'81200-41510-51013-003-000</v>
          </cell>
          <cell r="F4394">
            <v>65997</v>
          </cell>
        </row>
        <row r="4395">
          <cell r="A4395" t="str">
            <v>'81200-41700-00000-000-000</v>
          </cell>
          <cell r="F4395">
            <v>119568813.7</v>
          </cell>
        </row>
        <row r="4396">
          <cell r="A4396" t="str">
            <v>'81200-41730-00000-000-000</v>
          </cell>
          <cell r="F4396">
            <v>119568813.7</v>
          </cell>
        </row>
        <row r="4397">
          <cell r="A4397" t="str">
            <v>'81200-41730-50000-000-000</v>
          </cell>
          <cell r="F4397">
            <v>119568813.7</v>
          </cell>
        </row>
        <row r="4398">
          <cell r="A4398" t="str">
            <v>'81200-41730-51000-000-000</v>
          </cell>
          <cell r="F4398">
            <v>119568813.7</v>
          </cell>
        </row>
        <row r="4399">
          <cell r="A4399" t="str">
            <v>'81200-41730-51010-000-000</v>
          </cell>
          <cell r="F4399">
            <v>119568813.7</v>
          </cell>
        </row>
        <row r="4400">
          <cell r="A4400" t="str">
            <v>'81200-41730-51013-000-000</v>
          </cell>
          <cell r="F4400">
            <v>119568813.7</v>
          </cell>
        </row>
        <row r="4401">
          <cell r="A4401" t="str">
            <v>'81200-41730-51013-001-000</v>
          </cell>
          <cell r="F4401">
            <v>73646919.129999995</v>
          </cell>
        </row>
        <row r="4402">
          <cell r="A4402" t="str">
            <v>'81200-41730-51013-001-001</v>
          </cell>
          <cell r="F4402">
            <v>215610009.12</v>
          </cell>
        </row>
        <row r="4403">
          <cell r="A4403" t="str">
            <v>'81200-41730-51013-001-002</v>
          </cell>
          <cell r="F4403">
            <v>270257118.13</v>
          </cell>
        </row>
        <row r="4404">
          <cell r="A4404" t="str">
            <v>'81200-41730-51013-001-003</v>
          </cell>
          <cell r="F4404">
            <v>-4074368.44</v>
          </cell>
        </row>
        <row r="4405">
          <cell r="A4405" t="str">
            <v>'81200-41730-51013-001-004</v>
          </cell>
          <cell r="F4405">
            <v>-1042673.31</v>
          </cell>
        </row>
        <row r="4406">
          <cell r="A4406" t="str">
            <v>'81200-41730-51013-001-005</v>
          </cell>
          <cell r="F4406">
            <v>-6277868.7199999997</v>
          </cell>
        </row>
        <row r="4407">
          <cell r="A4407" t="str">
            <v>'81200-41730-51013-001-006</v>
          </cell>
          <cell r="F4407">
            <v>-1791647.14</v>
          </cell>
        </row>
        <row r="4408">
          <cell r="A4408" t="str">
            <v>'81200-41730-51013-001-007</v>
          </cell>
          <cell r="F4408">
            <v>-65372063.93</v>
          </cell>
        </row>
        <row r="4409">
          <cell r="A4409" t="str">
            <v>'81200-41730-51013-001-008</v>
          </cell>
          <cell r="F4409">
            <v>-21702545.760000002</v>
          </cell>
        </row>
        <row r="4410">
          <cell r="A4410" t="str">
            <v>'81200-41730-51013-001-009</v>
          </cell>
          <cell r="F4410">
            <v>-168545161.74000001</v>
          </cell>
        </row>
        <row r="4411">
          <cell r="A4411" t="str">
            <v>'81200-41730-51013-001-010</v>
          </cell>
          <cell r="F4411">
            <v>-143413879.08000001</v>
          </cell>
        </row>
        <row r="4412">
          <cell r="A4412" t="str">
            <v>'81200-41730-51013-002-000</v>
          </cell>
          <cell r="F4412">
            <v>21581796.98</v>
          </cell>
        </row>
        <row r="4413">
          <cell r="A4413" t="str">
            <v>'81200-41730-51013-002-001</v>
          </cell>
          <cell r="F4413">
            <v>36536089.07</v>
          </cell>
        </row>
        <row r="4414">
          <cell r="A4414" t="str">
            <v>'81200-41730-51013-002-002</v>
          </cell>
          <cell r="F4414">
            <v>46252459.869999997</v>
          </cell>
        </row>
        <row r="4415">
          <cell r="A4415" t="str">
            <v>'81200-41730-51013-002-003</v>
          </cell>
          <cell r="F4415">
            <v>-571872.05000000005</v>
          </cell>
        </row>
        <row r="4416">
          <cell r="A4416" t="str">
            <v>'81200-41730-51013-002-004</v>
          </cell>
          <cell r="F4416">
            <v>-192040.44</v>
          </cell>
        </row>
        <row r="4417">
          <cell r="A4417" t="str">
            <v>'81200-41730-51013-002-005</v>
          </cell>
          <cell r="F4417">
            <v>-859642.75</v>
          </cell>
        </row>
        <row r="4418">
          <cell r="A4418" t="str">
            <v>'81200-41730-51013-002-006</v>
          </cell>
          <cell r="F4418">
            <v>-344166.57</v>
          </cell>
        </row>
        <row r="4419">
          <cell r="A4419" t="str">
            <v>'81200-41730-51013-002-007</v>
          </cell>
          <cell r="F4419">
            <v>-8178695.3799999999</v>
          </cell>
        </row>
        <row r="4420">
          <cell r="A4420" t="str">
            <v>'81200-41730-51013-002-008</v>
          </cell>
          <cell r="F4420">
            <v>-3777983.51</v>
          </cell>
        </row>
        <row r="4421">
          <cell r="A4421" t="str">
            <v>'81200-41730-51013-002-009</v>
          </cell>
          <cell r="F4421">
            <v>-23756180.539999999</v>
          </cell>
        </row>
        <row r="4422">
          <cell r="A4422" t="str">
            <v>'81200-41730-51013-002-010</v>
          </cell>
          <cell r="F4422">
            <v>-23526170.719999999</v>
          </cell>
        </row>
        <row r="4423">
          <cell r="A4423" t="str">
            <v>'81200-41730-51013-003-000</v>
          </cell>
          <cell r="F4423">
            <v>5510818.6799999997</v>
          </cell>
        </row>
        <row r="4424">
          <cell r="A4424" t="str">
            <v>'81200-41730-51013-003-001</v>
          </cell>
          <cell r="F4424">
            <v>17612747.059999999</v>
          </cell>
        </row>
        <row r="4425">
          <cell r="A4425" t="str">
            <v>'81200-41730-51013-003-002</v>
          </cell>
          <cell r="F4425">
            <v>-22648.080000000002</v>
          </cell>
        </row>
        <row r="4426">
          <cell r="A4426" t="str">
            <v>'81200-41730-51013-003-003</v>
          </cell>
          <cell r="F4426">
            <v>-256639.06</v>
          </cell>
        </row>
        <row r="4427">
          <cell r="A4427" t="str">
            <v>'81200-41730-51013-003-004</v>
          </cell>
          <cell r="F4427">
            <v>-2388522.58</v>
          </cell>
        </row>
        <row r="4428">
          <cell r="A4428" t="str">
            <v>'81200-41730-51013-003-005</v>
          </cell>
          <cell r="F4428">
            <v>-9434118.6600000001</v>
          </cell>
        </row>
        <row r="4429">
          <cell r="A4429" t="str">
            <v>'81200-41730-51013-004-000</v>
          </cell>
          <cell r="F4429">
            <v>-6917.74</v>
          </cell>
        </row>
        <row r="4430">
          <cell r="A4430" t="str">
            <v>'81200-41730-51013-004-001</v>
          </cell>
          <cell r="F4430">
            <v>-318725.31</v>
          </cell>
        </row>
        <row r="4431">
          <cell r="A4431" t="str">
            <v>'81200-41730-51013-004-002</v>
          </cell>
          <cell r="F4431">
            <v>311807.57</v>
          </cell>
        </row>
        <row r="4432">
          <cell r="A4432" t="str">
            <v>'81200-41730-51013-005-000</v>
          </cell>
          <cell r="F4432">
            <v>78689.789999999994</v>
          </cell>
        </row>
        <row r="4433">
          <cell r="A4433" t="str">
            <v>'81200-41730-51013-005-001</v>
          </cell>
          <cell r="F4433">
            <v>14897.48</v>
          </cell>
        </row>
        <row r="4434">
          <cell r="A4434" t="str">
            <v>'81200-41730-51013-005-002</v>
          </cell>
          <cell r="F4434">
            <v>63792.31</v>
          </cell>
        </row>
        <row r="4435">
          <cell r="A4435" t="str">
            <v>'81200-41730-51013-006-000</v>
          </cell>
          <cell r="F4435">
            <v>1019448.91</v>
          </cell>
        </row>
        <row r="4436">
          <cell r="A4436" t="str">
            <v>'81200-41730-51013-006-001</v>
          </cell>
          <cell r="F4436">
            <v>1019448.91</v>
          </cell>
        </row>
        <row r="4437">
          <cell r="A4437" t="str">
            <v>'81200-41730-51013-007-000</v>
          </cell>
          <cell r="F4437">
            <v>-718.56</v>
          </cell>
        </row>
        <row r="4438">
          <cell r="A4438" t="str">
            <v>'81200-41730-51013-007-002</v>
          </cell>
          <cell r="F4438">
            <v>-718.56</v>
          </cell>
        </row>
        <row r="4439">
          <cell r="A4439" t="str">
            <v>'81200-41730-51013-008-000</v>
          </cell>
          <cell r="F4439">
            <v>-11161.31</v>
          </cell>
        </row>
        <row r="4440">
          <cell r="A4440" t="str">
            <v>'81200-41730-51013-008-002</v>
          </cell>
          <cell r="F4440">
            <v>-11161.31</v>
          </cell>
        </row>
        <row r="4441">
          <cell r="A4441" t="str">
            <v>'81200-41730-51013-009-000</v>
          </cell>
          <cell r="F4441">
            <v>929218.73</v>
          </cell>
        </row>
        <row r="4442">
          <cell r="A4442" t="str">
            <v>'81200-41730-51013-009-001</v>
          </cell>
          <cell r="F4442">
            <v>625423.11</v>
          </cell>
        </row>
        <row r="4443">
          <cell r="A4443" t="str">
            <v>'81200-41730-51013-009-002</v>
          </cell>
          <cell r="F4443">
            <v>303795.62</v>
          </cell>
        </row>
        <row r="4444">
          <cell r="A4444" t="str">
            <v>'81200-41730-51013-010-000</v>
          </cell>
          <cell r="F4444">
            <v>870456.28</v>
          </cell>
        </row>
        <row r="4445">
          <cell r="A4445" t="str">
            <v>'81200-41730-51013-010-001</v>
          </cell>
          <cell r="F4445">
            <v>628315.74</v>
          </cell>
        </row>
        <row r="4446">
          <cell r="A4446" t="str">
            <v>'81200-41730-51013-010-002</v>
          </cell>
          <cell r="F4446">
            <v>242140.54</v>
          </cell>
        </row>
        <row r="4447">
          <cell r="A4447" t="str">
            <v>'81200-41730-51013-011-000</v>
          </cell>
          <cell r="F4447">
            <v>-8758.09</v>
          </cell>
        </row>
        <row r="4448">
          <cell r="A4448" t="str">
            <v>'81200-41730-51013-011-001</v>
          </cell>
          <cell r="F4448">
            <v>-6586.69</v>
          </cell>
        </row>
        <row r="4449">
          <cell r="A4449" t="str">
            <v>'81200-41730-51013-011-002</v>
          </cell>
          <cell r="F4449">
            <v>-2171.4</v>
          </cell>
        </row>
        <row r="4450">
          <cell r="A4450" t="str">
            <v>'81200-41730-51013-012-000</v>
          </cell>
          <cell r="F4450">
            <v>-64904.42</v>
          </cell>
        </row>
        <row r="4451">
          <cell r="A4451" t="str">
            <v>'81200-41730-51013-012-001</v>
          </cell>
          <cell r="F4451">
            <v>-64904.42</v>
          </cell>
        </row>
        <row r="4452">
          <cell r="A4452" t="str">
            <v>'81200-41730-51013-013-000</v>
          </cell>
          <cell r="F4452">
            <v>8509553.0800000001</v>
          </cell>
        </row>
        <row r="4453">
          <cell r="A4453" t="str">
            <v>'81200-41730-51013-013-001</v>
          </cell>
          <cell r="F4453">
            <v>8509553.0800000001</v>
          </cell>
        </row>
        <row r="4454">
          <cell r="A4454" t="str">
            <v>'81200-41730-51013-014-000</v>
          </cell>
          <cell r="F4454">
            <v>-414589.48</v>
          </cell>
        </row>
        <row r="4455">
          <cell r="A4455" t="str">
            <v>'81200-41730-51013-014-001</v>
          </cell>
          <cell r="F4455">
            <v>-869271.12</v>
          </cell>
        </row>
        <row r="4456">
          <cell r="A4456" t="str">
            <v>'81200-41730-51013-014-002</v>
          </cell>
          <cell r="F4456">
            <v>454681.64</v>
          </cell>
        </row>
        <row r="4457">
          <cell r="A4457" t="str">
            <v>'81200-41730-51013-016-000</v>
          </cell>
          <cell r="F4457">
            <v>-13782.52</v>
          </cell>
        </row>
        <row r="4458">
          <cell r="A4458" t="str">
            <v>'81200-41730-51013-016-001</v>
          </cell>
          <cell r="F4458">
            <v>-11344.86</v>
          </cell>
        </row>
        <row r="4459">
          <cell r="A4459" t="str">
            <v>'81200-41730-51013-016-002</v>
          </cell>
          <cell r="F4459">
            <v>-2437.66</v>
          </cell>
        </row>
        <row r="4460">
          <cell r="A4460" t="str">
            <v>'81200-41730-51013-017-000</v>
          </cell>
          <cell r="F4460">
            <v>-691327.47</v>
          </cell>
        </row>
        <row r="4461">
          <cell r="A4461" t="str">
            <v>'81200-41730-51013-017-001</v>
          </cell>
          <cell r="F4461">
            <v>-352937.31</v>
          </cell>
        </row>
        <row r="4462">
          <cell r="A4462" t="str">
            <v>'81200-41730-51013-017-002</v>
          </cell>
          <cell r="F4462">
            <v>-338390.16</v>
          </cell>
        </row>
        <row r="4463">
          <cell r="A4463" t="str">
            <v>'81200-41730-51013-018-000</v>
          </cell>
          <cell r="F4463">
            <v>27637.24</v>
          </cell>
        </row>
        <row r="4464">
          <cell r="A4464" t="str">
            <v>'81200-41730-51013-018-001</v>
          </cell>
          <cell r="F4464">
            <v>29951.439999999999</v>
          </cell>
        </row>
        <row r="4465">
          <cell r="A4465" t="str">
            <v>'81200-41730-51013-018-002</v>
          </cell>
          <cell r="F4465">
            <v>-2314.1999999999998</v>
          </cell>
        </row>
        <row r="4466">
          <cell r="A4466" t="str">
            <v>'81200-41730-51013-019-000</v>
          </cell>
          <cell r="F4466">
            <v>-26550.95</v>
          </cell>
        </row>
        <row r="4467">
          <cell r="A4467" t="str">
            <v>'81200-41730-51013-019-001</v>
          </cell>
          <cell r="F4467">
            <v>-6288.29</v>
          </cell>
        </row>
        <row r="4468">
          <cell r="A4468" t="str">
            <v>'81200-41730-51013-019-002</v>
          </cell>
          <cell r="F4468">
            <v>-20262.66</v>
          </cell>
        </row>
        <row r="4469">
          <cell r="A4469" t="str">
            <v>'81200-41730-51013-020-000</v>
          </cell>
          <cell r="F4469">
            <v>113664.59</v>
          </cell>
        </row>
        <row r="4470">
          <cell r="A4470" t="str">
            <v>'81200-41730-51013-020-001</v>
          </cell>
          <cell r="F4470">
            <v>7085.51</v>
          </cell>
        </row>
        <row r="4471">
          <cell r="A4471" t="str">
            <v>'81200-41730-51013-020-002</v>
          </cell>
          <cell r="F4471">
            <v>106579.08</v>
          </cell>
        </row>
        <row r="4472">
          <cell r="A4472" t="str">
            <v>'81200-41730-51013-021-000</v>
          </cell>
          <cell r="F4472">
            <v>157115.44</v>
          </cell>
        </row>
        <row r="4473">
          <cell r="A4473" t="str">
            <v>'81200-41730-51013-021-001</v>
          </cell>
          <cell r="F4473">
            <v>100298.9</v>
          </cell>
        </row>
        <row r="4474">
          <cell r="A4474" t="str">
            <v>'81200-41730-51013-021-002</v>
          </cell>
          <cell r="F4474">
            <v>56816.54</v>
          </cell>
        </row>
        <row r="4475">
          <cell r="A4475" t="str">
            <v>'81200-41730-51013-022-000</v>
          </cell>
          <cell r="F4475">
            <v>-325.70999999999998</v>
          </cell>
        </row>
        <row r="4476">
          <cell r="A4476" t="str">
            <v>'81200-41730-51013-022-001</v>
          </cell>
          <cell r="F4476">
            <v>-325.70999999999998</v>
          </cell>
        </row>
        <row r="4477">
          <cell r="A4477" t="str">
            <v>'81200-41730-51013-023-000</v>
          </cell>
          <cell r="F4477">
            <v>3928.42</v>
          </cell>
        </row>
        <row r="4478">
          <cell r="A4478" t="str">
            <v>'81200-41730-51013-023-001</v>
          </cell>
          <cell r="F4478">
            <v>7565.45</v>
          </cell>
        </row>
        <row r="4479">
          <cell r="A4479" t="str">
            <v>'81200-41730-51013-023-002</v>
          </cell>
          <cell r="F4479">
            <v>-3637.03</v>
          </cell>
        </row>
        <row r="4480">
          <cell r="A4480" t="str">
            <v>'81200-41730-51013-024-000</v>
          </cell>
          <cell r="F4480">
            <v>77681.02</v>
          </cell>
        </row>
        <row r="4481">
          <cell r="A4481" t="str">
            <v>'81200-41730-51013-024-001</v>
          </cell>
          <cell r="F4481">
            <v>68681.820000000007</v>
          </cell>
        </row>
        <row r="4482">
          <cell r="A4482" t="str">
            <v>'81200-41730-51013-024-002</v>
          </cell>
          <cell r="F4482">
            <v>8999.2000000000007</v>
          </cell>
        </row>
        <row r="4483">
          <cell r="A4483" t="str">
            <v>'81200-41730-51013-025-000</v>
          </cell>
          <cell r="F4483">
            <v>-155338.9</v>
          </cell>
        </row>
        <row r="4484">
          <cell r="A4484" t="str">
            <v>'81200-41730-51013-025-001</v>
          </cell>
          <cell r="F4484">
            <v>-564355.37</v>
          </cell>
        </row>
        <row r="4485">
          <cell r="A4485" t="str">
            <v>'81200-41730-51013-025-002</v>
          </cell>
          <cell r="F4485">
            <v>409016.47</v>
          </cell>
        </row>
        <row r="4486">
          <cell r="A4486" t="str">
            <v>'81200-41730-51013-026-000</v>
          </cell>
          <cell r="F4486">
            <v>-1131.4000000000001</v>
          </cell>
        </row>
        <row r="4487">
          <cell r="A4487" t="str">
            <v>'81200-41730-51013-026-001</v>
          </cell>
          <cell r="F4487">
            <v>-565.70000000000005</v>
          </cell>
        </row>
        <row r="4488">
          <cell r="A4488" t="str">
            <v>'81200-41730-51013-026-002</v>
          </cell>
          <cell r="F4488">
            <v>-565.70000000000005</v>
          </cell>
        </row>
        <row r="4489">
          <cell r="A4489" t="str">
            <v>'81200-41730-51013-027-000</v>
          </cell>
          <cell r="F4489">
            <v>0</v>
          </cell>
        </row>
        <row r="4490">
          <cell r="A4490" t="str">
            <v>'81200-41730-51013-027-001</v>
          </cell>
          <cell r="F4490">
            <v>0</v>
          </cell>
        </row>
        <row r="4491">
          <cell r="A4491" t="str">
            <v>'81200-41730-51013-028-000</v>
          </cell>
          <cell r="F4491">
            <v>-5304.59</v>
          </cell>
        </row>
        <row r="4492">
          <cell r="A4492" t="str">
            <v>'81200-41730-51013-028-001</v>
          </cell>
          <cell r="F4492">
            <v>-4493.1499999999996</v>
          </cell>
        </row>
        <row r="4493">
          <cell r="A4493" t="str">
            <v>'81200-41730-51013-028-002</v>
          </cell>
          <cell r="F4493">
            <v>-811.44</v>
          </cell>
        </row>
        <row r="4494">
          <cell r="A4494" t="str">
            <v>'81200-41730-51013-029-000</v>
          </cell>
          <cell r="F4494">
            <v>119415.9</v>
          </cell>
        </row>
        <row r="4495">
          <cell r="A4495" t="str">
            <v>'81200-41730-51013-029-001</v>
          </cell>
          <cell r="F4495">
            <v>29394.48</v>
          </cell>
        </row>
        <row r="4496">
          <cell r="A4496" t="str">
            <v>'81200-41730-51013-029-002</v>
          </cell>
          <cell r="F4496">
            <v>90021.42</v>
          </cell>
        </row>
        <row r="4497">
          <cell r="A4497" t="str">
            <v>'81200-41730-51013-030-000</v>
          </cell>
          <cell r="F4497">
            <v>4379.95</v>
          </cell>
        </row>
        <row r="4498">
          <cell r="A4498" t="str">
            <v>'81200-41730-51013-030-001</v>
          </cell>
          <cell r="F4498">
            <v>4765.63</v>
          </cell>
        </row>
        <row r="4499">
          <cell r="A4499" t="str">
            <v>'81200-41730-51013-030-002</v>
          </cell>
          <cell r="F4499">
            <v>-385.68</v>
          </cell>
        </row>
        <row r="4500">
          <cell r="A4500" t="str">
            <v>'81200-41730-51013-031-000</v>
          </cell>
          <cell r="F4500">
            <v>472898.34</v>
          </cell>
        </row>
        <row r="4501">
          <cell r="A4501" t="str">
            <v>'81200-41730-51013-031-001</v>
          </cell>
          <cell r="F4501">
            <v>-2489.08</v>
          </cell>
        </row>
        <row r="4502">
          <cell r="A4502" t="str">
            <v>'81200-41730-51013-031-002</v>
          </cell>
          <cell r="F4502">
            <v>475387.42</v>
          </cell>
        </row>
        <row r="4503">
          <cell r="A4503" t="str">
            <v>'81200-41730-51013-033-000</v>
          </cell>
          <cell r="F4503">
            <v>8310.0400000000009</v>
          </cell>
        </row>
        <row r="4504">
          <cell r="A4504" t="str">
            <v>'81200-41730-51013-033-001</v>
          </cell>
          <cell r="F4504">
            <v>11961.93</v>
          </cell>
        </row>
        <row r="4505">
          <cell r="A4505" t="str">
            <v>'81200-41730-51013-033-002</v>
          </cell>
          <cell r="F4505">
            <v>-3651.89</v>
          </cell>
        </row>
        <row r="4506">
          <cell r="A4506" t="str">
            <v>'81200-41730-51013-034-000</v>
          </cell>
          <cell r="F4506">
            <v>-432.44</v>
          </cell>
        </row>
        <row r="4507">
          <cell r="A4507" t="str">
            <v>'81200-41730-51013-034-001</v>
          </cell>
          <cell r="F4507">
            <v>-587.30999999999995</v>
          </cell>
        </row>
        <row r="4508">
          <cell r="A4508" t="str">
            <v>'81200-41730-51013-034-002</v>
          </cell>
          <cell r="F4508">
            <v>154.87</v>
          </cell>
        </row>
        <row r="4509">
          <cell r="A4509" t="str">
            <v>'81200-41730-51013-035-000</v>
          </cell>
          <cell r="F4509">
            <v>1907.61</v>
          </cell>
        </row>
        <row r="4510">
          <cell r="A4510" t="str">
            <v>'81200-41730-51013-035-001</v>
          </cell>
          <cell r="F4510">
            <v>-13771.37</v>
          </cell>
        </row>
        <row r="4511">
          <cell r="A4511" t="str">
            <v>'81200-41730-51013-035-002</v>
          </cell>
          <cell r="F4511">
            <v>15678.98</v>
          </cell>
        </row>
        <row r="4512">
          <cell r="A4512" t="str">
            <v>'81200-41730-51013-036-000</v>
          </cell>
          <cell r="F4512">
            <v>-370.25</v>
          </cell>
        </row>
        <row r="4513">
          <cell r="A4513" t="str">
            <v>'81200-41730-51013-036-001</v>
          </cell>
          <cell r="F4513">
            <v>-907.9</v>
          </cell>
        </row>
        <row r="4514">
          <cell r="A4514" t="str">
            <v>'81200-41730-51013-036-002</v>
          </cell>
          <cell r="F4514">
            <v>537.65</v>
          </cell>
        </row>
        <row r="4515">
          <cell r="A4515" t="str">
            <v>'81200-41730-51013-037-000</v>
          </cell>
          <cell r="F4515">
            <v>5221079.43</v>
          </cell>
        </row>
        <row r="4516">
          <cell r="A4516" t="str">
            <v>'81200-41730-51013-037-001</v>
          </cell>
          <cell r="F4516">
            <v>4532617.97</v>
          </cell>
        </row>
        <row r="4517">
          <cell r="A4517" t="str">
            <v>'81200-41730-51013-037-002</v>
          </cell>
          <cell r="F4517">
            <v>688461.46</v>
          </cell>
        </row>
        <row r="4518">
          <cell r="A4518" t="str">
            <v>'81200-41730-51013-038-000</v>
          </cell>
          <cell r="F4518">
            <v>2683673.6000000001</v>
          </cell>
        </row>
        <row r="4519">
          <cell r="A4519" t="str">
            <v>'81200-41730-51013-038-001</v>
          </cell>
          <cell r="F4519">
            <v>2462062.16</v>
          </cell>
        </row>
        <row r="4520">
          <cell r="A4520" t="str">
            <v>'81200-41730-51013-038-002</v>
          </cell>
          <cell r="F4520">
            <v>221611.44</v>
          </cell>
        </row>
        <row r="4521">
          <cell r="A4521" t="str">
            <v>'81200-41730-51013-042-000</v>
          </cell>
          <cell r="F4521">
            <v>0</v>
          </cell>
        </row>
        <row r="4522">
          <cell r="A4522" t="str">
            <v>'81200-41730-51013-042-001</v>
          </cell>
          <cell r="F4522">
            <v>0</v>
          </cell>
        </row>
        <row r="4523">
          <cell r="A4523" t="str">
            <v>'81200-41730-51013-042-002</v>
          </cell>
          <cell r="F4523">
            <v>0</v>
          </cell>
        </row>
        <row r="4524">
          <cell r="A4524" t="str">
            <v>'81200-41730-51013-043-000</v>
          </cell>
          <cell r="F4524">
            <v>-1300</v>
          </cell>
        </row>
        <row r="4525">
          <cell r="A4525" t="str">
            <v>'81200-41730-51013-043-001</v>
          </cell>
          <cell r="F4525">
            <v>-1300</v>
          </cell>
        </row>
        <row r="4526">
          <cell r="A4526" t="str">
            <v>'81200-41730-51013-044-000</v>
          </cell>
          <cell r="F4526">
            <v>-2502.84</v>
          </cell>
        </row>
        <row r="4527">
          <cell r="A4527" t="str">
            <v>'81200-41730-51013-044-001</v>
          </cell>
          <cell r="F4527">
            <v>-2502.84</v>
          </cell>
        </row>
        <row r="4528">
          <cell r="A4528" t="str">
            <v>'81200-41730-51013-045-000</v>
          </cell>
          <cell r="F4528">
            <v>-6619.06</v>
          </cell>
        </row>
        <row r="4529">
          <cell r="A4529" t="str">
            <v>'81200-41730-51013-045-001</v>
          </cell>
          <cell r="F4529">
            <v>-6619.06</v>
          </cell>
        </row>
        <row r="4530">
          <cell r="A4530" t="str">
            <v>'81200-41730-51013-046-000</v>
          </cell>
          <cell r="F4530">
            <v>-4392</v>
          </cell>
        </row>
        <row r="4531">
          <cell r="A4531" t="str">
            <v>'81200-41730-51013-046-001</v>
          </cell>
          <cell r="F4531">
            <v>-4392</v>
          </cell>
        </row>
        <row r="4532">
          <cell r="A4532" t="str">
            <v>'81200-41730-51013-047-000</v>
          </cell>
          <cell r="F4532">
            <v>-39525</v>
          </cell>
        </row>
        <row r="4533">
          <cell r="A4533" t="str">
            <v>'81200-41730-51013-047-001</v>
          </cell>
          <cell r="F4533">
            <v>-39525</v>
          </cell>
        </row>
        <row r="4534">
          <cell r="A4534" t="str">
            <v>'81200-41730-51013-054-000</v>
          </cell>
          <cell r="F4534">
            <v>-13826.73</v>
          </cell>
        </row>
        <row r="4535">
          <cell r="A4535" t="str">
            <v>'81200-41730-51013-054-001</v>
          </cell>
          <cell r="F4535">
            <v>-13826.73</v>
          </cell>
        </row>
        <row r="4536">
          <cell r="A4536" t="str">
            <v>'81200-42000-00000-000-000</v>
          </cell>
          <cell r="F4536">
            <v>20131710.969999999</v>
          </cell>
        </row>
        <row r="4537">
          <cell r="A4537" t="str">
            <v>'81200-42100-00000-000-000</v>
          </cell>
          <cell r="F4537">
            <v>-9868289</v>
          </cell>
        </row>
        <row r="4538">
          <cell r="A4538" t="str">
            <v>'81200-42140-00000-000-000</v>
          </cell>
          <cell r="F4538">
            <v>-9868289</v>
          </cell>
        </row>
        <row r="4539">
          <cell r="A4539" t="str">
            <v>'81200-42140-51000-000-000</v>
          </cell>
          <cell r="F4539">
            <v>-9868289</v>
          </cell>
        </row>
        <row r="4540">
          <cell r="A4540" t="str">
            <v>'81200-42140-51010-000-000</v>
          </cell>
          <cell r="F4540">
            <v>-9868289</v>
          </cell>
        </row>
        <row r="4541">
          <cell r="A4541" t="str">
            <v>'81200-42140-51013-000-000</v>
          </cell>
          <cell r="F4541">
            <v>-9868289</v>
          </cell>
        </row>
        <row r="4542">
          <cell r="A4542" t="str">
            <v>'81200-42140-51013-001-000</v>
          </cell>
          <cell r="F4542">
            <v>-9868289</v>
          </cell>
        </row>
        <row r="4543">
          <cell r="A4543" t="str">
            <v>'81200-42140-51013-001-001</v>
          </cell>
          <cell r="F4543">
            <v>-9868289</v>
          </cell>
        </row>
        <row r="4544">
          <cell r="A4544" t="str">
            <v>'81200-42200-00000-000-000</v>
          </cell>
          <cell r="F4544">
            <v>29999999.969999999</v>
          </cell>
        </row>
        <row r="4545">
          <cell r="A4545" t="str">
            <v>'81200-42230-00000-000-000</v>
          </cell>
          <cell r="F4545">
            <v>29999999.969999999</v>
          </cell>
        </row>
        <row r="4546">
          <cell r="A4546" t="str">
            <v>'81200-42230-50000-000-000</v>
          </cell>
          <cell r="F4546">
            <v>29999999.969999999</v>
          </cell>
        </row>
        <row r="4547">
          <cell r="A4547" t="str">
            <v>'81200-42230-51000-000-000</v>
          </cell>
          <cell r="F4547">
            <v>29999999.969999999</v>
          </cell>
        </row>
        <row r="4548">
          <cell r="A4548" t="str">
            <v>'81200-42230-51010-000-000</v>
          </cell>
          <cell r="F4548">
            <v>29999999.969999999</v>
          </cell>
        </row>
        <row r="4549">
          <cell r="A4549" t="str">
            <v>'81200-42230-51013-000-000</v>
          </cell>
          <cell r="F4549">
            <v>29999999.969999999</v>
          </cell>
        </row>
        <row r="4550">
          <cell r="A4550" t="str">
            <v>'81200-42230-51013-001-000</v>
          </cell>
          <cell r="F4550">
            <v>29999999.969999999</v>
          </cell>
        </row>
        <row r="4551">
          <cell r="A4551" t="str">
            <v>'81300-00000-00000-000-000</v>
          </cell>
          <cell r="F4551">
            <v>32815894.449999999</v>
          </cell>
        </row>
        <row r="4552">
          <cell r="A4552" t="str">
            <v>'81300-40000-00000-000-000</v>
          </cell>
          <cell r="F4552">
            <v>32815894.449999999</v>
          </cell>
        </row>
        <row r="4553">
          <cell r="A4553" t="str">
            <v>'81300-41000-00000-000-000</v>
          </cell>
          <cell r="F4553">
            <v>32815894.449999999</v>
          </cell>
        </row>
        <row r="4554">
          <cell r="A4554" t="str">
            <v>'81300-41500-00000-000-000</v>
          </cell>
          <cell r="F4554">
            <v>55156.1</v>
          </cell>
        </row>
        <row r="4555">
          <cell r="A4555" t="str">
            <v>'81300-41510-00000-000-000</v>
          </cell>
          <cell r="F4555">
            <v>55156.1</v>
          </cell>
        </row>
        <row r="4556">
          <cell r="A4556" t="str">
            <v>'81300-41510-50000-000-000</v>
          </cell>
          <cell r="F4556">
            <v>55156.1</v>
          </cell>
        </row>
        <row r="4557">
          <cell r="A4557" t="str">
            <v>'81300-41510-51000-000-000</v>
          </cell>
          <cell r="F4557">
            <v>55156.1</v>
          </cell>
        </row>
        <row r="4558">
          <cell r="A4558" t="str">
            <v>'81300-41510-51010-000-000</v>
          </cell>
          <cell r="F4558">
            <v>55156.1</v>
          </cell>
        </row>
        <row r="4559">
          <cell r="A4559" t="str">
            <v>'81300-41510-51013-000-000</v>
          </cell>
          <cell r="F4559">
            <v>55156.1</v>
          </cell>
        </row>
        <row r="4560">
          <cell r="A4560" t="str">
            <v>'81300-41510-51013-002-000</v>
          </cell>
          <cell r="F4560">
            <v>55156.1</v>
          </cell>
        </row>
        <row r="4561">
          <cell r="A4561" t="str">
            <v>'81300-41700-00000-000-000</v>
          </cell>
          <cell r="F4561">
            <v>32760738.350000001</v>
          </cell>
        </row>
        <row r="4562">
          <cell r="A4562" t="str">
            <v>'81300-41730-00000-000-000</v>
          </cell>
          <cell r="F4562">
            <v>32760738.350000001</v>
          </cell>
        </row>
        <row r="4563">
          <cell r="A4563" t="str">
            <v>'81300-41730-50000-000-000</v>
          </cell>
          <cell r="F4563">
            <v>32760738.350000001</v>
          </cell>
        </row>
        <row r="4564">
          <cell r="A4564" t="str">
            <v>'81300-41730-51000-000-000</v>
          </cell>
          <cell r="F4564">
            <v>32760738.350000001</v>
          </cell>
        </row>
        <row r="4565">
          <cell r="A4565" t="str">
            <v>'81300-41730-51010-000-000</v>
          </cell>
          <cell r="F4565">
            <v>32760738.350000001</v>
          </cell>
        </row>
        <row r="4566">
          <cell r="A4566" t="str">
            <v>'81300-41730-51013-000-000</v>
          </cell>
          <cell r="F4566">
            <v>32760738.350000001</v>
          </cell>
        </row>
        <row r="4567">
          <cell r="A4567" t="str">
            <v>'81300-41730-51013-001-000</v>
          </cell>
          <cell r="F4567">
            <v>30148491.629999999</v>
          </cell>
        </row>
        <row r="4568">
          <cell r="A4568" t="str">
            <v>'81300-41730-51013-001-003</v>
          </cell>
          <cell r="F4568">
            <v>0</v>
          </cell>
        </row>
        <row r="4569">
          <cell r="A4569" t="str">
            <v>'81300-41730-51013-001-009</v>
          </cell>
          <cell r="F4569">
            <v>30148491.629999999</v>
          </cell>
        </row>
        <row r="4570">
          <cell r="A4570" t="str">
            <v>'81300-41730-51013-003-000</v>
          </cell>
          <cell r="F4570">
            <v>130161.2</v>
          </cell>
        </row>
        <row r="4571">
          <cell r="A4571" t="str">
            <v>'81300-41730-51013-003-002</v>
          </cell>
          <cell r="F4571">
            <v>130161.2</v>
          </cell>
        </row>
        <row r="4572">
          <cell r="A4572" t="str">
            <v>'81300-41730-51013-004-000</v>
          </cell>
          <cell r="F4572">
            <v>11699.91</v>
          </cell>
        </row>
        <row r="4573">
          <cell r="A4573" t="str">
            <v>'81300-41730-51013-004-001</v>
          </cell>
          <cell r="F4573">
            <v>11699.91</v>
          </cell>
        </row>
        <row r="4574">
          <cell r="A4574" t="str">
            <v>'81300-41730-51013-007-000</v>
          </cell>
          <cell r="F4574">
            <v>2943.98</v>
          </cell>
        </row>
        <row r="4575">
          <cell r="A4575" t="str">
            <v>'81300-41730-51013-007-002</v>
          </cell>
          <cell r="F4575">
            <v>2943.98</v>
          </cell>
        </row>
        <row r="4576">
          <cell r="A4576" t="str">
            <v>'81300-41730-51013-008-000</v>
          </cell>
          <cell r="F4576">
            <v>16128.86</v>
          </cell>
        </row>
        <row r="4577">
          <cell r="A4577" t="str">
            <v>'81300-41730-51013-008-002</v>
          </cell>
          <cell r="F4577">
            <v>16128.86</v>
          </cell>
        </row>
        <row r="4578">
          <cell r="A4578" t="str">
            <v>'81300-41730-51013-011-000</v>
          </cell>
          <cell r="F4578">
            <v>18456.900000000001</v>
          </cell>
        </row>
        <row r="4579">
          <cell r="A4579" t="str">
            <v>'81300-41730-51013-011-002</v>
          </cell>
          <cell r="F4579">
            <v>18456.900000000001</v>
          </cell>
        </row>
        <row r="4580">
          <cell r="A4580" t="str">
            <v>'81300-41730-51013-012-000</v>
          </cell>
          <cell r="F4580">
            <v>336287.67</v>
          </cell>
        </row>
        <row r="4581">
          <cell r="A4581" t="str">
            <v>'81300-41730-51013-012-001</v>
          </cell>
          <cell r="F4581">
            <v>336287.67</v>
          </cell>
        </row>
        <row r="4582">
          <cell r="A4582" t="str">
            <v>'81300-41730-51013-014-000</v>
          </cell>
          <cell r="F4582">
            <v>72943.45</v>
          </cell>
        </row>
        <row r="4583">
          <cell r="A4583" t="str">
            <v>'81300-41730-51013-014-001</v>
          </cell>
          <cell r="F4583">
            <v>72943.45</v>
          </cell>
        </row>
        <row r="4584">
          <cell r="A4584" t="str">
            <v>'81300-41730-51013-016-000</v>
          </cell>
          <cell r="F4584">
            <v>46014.44</v>
          </cell>
        </row>
        <row r="4585">
          <cell r="A4585" t="str">
            <v>'81300-41730-51013-016-001</v>
          </cell>
          <cell r="F4585">
            <v>23638.93</v>
          </cell>
        </row>
        <row r="4586">
          <cell r="A4586" t="str">
            <v>'81300-41730-51013-016-002</v>
          </cell>
          <cell r="F4586">
            <v>22375.51</v>
          </cell>
        </row>
        <row r="4587">
          <cell r="A4587" t="str">
            <v>'81300-41730-51013-017-000</v>
          </cell>
          <cell r="F4587">
            <v>90480.960000000006</v>
          </cell>
        </row>
        <row r="4588">
          <cell r="A4588" t="str">
            <v>'81300-41730-51013-017-002</v>
          </cell>
          <cell r="F4588">
            <v>90480.960000000006</v>
          </cell>
        </row>
        <row r="4589">
          <cell r="A4589" t="str">
            <v>'81300-41730-51013-019-000</v>
          </cell>
          <cell r="F4589">
            <v>3756.77</v>
          </cell>
        </row>
        <row r="4590">
          <cell r="A4590" t="str">
            <v>'81300-41730-51013-019-002</v>
          </cell>
          <cell r="F4590">
            <v>3756.77</v>
          </cell>
        </row>
        <row r="4591">
          <cell r="A4591" t="str">
            <v>'81300-41730-51013-027-000</v>
          </cell>
          <cell r="F4591">
            <v>63153.89</v>
          </cell>
        </row>
        <row r="4592">
          <cell r="A4592" t="str">
            <v>'81300-41730-51013-027-001</v>
          </cell>
          <cell r="F4592">
            <v>63153.89</v>
          </cell>
        </row>
        <row r="4593">
          <cell r="A4593" t="str">
            <v>'81300-41730-51013-028-000</v>
          </cell>
          <cell r="F4593">
            <v>4629.57</v>
          </cell>
        </row>
        <row r="4594">
          <cell r="A4594" t="str">
            <v>'81300-41730-51013-028-001</v>
          </cell>
          <cell r="F4594">
            <v>4629.57</v>
          </cell>
        </row>
        <row r="4595">
          <cell r="A4595" t="str">
            <v>'81300-41730-51013-031-000</v>
          </cell>
          <cell r="F4595">
            <v>13047.02</v>
          </cell>
        </row>
        <row r="4596">
          <cell r="A4596" t="str">
            <v>'81300-41730-51013-031-001</v>
          </cell>
          <cell r="F4596">
            <v>13047.02</v>
          </cell>
        </row>
        <row r="4597">
          <cell r="A4597" t="str">
            <v>'81300-41730-51013-033-000</v>
          </cell>
          <cell r="F4597">
            <v>2096.7800000000002</v>
          </cell>
        </row>
        <row r="4598">
          <cell r="A4598" t="str">
            <v>'81300-41730-51013-033-002</v>
          </cell>
          <cell r="F4598">
            <v>2096.7800000000002</v>
          </cell>
        </row>
        <row r="4599">
          <cell r="A4599" t="str">
            <v>'81300-41730-51013-042-000</v>
          </cell>
          <cell r="F4599">
            <v>1539668.77</v>
          </cell>
        </row>
        <row r="4600">
          <cell r="A4600" t="str">
            <v>'81300-41730-51013-042-001</v>
          </cell>
          <cell r="F4600">
            <v>592194.27</v>
          </cell>
        </row>
        <row r="4601">
          <cell r="A4601" t="str">
            <v>'81300-41730-51013-042-002</v>
          </cell>
          <cell r="F4601">
            <v>947474.5</v>
          </cell>
        </row>
        <row r="4602">
          <cell r="A4602" t="str">
            <v>'81300-41730-51013-047-000</v>
          </cell>
          <cell r="F4602">
            <v>176355</v>
          </cell>
        </row>
        <row r="4603">
          <cell r="A4603" t="str">
            <v>'81300-41730-51013-047-001</v>
          </cell>
          <cell r="F4603">
            <v>176355</v>
          </cell>
        </row>
        <row r="4604">
          <cell r="A4604" t="str">
            <v>'81300-41730-51013-054-000</v>
          </cell>
          <cell r="F4604">
            <v>84421.55</v>
          </cell>
        </row>
        <row r="4605">
          <cell r="A4605" t="str">
            <v>'81300-41730-51013-054-001</v>
          </cell>
          <cell r="F4605">
            <v>84421.55</v>
          </cell>
        </row>
        <row r="4606">
          <cell r="A4606" t="str">
            <v>'81400-00000-00000-000-000</v>
          </cell>
          <cell r="F4606">
            <v>0</v>
          </cell>
        </row>
        <row r="4607">
          <cell r="A4607" t="str">
            <v>'81400-40000-00000-000-000</v>
          </cell>
          <cell r="F4607">
            <v>0</v>
          </cell>
        </row>
        <row r="4608">
          <cell r="A4608" t="str">
            <v>'81400-41000-00000-000-000</v>
          </cell>
          <cell r="F4608">
            <v>0</v>
          </cell>
        </row>
        <row r="4609">
          <cell r="A4609" t="str">
            <v>'81400-41500-00000-000-000</v>
          </cell>
          <cell r="F4609">
            <v>0</v>
          </cell>
        </row>
        <row r="4610">
          <cell r="A4610" t="str">
            <v>'81400-41510-00000-000-000</v>
          </cell>
          <cell r="F4610">
            <v>0</v>
          </cell>
        </row>
        <row r="4611">
          <cell r="A4611" t="str">
            <v>'81400-41510-50000-000-000</v>
          </cell>
          <cell r="F4611">
            <v>0</v>
          </cell>
        </row>
        <row r="4612">
          <cell r="A4612" t="str">
            <v>'81400-41510-51000-000-000</v>
          </cell>
          <cell r="F4612">
            <v>0</v>
          </cell>
        </row>
        <row r="4613">
          <cell r="A4613" t="str">
            <v>'81400-41510-51010-000-000</v>
          </cell>
          <cell r="F4613">
            <v>0</v>
          </cell>
        </row>
        <row r="4614">
          <cell r="A4614" t="str">
            <v>'81400-41510-51013-000-000</v>
          </cell>
          <cell r="F4614">
            <v>0</v>
          </cell>
        </row>
        <row r="4615">
          <cell r="A4615" t="str">
            <v>'81400-41510-51013-002-000</v>
          </cell>
          <cell r="F4615">
            <v>0</v>
          </cell>
        </row>
        <row r="4616">
          <cell r="A4616" t="str">
            <v>'81400-41700-00000-000-000</v>
          </cell>
          <cell r="F4616">
            <v>0</v>
          </cell>
        </row>
        <row r="4617">
          <cell r="A4617" t="str">
            <v>'81400-41730-00000-000-000</v>
          </cell>
          <cell r="F4617">
            <v>0</v>
          </cell>
        </row>
        <row r="4618">
          <cell r="A4618" t="str">
            <v>'81400-41730-50000-000-000</v>
          </cell>
          <cell r="F4618">
            <v>0</v>
          </cell>
        </row>
        <row r="4619">
          <cell r="A4619" t="str">
            <v>'81400-41730-51000-000-000</v>
          </cell>
          <cell r="F4619">
            <v>0</v>
          </cell>
        </row>
        <row r="4620">
          <cell r="A4620" t="str">
            <v>'81400-41730-51010-000-000</v>
          </cell>
          <cell r="F4620">
            <v>0</v>
          </cell>
        </row>
        <row r="4621">
          <cell r="A4621" t="str">
            <v>'81400-41730-51013-000-000</v>
          </cell>
          <cell r="F4621">
            <v>0</v>
          </cell>
        </row>
        <row r="4622">
          <cell r="A4622" t="str">
            <v>'81400-41730-51013-001-000</v>
          </cell>
          <cell r="F4622">
            <v>0</v>
          </cell>
        </row>
        <row r="4623">
          <cell r="A4623" t="str">
            <v>'81400-41730-51013-001-001</v>
          </cell>
          <cell r="F4623">
            <v>0</v>
          </cell>
        </row>
        <row r="4624">
          <cell r="A4624" t="str">
            <v>'81400-41730-51013-001-002</v>
          </cell>
          <cell r="F4624">
            <v>0</v>
          </cell>
        </row>
        <row r="4625">
          <cell r="A4625" t="str">
            <v>'81400-41730-51013-001-003</v>
          </cell>
          <cell r="F4625">
            <v>0</v>
          </cell>
        </row>
        <row r="4626">
          <cell r="A4626" t="str">
            <v>'81400-41730-51013-001-004</v>
          </cell>
          <cell r="F4626">
            <v>0</v>
          </cell>
        </row>
        <row r="4627">
          <cell r="A4627" t="str">
            <v>'81400-41730-51013-001-005</v>
          </cell>
          <cell r="F4627">
            <v>0</v>
          </cell>
        </row>
        <row r="4628">
          <cell r="A4628" t="str">
            <v>'81400-41730-51013-001-006</v>
          </cell>
          <cell r="F4628">
            <v>0</v>
          </cell>
        </row>
        <row r="4629">
          <cell r="A4629" t="str">
            <v>'81400-41730-51013-001-007</v>
          </cell>
          <cell r="F4629">
            <v>0</v>
          </cell>
        </row>
        <row r="4630">
          <cell r="A4630" t="str">
            <v>'81400-41730-51013-001-008</v>
          </cell>
          <cell r="F4630">
            <v>0</v>
          </cell>
        </row>
        <row r="4631">
          <cell r="A4631" t="str">
            <v>'81400-41730-51013-001-009</v>
          </cell>
          <cell r="F4631">
            <v>0</v>
          </cell>
        </row>
        <row r="4632">
          <cell r="A4632" t="str">
            <v>'81400-41730-51013-001-010</v>
          </cell>
          <cell r="F4632">
            <v>0</v>
          </cell>
        </row>
        <row r="4633">
          <cell r="A4633" t="str">
            <v>'81400-41730-51013-002-000</v>
          </cell>
          <cell r="F4633">
            <v>0</v>
          </cell>
        </row>
        <row r="4634">
          <cell r="A4634" t="str">
            <v>'81400-41730-51013-002-001</v>
          </cell>
          <cell r="F4634">
            <v>0</v>
          </cell>
        </row>
        <row r="4635">
          <cell r="A4635" t="str">
            <v>'81400-41730-51013-002-002</v>
          </cell>
          <cell r="F4635">
            <v>0</v>
          </cell>
        </row>
        <row r="4636">
          <cell r="A4636" t="str">
            <v>'81400-41730-51013-002-003</v>
          </cell>
          <cell r="F4636">
            <v>0</v>
          </cell>
        </row>
        <row r="4637">
          <cell r="A4637" t="str">
            <v>'81400-41730-51013-002-004</v>
          </cell>
          <cell r="F4637">
            <v>0</v>
          </cell>
        </row>
        <row r="4638">
          <cell r="A4638" t="str">
            <v>'81400-41730-51013-002-005</v>
          </cell>
          <cell r="F4638">
            <v>0</v>
          </cell>
        </row>
        <row r="4639">
          <cell r="A4639" t="str">
            <v>'81400-41730-51013-002-006</v>
          </cell>
          <cell r="F4639">
            <v>0</v>
          </cell>
        </row>
        <row r="4640">
          <cell r="A4640" t="str">
            <v>'81400-41730-51013-002-007</v>
          </cell>
          <cell r="F4640">
            <v>0</v>
          </cell>
        </row>
        <row r="4641">
          <cell r="A4641" t="str">
            <v>'81400-41730-51013-002-008</v>
          </cell>
          <cell r="F4641">
            <v>0</v>
          </cell>
        </row>
        <row r="4642">
          <cell r="A4642" t="str">
            <v>'81400-41730-51013-002-009</v>
          </cell>
          <cell r="F4642">
            <v>0</v>
          </cell>
        </row>
        <row r="4643">
          <cell r="A4643" t="str">
            <v>'81400-41730-51013-002-010</v>
          </cell>
          <cell r="F4643">
            <v>0</v>
          </cell>
        </row>
        <row r="4644">
          <cell r="A4644" t="str">
            <v>'81400-41730-51013-003-000</v>
          </cell>
          <cell r="F4644">
            <v>0</v>
          </cell>
        </row>
        <row r="4645">
          <cell r="A4645" t="str">
            <v>'81400-41730-51013-003-001</v>
          </cell>
          <cell r="F4645">
            <v>0</v>
          </cell>
        </row>
        <row r="4646">
          <cell r="A4646" t="str">
            <v>'81400-41730-51013-003-002</v>
          </cell>
          <cell r="F4646">
            <v>0</v>
          </cell>
        </row>
        <row r="4647">
          <cell r="A4647" t="str">
            <v>'81400-41730-51013-003-003</v>
          </cell>
          <cell r="F4647">
            <v>0</v>
          </cell>
        </row>
        <row r="4648">
          <cell r="A4648" t="str">
            <v>'81400-41730-51013-003-004</v>
          </cell>
          <cell r="F4648">
            <v>0</v>
          </cell>
        </row>
        <row r="4649">
          <cell r="A4649" t="str">
            <v>'81400-41730-51013-003-005</v>
          </cell>
          <cell r="F4649">
            <v>0</v>
          </cell>
        </row>
        <row r="4650">
          <cell r="A4650" t="str">
            <v>'81400-41730-51013-004-000</v>
          </cell>
          <cell r="F4650">
            <v>0</v>
          </cell>
        </row>
        <row r="4651">
          <cell r="A4651" t="str">
            <v>'81400-41730-51013-004-001</v>
          </cell>
          <cell r="F4651">
            <v>0</v>
          </cell>
        </row>
        <row r="4652">
          <cell r="A4652" t="str">
            <v>'81400-41730-51013-004-002</v>
          </cell>
          <cell r="F4652">
            <v>0</v>
          </cell>
        </row>
        <row r="4653">
          <cell r="A4653" t="str">
            <v>'81400-41730-51013-005-000</v>
          </cell>
          <cell r="F4653">
            <v>0</v>
          </cell>
        </row>
        <row r="4654">
          <cell r="A4654" t="str">
            <v>'81400-41730-51013-005-001</v>
          </cell>
          <cell r="F4654">
            <v>0</v>
          </cell>
        </row>
        <row r="4655">
          <cell r="A4655" t="str">
            <v>'81400-41730-51013-005-002</v>
          </cell>
          <cell r="F4655">
            <v>0</v>
          </cell>
        </row>
        <row r="4656">
          <cell r="A4656" t="str">
            <v>'81400-41730-51013-006-000</v>
          </cell>
          <cell r="F4656">
            <v>0</v>
          </cell>
        </row>
        <row r="4657">
          <cell r="A4657" t="str">
            <v>'81400-41730-51013-006-001</v>
          </cell>
          <cell r="F4657">
            <v>0</v>
          </cell>
        </row>
        <row r="4658">
          <cell r="A4658" t="str">
            <v>'81400-41730-51013-007-000</v>
          </cell>
          <cell r="F4658">
            <v>0</v>
          </cell>
        </row>
        <row r="4659">
          <cell r="A4659" t="str">
            <v>'81400-41730-51013-007-002</v>
          </cell>
          <cell r="F4659">
            <v>0</v>
          </cell>
        </row>
        <row r="4660">
          <cell r="A4660" t="str">
            <v>'81400-41730-51013-008-000</v>
          </cell>
          <cell r="F4660">
            <v>0</v>
          </cell>
        </row>
        <row r="4661">
          <cell r="A4661" t="str">
            <v>'81400-41730-51013-008-002</v>
          </cell>
          <cell r="F4661">
            <v>0</v>
          </cell>
        </row>
        <row r="4662">
          <cell r="A4662" t="str">
            <v>'81400-41730-51013-009-000</v>
          </cell>
          <cell r="F4662">
            <v>0</v>
          </cell>
        </row>
        <row r="4663">
          <cell r="A4663" t="str">
            <v>'81400-41730-51013-009-001</v>
          </cell>
          <cell r="F4663">
            <v>0</v>
          </cell>
        </row>
        <row r="4664">
          <cell r="A4664" t="str">
            <v>'81400-41730-51013-009-002</v>
          </cell>
          <cell r="F4664">
            <v>0</v>
          </cell>
        </row>
        <row r="4665">
          <cell r="A4665" t="str">
            <v>'81400-41730-51013-010-000</v>
          </cell>
          <cell r="F4665">
            <v>0</v>
          </cell>
        </row>
        <row r="4666">
          <cell r="A4666" t="str">
            <v>'81400-41730-51013-010-001</v>
          </cell>
          <cell r="F4666">
            <v>0</v>
          </cell>
        </row>
        <row r="4667">
          <cell r="A4667" t="str">
            <v>'81400-41730-51013-010-002</v>
          </cell>
          <cell r="F4667">
            <v>0</v>
          </cell>
        </row>
        <row r="4668">
          <cell r="A4668" t="str">
            <v>'81400-41730-51013-011-000</v>
          </cell>
          <cell r="F4668">
            <v>0</v>
          </cell>
        </row>
        <row r="4669">
          <cell r="A4669" t="str">
            <v>'81400-41730-51013-011-001</v>
          </cell>
          <cell r="F4669">
            <v>0</v>
          </cell>
        </row>
        <row r="4670">
          <cell r="A4670" t="str">
            <v>'81400-41730-51013-011-002</v>
          </cell>
          <cell r="F4670">
            <v>0</v>
          </cell>
        </row>
        <row r="4671">
          <cell r="A4671" t="str">
            <v>'81400-41730-51013-012-000</v>
          </cell>
          <cell r="F4671">
            <v>0</v>
          </cell>
        </row>
        <row r="4672">
          <cell r="A4672" t="str">
            <v>'81400-41730-51013-012-001</v>
          </cell>
          <cell r="F4672">
            <v>0</v>
          </cell>
        </row>
        <row r="4673">
          <cell r="A4673" t="str">
            <v>'81400-41730-51013-013-000</v>
          </cell>
          <cell r="F4673">
            <v>0</v>
          </cell>
        </row>
        <row r="4674">
          <cell r="A4674" t="str">
            <v>'81400-41730-51013-013-001</v>
          </cell>
          <cell r="F4674">
            <v>0</v>
          </cell>
        </row>
        <row r="4675">
          <cell r="A4675" t="str">
            <v>'81400-41730-51013-014-000</v>
          </cell>
          <cell r="F4675">
            <v>0</v>
          </cell>
        </row>
        <row r="4676">
          <cell r="A4676" t="str">
            <v>'81400-41730-51013-014-001</v>
          </cell>
          <cell r="F4676">
            <v>0</v>
          </cell>
        </row>
        <row r="4677">
          <cell r="A4677" t="str">
            <v>'81400-41730-51013-014-002</v>
          </cell>
          <cell r="F4677">
            <v>0</v>
          </cell>
        </row>
        <row r="4678">
          <cell r="A4678" t="str">
            <v>'81400-41730-51013-016-000</v>
          </cell>
          <cell r="F4678">
            <v>0</v>
          </cell>
        </row>
        <row r="4679">
          <cell r="A4679" t="str">
            <v>'81400-41730-51013-016-001</v>
          </cell>
          <cell r="F4679">
            <v>0</v>
          </cell>
        </row>
        <row r="4680">
          <cell r="A4680" t="str">
            <v>'81400-41730-51013-016-002</v>
          </cell>
          <cell r="F4680">
            <v>0</v>
          </cell>
        </row>
        <row r="4681">
          <cell r="A4681" t="str">
            <v>'81400-41730-51013-017-000</v>
          </cell>
          <cell r="F4681">
            <v>0</v>
          </cell>
        </row>
        <row r="4682">
          <cell r="A4682" t="str">
            <v>'81400-41730-51013-017-001</v>
          </cell>
          <cell r="F4682">
            <v>0</v>
          </cell>
        </row>
        <row r="4683">
          <cell r="A4683" t="str">
            <v>'81400-41730-51013-017-002</v>
          </cell>
          <cell r="F4683">
            <v>0</v>
          </cell>
        </row>
        <row r="4684">
          <cell r="A4684" t="str">
            <v>'81400-41730-51013-018-000</v>
          </cell>
          <cell r="F4684">
            <v>0</v>
          </cell>
        </row>
        <row r="4685">
          <cell r="A4685" t="str">
            <v>'81400-41730-51013-018-001</v>
          </cell>
          <cell r="F4685">
            <v>0</v>
          </cell>
        </row>
        <row r="4686">
          <cell r="A4686" t="str">
            <v>'81400-41730-51013-018-002</v>
          </cell>
          <cell r="F4686">
            <v>0</v>
          </cell>
        </row>
        <row r="4687">
          <cell r="A4687" t="str">
            <v>'81400-41730-51013-019-000</v>
          </cell>
          <cell r="F4687">
            <v>0</v>
          </cell>
        </row>
        <row r="4688">
          <cell r="A4688" t="str">
            <v>'81400-41730-51013-019-001</v>
          </cell>
          <cell r="F4688">
            <v>0</v>
          </cell>
        </row>
        <row r="4689">
          <cell r="A4689" t="str">
            <v>'81400-41730-51013-019-002</v>
          </cell>
          <cell r="F4689">
            <v>0</v>
          </cell>
        </row>
        <row r="4690">
          <cell r="A4690" t="str">
            <v>'81400-41730-51013-020-000</v>
          </cell>
          <cell r="F4690">
            <v>0</v>
          </cell>
        </row>
        <row r="4691">
          <cell r="A4691" t="str">
            <v>'81400-41730-51013-020-001</v>
          </cell>
          <cell r="F4691">
            <v>0</v>
          </cell>
        </row>
        <row r="4692">
          <cell r="A4692" t="str">
            <v>'81400-41730-51013-020-002</v>
          </cell>
          <cell r="F4692">
            <v>0</v>
          </cell>
        </row>
        <row r="4693">
          <cell r="A4693" t="str">
            <v>'81400-41730-51013-021-000</v>
          </cell>
          <cell r="F4693">
            <v>0</v>
          </cell>
        </row>
        <row r="4694">
          <cell r="A4694" t="str">
            <v>'81400-41730-51013-021-001</v>
          </cell>
          <cell r="F4694">
            <v>0</v>
          </cell>
        </row>
        <row r="4695">
          <cell r="A4695" t="str">
            <v>'81400-41730-51013-021-002</v>
          </cell>
          <cell r="F4695">
            <v>0</v>
          </cell>
        </row>
        <row r="4696">
          <cell r="A4696" t="str">
            <v>'81400-41730-51013-022-000</v>
          </cell>
          <cell r="F4696">
            <v>0</v>
          </cell>
        </row>
        <row r="4697">
          <cell r="A4697" t="str">
            <v>'81400-41730-51013-022-001</v>
          </cell>
          <cell r="F4697">
            <v>0</v>
          </cell>
        </row>
        <row r="4698">
          <cell r="A4698" t="str">
            <v>'81400-41730-51013-023-000</v>
          </cell>
          <cell r="F4698">
            <v>0</v>
          </cell>
        </row>
        <row r="4699">
          <cell r="A4699" t="str">
            <v>'81400-41730-51013-023-001</v>
          </cell>
          <cell r="F4699">
            <v>0</v>
          </cell>
        </row>
        <row r="4700">
          <cell r="A4700" t="str">
            <v>'81400-41730-51013-023-002</v>
          </cell>
          <cell r="F4700">
            <v>0</v>
          </cell>
        </row>
        <row r="4701">
          <cell r="A4701" t="str">
            <v>'81400-41730-51013-024-000</v>
          </cell>
          <cell r="F4701">
            <v>0</v>
          </cell>
        </row>
        <row r="4702">
          <cell r="A4702" t="str">
            <v>'81400-41730-51013-024-001</v>
          </cell>
          <cell r="F4702">
            <v>0</v>
          </cell>
        </row>
        <row r="4703">
          <cell r="A4703" t="str">
            <v>'81400-41730-51013-024-002</v>
          </cell>
          <cell r="F4703">
            <v>0</v>
          </cell>
        </row>
        <row r="4704">
          <cell r="A4704" t="str">
            <v>'81400-41730-51013-025-000</v>
          </cell>
          <cell r="F4704">
            <v>0</v>
          </cell>
        </row>
        <row r="4705">
          <cell r="A4705" t="str">
            <v>'81400-41730-51013-025-001</v>
          </cell>
          <cell r="F4705">
            <v>0</v>
          </cell>
        </row>
        <row r="4706">
          <cell r="A4706" t="str">
            <v>'81400-41730-51013-025-002</v>
          </cell>
          <cell r="F4706">
            <v>0</v>
          </cell>
        </row>
        <row r="4707">
          <cell r="A4707" t="str">
            <v>'81400-41730-51013-026-000</v>
          </cell>
          <cell r="F4707">
            <v>0</v>
          </cell>
        </row>
        <row r="4708">
          <cell r="A4708" t="str">
            <v>'81400-41730-51013-026-001</v>
          </cell>
          <cell r="F4708">
            <v>0</v>
          </cell>
        </row>
        <row r="4709">
          <cell r="A4709" t="str">
            <v>'81400-41730-51013-026-002</v>
          </cell>
          <cell r="F4709">
            <v>0</v>
          </cell>
        </row>
        <row r="4710">
          <cell r="A4710" t="str">
            <v>'81400-41730-51013-027-000</v>
          </cell>
          <cell r="F4710">
            <v>0</v>
          </cell>
        </row>
        <row r="4711">
          <cell r="A4711" t="str">
            <v>'81400-41730-51013-027-001</v>
          </cell>
          <cell r="F4711">
            <v>0</v>
          </cell>
        </row>
        <row r="4712">
          <cell r="A4712" t="str">
            <v>'81400-41730-51013-028-000</v>
          </cell>
          <cell r="F4712">
            <v>0</v>
          </cell>
        </row>
        <row r="4713">
          <cell r="A4713" t="str">
            <v>'81400-41730-51013-028-001</v>
          </cell>
          <cell r="F4713">
            <v>0</v>
          </cell>
        </row>
        <row r="4714">
          <cell r="A4714" t="str">
            <v>'81400-41730-51013-028-002</v>
          </cell>
          <cell r="F4714">
            <v>0</v>
          </cell>
        </row>
        <row r="4715">
          <cell r="A4715" t="str">
            <v>'81400-41730-51013-029-000</v>
          </cell>
          <cell r="F4715">
            <v>0</v>
          </cell>
        </row>
        <row r="4716">
          <cell r="A4716" t="str">
            <v>'81400-41730-51013-029-001</v>
          </cell>
          <cell r="F4716">
            <v>0</v>
          </cell>
        </row>
        <row r="4717">
          <cell r="A4717" t="str">
            <v>'81400-41730-51013-030-000</v>
          </cell>
          <cell r="F4717">
            <v>0</v>
          </cell>
        </row>
        <row r="4718">
          <cell r="A4718" t="str">
            <v>'81400-41730-51013-030-001</v>
          </cell>
          <cell r="F4718">
            <v>0</v>
          </cell>
        </row>
        <row r="4719">
          <cell r="A4719" t="str">
            <v>'81400-41730-51013-030-002</v>
          </cell>
          <cell r="F4719">
            <v>0</v>
          </cell>
        </row>
        <row r="4720">
          <cell r="A4720" t="str">
            <v>'81400-41730-51013-031-000</v>
          </cell>
          <cell r="F4720">
            <v>0</v>
          </cell>
        </row>
        <row r="4721">
          <cell r="A4721" t="str">
            <v>'81400-41730-51013-031-001</v>
          </cell>
          <cell r="F4721">
            <v>0</v>
          </cell>
        </row>
        <row r="4722">
          <cell r="A4722" t="str">
            <v>'81400-41730-51013-031-002</v>
          </cell>
          <cell r="F4722">
            <v>0</v>
          </cell>
        </row>
        <row r="4723">
          <cell r="A4723" t="str">
            <v>'81400-41730-51013-033-000</v>
          </cell>
          <cell r="F4723">
            <v>0</v>
          </cell>
        </row>
        <row r="4724">
          <cell r="A4724" t="str">
            <v>'81400-41730-51013-033-001</v>
          </cell>
          <cell r="F4724">
            <v>0</v>
          </cell>
        </row>
        <row r="4725">
          <cell r="A4725" t="str">
            <v>'81400-41730-51013-033-002</v>
          </cell>
          <cell r="F4725">
            <v>0</v>
          </cell>
        </row>
        <row r="4726">
          <cell r="A4726" t="str">
            <v>'81400-41730-51013-034-000</v>
          </cell>
          <cell r="F4726">
            <v>0</v>
          </cell>
        </row>
        <row r="4727">
          <cell r="A4727" t="str">
            <v>'81400-41730-51013-034-001</v>
          </cell>
          <cell r="F4727">
            <v>0</v>
          </cell>
        </row>
        <row r="4728">
          <cell r="A4728" t="str">
            <v>'81400-41730-51013-035-000</v>
          </cell>
          <cell r="F4728">
            <v>0</v>
          </cell>
        </row>
        <row r="4729">
          <cell r="A4729" t="str">
            <v>'81400-41730-51013-035-001</v>
          </cell>
          <cell r="F4729">
            <v>0</v>
          </cell>
        </row>
        <row r="4730">
          <cell r="A4730" t="str">
            <v>'81400-41730-51013-035-002</v>
          </cell>
          <cell r="F4730">
            <v>0</v>
          </cell>
        </row>
        <row r="4731">
          <cell r="A4731" t="str">
            <v>'81400-41730-51013-036-000</v>
          </cell>
          <cell r="F4731">
            <v>0</v>
          </cell>
        </row>
        <row r="4732">
          <cell r="A4732" t="str">
            <v>'81400-41730-51013-036-001</v>
          </cell>
          <cell r="F4732">
            <v>0</v>
          </cell>
        </row>
        <row r="4733">
          <cell r="A4733" t="str">
            <v>'81400-41730-51013-036-002</v>
          </cell>
          <cell r="F4733">
            <v>0</v>
          </cell>
        </row>
        <row r="4734">
          <cell r="A4734" t="str">
            <v>'81400-41730-51013-037-000</v>
          </cell>
          <cell r="F4734">
            <v>0</v>
          </cell>
        </row>
        <row r="4735">
          <cell r="A4735" t="str">
            <v>'81400-41730-51013-037-001</v>
          </cell>
          <cell r="F4735">
            <v>0</v>
          </cell>
        </row>
        <row r="4736">
          <cell r="A4736" t="str">
            <v>'81400-41730-51013-037-002</v>
          </cell>
          <cell r="F4736">
            <v>0</v>
          </cell>
        </row>
        <row r="4737">
          <cell r="A4737" t="str">
            <v>'81400-41730-51013-038-000</v>
          </cell>
          <cell r="F4737">
            <v>0</v>
          </cell>
        </row>
        <row r="4738">
          <cell r="A4738" t="str">
            <v>'81400-41730-51013-038-001</v>
          </cell>
          <cell r="F4738">
            <v>0</v>
          </cell>
        </row>
        <row r="4739">
          <cell r="A4739" t="str">
            <v>'81400-41730-51013-038-002</v>
          </cell>
          <cell r="F4739">
            <v>0</v>
          </cell>
        </row>
        <row r="4740">
          <cell r="A4740" t="str">
            <v>'81400-41730-51013-042-000</v>
          </cell>
          <cell r="F4740">
            <v>0</v>
          </cell>
        </row>
        <row r="4741">
          <cell r="A4741" t="str">
            <v>'81400-41730-51013-042-001</v>
          </cell>
          <cell r="F4741">
            <v>0</v>
          </cell>
        </row>
        <row r="4742">
          <cell r="A4742" t="str">
            <v>'81400-41730-51013-042-002</v>
          </cell>
          <cell r="F4742">
            <v>0</v>
          </cell>
        </row>
        <row r="4743">
          <cell r="A4743" t="str">
            <v>'81400-41730-51013-043-000</v>
          </cell>
          <cell r="F4743">
            <v>0</v>
          </cell>
        </row>
        <row r="4744">
          <cell r="A4744" t="str">
            <v>'81400-41730-51013-043-001</v>
          </cell>
          <cell r="F4744">
            <v>0</v>
          </cell>
        </row>
        <row r="4745">
          <cell r="A4745" t="str">
            <v>'81400-41730-51013-044-000</v>
          </cell>
          <cell r="F4745">
            <v>0</v>
          </cell>
        </row>
        <row r="4746">
          <cell r="A4746" t="str">
            <v>'81400-41730-51013-044-001</v>
          </cell>
          <cell r="F4746">
            <v>0</v>
          </cell>
        </row>
        <row r="4747">
          <cell r="A4747" t="str">
            <v>'81400-41730-51013-045-000</v>
          </cell>
          <cell r="F4747">
            <v>0</v>
          </cell>
        </row>
        <row r="4748">
          <cell r="A4748" t="str">
            <v>'81400-41730-51013-045-001</v>
          </cell>
          <cell r="F4748">
            <v>0</v>
          </cell>
        </row>
        <row r="4749">
          <cell r="A4749" t="str">
            <v>'81400-41730-51013-046-000</v>
          </cell>
          <cell r="F4749">
            <v>0</v>
          </cell>
        </row>
        <row r="4750">
          <cell r="A4750" t="str">
            <v>'81400-41730-51013-046-001</v>
          </cell>
          <cell r="F4750">
            <v>0</v>
          </cell>
        </row>
        <row r="4751">
          <cell r="A4751" t="str">
            <v>'81400-41730-51013-047-000</v>
          </cell>
          <cell r="F4751">
            <v>0</v>
          </cell>
        </row>
        <row r="4752">
          <cell r="A4752" t="str">
            <v>'81400-41730-51013-047-001</v>
          </cell>
          <cell r="F4752">
            <v>0</v>
          </cell>
        </row>
        <row r="4753">
          <cell r="A4753" t="str">
            <v>'81400-41730-51013-054-000</v>
          </cell>
          <cell r="F4753">
            <v>0</v>
          </cell>
        </row>
        <row r="4754">
          <cell r="A4754" t="str">
            <v>'81400-41730-51013-054-001</v>
          </cell>
          <cell r="F4754">
            <v>0</v>
          </cell>
        </row>
        <row r="4755">
          <cell r="A4755" t="str">
            <v>'81400-42000-00000-000-000</v>
          </cell>
          <cell r="F4755">
            <v>0</v>
          </cell>
        </row>
        <row r="4756">
          <cell r="A4756" t="str">
            <v>'81400-42100-00000-000-000</v>
          </cell>
          <cell r="F4756">
            <v>0</v>
          </cell>
        </row>
        <row r="4757">
          <cell r="A4757" t="str">
            <v>'81400-42140-00000-000-000</v>
          </cell>
          <cell r="F4757">
            <v>0</v>
          </cell>
        </row>
        <row r="4758">
          <cell r="A4758" t="str">
            <v>'81400-42140-51000-000-000</v>
          </cell>
          <cell r="F4758">
            <v>0</v>
          </cell>
        </row>
        <row r="4759">
          <cell r="A4759" t="str">
            <v>'81400-42140-51010-000-000</v>
          </cell>
          <cell r="F4759">
            <v>0</v>
          </cell>
        </row>
        <row r="4760">
          <cell r="A4760" t="str">
            <v>'81400-42140-51013-000-000</v>
          </cell>
          <cell r="F4760">
            <v>0</v>
          </cell>
        </row>
        <row r="4761">
          <cell r="A4761" t="str">
            <v>'81400-42140-51013-001-000</v>
          </cell>
          <cell r="F4761">
            <v>0</v>
          </cell>
        </row>
        <row r="4762">
          <cell r="A4762" t="str">
            <v>'81400-42140-51013-001-001</v>
          </cell>
          <cell r="F4762">
            <v>0</v>
          </cell>
        </row>
        <row r="4763">
          <cell r="A4763" t="str">
            <v>'81500-00000-00000-000-000</v>
          </cell>
          <cell r="F4763">
            <v>598111819.63999999</v>
          </cell>
        </row>
        <row r="4764">
          <cell r="A4764" t="str">
            <v>'81500-40000-00000-000-000</v>
          </cell>
          <cell r="F4764">
            <v>598111819.63999999</v>
          </cell>
        </row>
        <row r="4765">
          <cell r="A4765" t="str">
            <v>'81500-41000-00000-000-000</v>
          </cell>
          <cell r="F4765">
            <v>560243530.63999999</v>
          </cell>
        </row>
        <row r="4766">
          <cell r="A4766" t="str">
            <v>'81500-41500-00000-000-000</v>
          </cell>
          <cell r="F4766">
            <v>74211.48</v>
          </cell>
        </row>
        <row r="4767">
          <cell r="A4767" t="str">
            <v>'81500-41510-00000-000-000</v>
          </cell>
          <cell r="F4767">
            <v>74211.48</v>
          </cell>
        </row>
        <row r="4768">
          <cell r="A4768" t="str">
            <v>'81500-41510-50000-000-000</v>
          </cell>
          <cell r="F4768">
            <v>74211.48</v>
          </cell>
        </row>
        <row r="4769">
          <cell r="A4769" t="str">
            <v>'81500-41510-51000-000-000</v>
          </cell>
          <cell r="F4769">
            <v>74211.48</v>
          </cell>
        </row>
        <row r="4770">
          <cell r="A4770" t="str">
            <v>'81500-41510-51010-000-000</v>
          </cell>
          <cell r="F4770">
            <v>74211.48</v>
          </cell>
        </row>
        <row r="4771">
          <cell r="A4771" t="str">
            <v>'81500-41510-51013-000-000</v>
          </cell>
          <cell r="F4771">
            <v>74211.48</v>
          </cell>
        </row>
        <row r="4772">
          <cell r="A4772" t="str">
            <v>'81500-41510-51013-002-000</v>
          </cell>
          <cell r="F4772">
            <v>74211.48</v>
          </cell>
        </row>
        <row r="4773">
          <cell r="A4773" t="str">
            <v>'81500-41700-00000-000-000</v>
          </cell>
          <cell r="F4773">
            <v>560169319.15999997</v>
          </cell>
        </row>
        <row r="4774">
          <cell r="A4774" t="str">
            <v>'81500-41730-00000-000-000</v>
          </cell>
          <cell r="F4774">
            <v>560169319.15999997</v>
          </cell>
        </row>
        <row r="4775">
          <cell r="A4775" t="str">
            <v>'81500-41730-50000-000-000</v>
          </cell>
          <cell r="F4775">
            <v>560169319.15999997</v>
          </cell>
        </row>
        <row r="4776">
          <cell r="A4776" t="str">
            <v>'81500-41730-51000-000-000</v>
          </cell>
          <cell r="F4776">
            <v>560169319.15999997</v>
          </cell>
        </row>
        <row r="4777">
          <cell r="A4777" t="str">
            <v>'81500-41730-51010-000-000</v>
          </cell>
          <cell r="F4777">
            <v>560169319.15999997</v>
          </cell>
        </row>
        <row r="4778">
          <cell r="A4778" t="str">
            <v>'81500-41730-51013-000-000</v>
          </cell>
          <cell r="F4778">
            <v>560169319.15999997</v>
          </cell>
        </row>
        <row r="4779">
          <cell r="A4779" t="str">
            <v>'81500-41730-51013-001-000</v>
          </cell>
          <cell r="F4779">
            <v>452487698.63</v>
          </cell>
        </row>
        <row r="4780">
          <cell r="A4780" t="str">
            <v>'81500-41730-51013-001-001</v>
          </cell>
          <cell r="F4780">
            <v>7697996.0800000001</v>
          </cell>
        </row>
        <row r="4781">
          <cell r="A4781" t="str">
            <v>'81500-41730-51013-001-002</v>
          </cell>
          <cell r="F4781">
            <v>2421002.7999999998</v>
          </cell>
        </row>
        <row r="4782">
          <cell r="A4782" t="str">
            <v>'81500-41730-51013-001-003</v>
          </cell>
          <cell r="F4782">
            <v>4074368.44</v>
          </cell>
        </row>
        <row r="4783">
          <cell r="A4783" t="str">
            <v>'81500-41730-51013-001-004</v>
          </cell>
          <cell r="F4783">
            <v>1042673.31</v>
          </cell>
        </row>
        <row r="4784">
          <cell r="A4784" t="str">
            <v>'81500-41730-51013-001-005</v>
          </cell>
          <cell r="F4784">
            <v>6277868.7199999997</v>
          </cell>
        </row>
        <row r="4785">
          <cell r="A4785" t="str">
            <v>'81500-41730-51013-001-006</v>
          </cell>
          <cell r="F4785">
            <v>1791647.14</v>
          </cell>
        </row>
        <row r="4786">
          <cell r="A4786" t="str">
            <v>'81500-41730-51013-001-007</v>
          </cell>
          <cell r="F4786">
            <v>65372063.93</v>
          </cell>
        </row>
        <row r="4787">
          <cell r="A4787" t="str">
            <v>'81500-41730-51013-001-008</v>
          </cell>
          <cell r="F4787">
            <v>21702545.760000002</v>
          </cell>
        </row>
        <row r="4788">
          <cell r="A4788" t="str">
            <v>'81500-41730-51013-001-009</v>
          </cell>
          <cell r="F4788">
            <v>198693653.37</v>
          </cell>
        </row>
        <row r="4789">
          <cell r="A4789" t="str">
            <v>'81500-41730-51013-001-010</v>
          </cell>
          <cell r="F4789">
            <v>143413879.08000001</v>
          </cell>
        </row>
        <row r="4790">
          <cell r="A4790" t="str">
            <v>'81500-41730-51013-002-000</v>
          </cell>
          <cell r="F4790">
            <v>62718759.399999999</v>
          </cell>
        </row>
        <row r="4791">
          <cell r="A4791" t="str">
            <v>'81500-41730-51013-002-001</v>
          </cell>
          <cell r="F4791">
            <v>1067022.73</v>
          </cell>
        </row>
        <row r="4792">
          <cell r="A4792" t="str">
            <v>'81500-41730-51013-002-002</v>
          </cell>
          <cell r="F4792">
            <v>444984.71</v>
          </cell>
        </row>
        <row r="4793">
          <cell r="A4793" t="str">
            <v>'81500-41730-51013-002-003</v>
          </cell>
          <cell r="F4793">
            <v>571872.05000000005</v>
          </cell>
        </row>
        <row r="4794">
          <cell r="A4794" t="str">
            <v>'81500-41730-51013-002-004</v>
          </cell>
          <cell r="F4794">
            <v>192040.44</v>
          </cell>
        </row>
        <row r="4795">
          <cell r="A4795" t="str">
            <v>'81500-41730-51013-002-005</v>
          </cell>
          <cell r="F4795">
            <v>859642.75</v>
          </cell>
        </row>
        <row r="4796">
          <cell r="A4796" t="str">
            <v>'81500-41730-51013-002-006</v>
          </cell>
          <cell r="F4796">
            <v>344166.57</v>
          </cell>
        </row>
        <row r="4797">
          <cell r="A4797" t="str">
            <v>'81500-41730-51013-002-007</v>
          </cell>
          <cell r="F4797">
            <v>8178695.3799999999</v>
          </cell>
        </row>
        <row r="4798">
          <cell r="A4798" t="str">
            <v>'81500-41730-51013-002-008</v>
          </cell>
          <cell r="F4798">
            <v>3777983.51</v>
          </cell>
        </row>
        <row r="4799">
          <cell r="A4799" t="str">
            <v>'81500-41730-51013-002-009</v>
          </cell>
          <cell r="F4799">
            <v>23756180.539999999</v>
          </cell>
        </row>
        <row r="4800">
          <cell r="A4800" t="str">
            <v>'81500-41730-51013-002-010</v>
          </cell>
          <cell r="F4800">
            <v>23526170.719999999</v>
          </cell>
        </row>
        <row r="4801">
          <cell r="A4801" t="str">
            <v>'81500-41730-51013-003-000</v>
          </cell>
          <cell r="F4801">
            <v>12561249.16</v>
          </cell>
        </row>
        <row r="4802">
          <cell r="A4802" t="str">
            <v>'81500-41730-51013-003-001</v>
          </cell>
          <cell r="F4802">
            <v>329159.58</v>
          </cell>
        </row>
        <row r="4803">
          <cell r="A4803" t="str">
            <v>'81500-41730-51013-003-002</v>
          </cell>
          <cell r="F4803">
            <v>152809.28</v>
          </cell>
        </row>
        <row r="4804">
          <cell r="A4804" t="str">
            <v>'81500-41730-51013-003-003</v>
          </cell>
          <cell r="F4804">
            <v>256639.06</v>
          </cell>
        </row>
        <row r="4805">
          <cell r="A4805" t="str">
            <v>'81500-41730-51013-003-004</v>
          </cell>
          <cell r="F4805">
            <v>2388522.58</v>
          </cell>
        </row>
        <row r="4806">
          <cell r="A4806" t="str">
            <v>'81500-41730-51013-003-005</v>
          </cell>
          <cell r="F4806">
            <v>9434118.6600000001</v>
          </cell>
        </row>
        <row r="4807">
          <cell r="A4807" t="str">
            <v>'81500-41730-51013-004-000</v>
          </cell>
          <cell r="F4807">
            <v>1101986.96</v>
          </cell>
        </row>
        <row r="4808">
          <cell r="A4808" t="str">
            <v>'81500-41730-51013-004-001</v>
          </cell>
          <cell r="F4808">
            <v>1088783.73</v>
          </cell>
        </row>
        <row r="4809">
          <cell r="A4809" t="str">
            <v>'81500-41730-51013-004-002</v>
          </cell>
          <cell r="F4809">
            <v>13203.23</v>
          </cell>
        </row>
        <row r="4810">
          <cell r="A4810" t="str">
            <v>'81500-41730-51013-005-000</v>
          </cell>
          <cell r="F4810">
            <v>166281.94</v>
          </cell>
        </row>
        <row r="4811">
          <cell r="A4811" t="str">
            <v>'81500-41730-51013-005-001</v>
          </cell>
          <cell r="F4811">
            <v>156582.74</v>
          </cell>
        </row>
        <row r="4812">
          <cell r="A4812" t="str">
            <v>'81500-41730-51013-005-002</v>
          </cell>
          <cell r="F4812">
            <v>9699.2000000000007</v>
          </cell>
        </row>
        <row r="4813">
          <cell r="A4813" t="str">
            <v>'81500-41730-51013-006-000</v>
          </cell>
          <cell r="F4813">
            <v>1575771.9</v>
          </cell>
        </row>
        <row r="4814">
          <cell r="A4814" t="str">
            <v>'81500-41730-51013-006-001</v>
          </cell>
          <cell r="F4814">
            <v>1575771.9</v>
          </cell>
        </row>
        <row r="4815">
          <cell r="A4815" t="str">
            <v>'81500-41730-51013-007-000</v>
          </cell>
          <cell r="F4815">
            <v>4726.4399999999996</v>
          </cell>
        </row>
        <row r="4816">
          <cell r="A4816" t="str">
            <v>'81500-41730-51013-007-002</v>
          </cell>
          <cell r="F4816">
            <v>4726.4399999999996</v>
          </cell>
        </row>
        <row r="4817">
          <cell r="A4817" t="str">
            <v>'81500-41730-51013-008-000</v>
          </cell>
          <cell r="F4817">
            <v>41465.81</v>
          </cell>
        </row>
        <row r="4818">
          <cell r="A4818" t="str">
            <v>'81500-41730-51013-008-002</v>
          </cell>
          <cell r="F4818">
            <v>41465.81</v>
          </cell>
        </row>
        <row r="4819">
          <cell r="A4819" t="str">
            <v>'81500-41730-51013-009-000</v>
          </cell>
          <cell r="F4819">
            <v>2251208.02</v>
          </cell>
        </row>
        <row r="4820">
          <cell r="A4820" t="str">
            <v>'81500-41730-51013-009-001</v>
          </cell>
          <cell r="F4820">
            <v>1918918.29</v>
          </cell>
        </row>
        <row r="4821">
          <cell r="A4821" t="str">
            <v>'81500-41730-51013-009-002</v>
          </cell>
          <cell r="F4821">
            <v>332289.73</v>
          </cell>
        </row>
        <row r="4822">
          <cell r="A4822" t="str">
            <v>'81500-41730-51013-010-000</v>
          </cell>
          <cell r="F4822">
            <v>1731711.02</v>
          </cell>
        </row>
        <row r="4823">
          <cell r="A4823" t="str">
            <v>'81500-41730-51013-010-001</v>
          </cell>
          <cell r="F4823">
            <v>1453418.1</v>
          </cell>
        </row>
        <row r="4824">
          <cell r="A4824" t="str">
            <v>'81500-41730-51013-010-002</v>
          </cell>
          <cell r="F4824">
            <v>278292.92</v>
          </cell>
        </row>
        <row r="4825">
          <cell r="A4825" t="str">
            <v>'81500-41730-51013-011-000</v>
          </cell>
          <cell r="F4825">
            <v>251607.91</v>
          </cell>
        </row>
        <row r="4826">
          <cell r="A4826" t="str">
            <v>'81500-41730-51013-011-001</v>
          </cell>
          <cell r="F4826">
            <v>230979.61</v>
          </cell>
        </row>
        <row r="4827">
          <cell r="A4827" t="str">
            <v>'81500-41730-51013-011-002</v>
          </cell>
          <cell r="F4827">
            <v>20628.3</v>
          </cell>
        </row>
        <row r="4828">
          <cell r="A4828" t="str">
            <v>'81500-41730-51013-012-000</v>
          </cell>
          <cell r="F4828">
            <v>447942.64</v>
          </cell>
        </row>
        <row r="4829">
          <cell r="A4829" t="str">
            <v>'81500-41730-51013-012-001</v>
          </cell>
          <cell r="F4829">
            <v>447942.64</v>
          </cell>
        </row>
        <row r="4830">
          <cell r="A4830" t="str">
            <v>'81500-41730-51013-013-000</v>
          </cell>
          <cell r="F4830">
            <v>4694202.92</v>
          </cell>
        </row>
        <row r="4831">
          <cell r="A4831" t="str">
            <v>'81500-41730-51013-013-001</v>
          </cell>
          <cell r="F4831">
            <v>4694202.92</v>
          </cell>
        </row>
        <row r="4832">
          <cell r="A4832" t="str">
            <v>'81500-41730-51013-014-000</v>
          </cell>
          <cell r="F4832">
            <v>2891682.95</v>
          </cell>
        </row>
        <row r="4833">
          <cell r="A4833" t="str">
            <v>'81500-41730-51013-014-001</v>
          </cell>
          <cell r="F4833">
            <v>2625119.59</v>
          </cell>
        </row>
        <row r="4834">
          <cell r="A4834" t="str">
            <v>'81500-41730-51013-014-002</v>
          </cell>
          <cell r="F4834">
            <v>266563.36</v>
          </cell>
        </row>
        <row r="4835">
          <cell r="A4835" t="str">
            <v>'81500-41730-51013-016-000</v>
          </cell>
          <cell r="F4835">
            <v>82597.83</v>
          </cell>
        </row>
        <row r="4836">
          <cell r="A4836" t="str">
            <v>'81500-41730-51013-016-001</v>
          </cell>
          <cell r="F4836">
            <v>50944.39</v>
          </cell>
        </row>
        <row r="4837">
          <cell r="A4837" t="str">
            <v>'81500-41730-51013-016-002</v>
          </cell>
          <cell r="F4837">
            <v>31653.439999999999</v>
          </cell>
        </row>
        <row r="4838">
          <cell r="A4838" t="str">
            <v>'81500-41730-51013-017-000</v>
          </cell>
          <cell r="F4838">
            <v>3957465.25</v>
          </cell>
        </row>
        <row r="4839">
          <cell r="A4839" t="str">
            <v>'81500-41730-51013-017-001</v>
          </cell>
          <cell r="F4839">
            <v>2893462.77</v>
          </cell>
        </row>
        <row r="4840">
          <cell r="A4840" t="str">
            <v>'81500-41730-51013-017-002</v>
          </cell>
          <cell r="F4840">
            <v>1064002.48</v>
          </cell>
        </row>
        <row r="4841">
          <cell r="A4841" t="str">
            <v>'81500-41730-51013-018-000</v>
          </cell>
          <cell r="F4841">
            <v>35190</v>
          </cell>
        </row>
        <row r="4842">
          <cell r="A4842" t="str">
            <v>'81500-41730-51013-018-001</v>
          </cell>
          <cell r="F4842">
            <v>20310.36</v>
          </cell>
        </row>
        <row r="4843">
          <cell r="A4843" t="str">
            <v>'81500-41730-51013-018-002</v>
          </cell>
          <cell r="F4843">
            <v>14879.64</v>
          </cell>
        </row>
        <row r="4844">
          <cell r="A4844" t="str">
            <v>'81500-41730-51013-019-000</v>
          </cell>
          <cell r="F4844">
            <v>40778.949999999997</v>
          </cell>
        </row>
        <row r="4845">
          <cell r="A4845" t="str">
            <v>'81500-41730-51013-019-001</v>
          </cell>
          <cell r="F4845">
            <v>14665.26</v>
          </cell>
        </row>
        <row r="4846">
          <cell r="A4846" t="str">
            <v>'81500-41730-51013-019-002</v>
          </cell>
          <cell r="F4846">
            <v>26113.69</v>
          </cell>
        </row>
        <row r="4847">
          <cell r="A4847" t="str">
            <v>'81500-41730-51013-020-000</v>
          </cell>
          <cell r="F4847">
            <v>615975.73</v>
          </cell>
        </row>
        <row r="4848">
          <cell r="A4848" t="str">
            <v>'81500-41730-51013-020-001</v>
          </cell>
          <cell r="F4848">
            <v>576626.75</v>
          </cell>
        </row>
        <row r="4849">
          <cell r="A4849" t="str">
            <v>'81500-41730-51013-020-002</v>
          </cell>
          <cell r="F4849">
            <v>39348.980000000003</v>
          </cell>
        </row>
        <row r="4850">
          <cell r="A4850" t="str">
            <v>'81500-41730-51013-021-000</v>
          </cell>
          <cell r="F4850">
            <v>207866.48</v>
          </cell>
        </row>
        <row r="4851">
          <cell r="A4851" t="str">
            <v>'81500-41730-51013-021-001</v>
          </cell>
          <cell r="F4851">
            <v>191686.64</v>
          </cell>
        </row>
        <row r="4852">
          <cell r="A4852" t="str">
            <v>'81500-41730-51013-021-002</v>
          </cell>
          <cell r="F4852">
            <v>16179.84</v>
          </cell>
        </row>
        <row r="4853">
          <cell r="A4853" t="str">
            <v>'81500-41730-51013-022-000</v>
          </cell>
          <cell r="F4853">
            <v>325.70999999999998</v>
          </cell>
        </row>
        <row r="4854">
          <cell r="A4854" t="str">
            <v>'81500-41730-51013-022-001</v>
          </cell>
          <cell r="F4854">
            <v>325.70999999999998</v>
          </cell>
        </row>
        <row r="4855">
          <cell r="A4855" t="str">
            <v>'81500-41730-51013-023-000</v>
          </cell>
          <cell r="F4855">
            <v>58595.73</v>
          </cell>
        </row>
        <row r="4856">
          <cell r="A4856" t="str">
            <v>'81500-41730-51013-023-001</v>
          </cell>
          <cell r="F4856">
            <v>36201.449999999997</v>
          </cell>
        </row>
        <row r="4857">
          <cell r="A4857" t="str">
            <v>'81500-41730-51013-023-002</v>
          </cell>
          <cell r="F4857">
            <v>22394.28</v>
          </cell>
        </row>
        <row r="4858">
          <cell r="A4858" t="str">
            <v>'81500-41730-51013-024-000</v>
          </cell>
          <cell r="F4858">
            <v>35385</v>
          </cell>
        </row>
        <row r="4859">
          <cell r="A4859" t="str">
            <v>'81500-41730-51013-024-001</v>
          </cell>
          <cell r="F4859">
            <v>21771</v>
          </cell>
        </row>
        <row r="4860">
          <cell r="A4860" t="str">
            <v>'81500-41730-51013-024-002</v>
          </cell>
          <cell r="F4860">
            <v>13614</v>
          </cell>
        </row>
        <row r="4861">
          <cell r="A4861" t="str">
            <v>'81500-41730-51013-025-000</v>
          </cell>
          <cell r="F4861">
            <v>2661262.6800000002</v>
          </cell>
        </row>
        <row r="4862">
          <cell r="A4862" t="str">
            <v>'81500-41730-51013-025-001</v>
          </cell>
          <cell r="F4862">
            <v>2569094.4</v>
          </cell>
        </row>
        <row r="4863">
          <cell r="A4863" t="str">
            <v>'81500-41730-51013-025-002</v>
          </cell>
          <cell r="F4863">
            <v>92168.28</v>
          </cell>
        </row>
        <row r="4864">
          <cell r="A4864" t="str">
            <v>'81500-41730-51013-026-000</v>
          </cell>
          <cell r="F4864">
            <v>1131.4000000000001</v>
          </cell>
        </row>
        <row r="4865">
          <cell r="A4865" t="str">
            <v>'81500-41730-51013-026-001</v>
          </cell>
          <cell r="F4865">
            <v>565.70000000000005</v>
          </cell>
        </row>
        <row r="4866">
          <cell r="A4866" t="str">
            <v>'81500-41730-51013-026-002</v>
          </cell>
          <cell r="F4866">
            <v>565.70000000000005</v>
          </cell>
        </row>
        <row r="4867">
          <cell r="A4867" t="str">
            <v>'81500-41730-51013-027-000</v>
          </cell>
          <cell r="F4867">
            <v>63153.89</v>
          </cell>
        </row>
        <row r="4868">
          <cell r="A4868" t="str">
            <v>'81500-41730-51013-027-001</v>
          </cell>
          <cell r="F4868">
            <v>63153.89</v>
          </cell>
        </row>
        <row r="4869">
          <cell r="A4869" t="str">
            <v>'81500-41730-51013-028-000</v>
          </cell>
          <cell r="F4869">
            <v>22276.57</v>
          </cell>
        </row>
        <row r="4870">
          <cell r="A4870" t="str">
            <v>'81500-41730-51013-028-001</v>
          </cell>
          <cell r="F4870">
            <v>17762.400000000001</v>
          </cell>
        </row>
        <row r="4871">
          <cell r="A4871" t="str">
            <v>'81500-41730-51013-028-002</v>
          </cell>
          <cell r="F4871">
            <v>4514.17</v>
          </cell>
        </row>
        <row r="4872">
          <cell r="A4872" t="str">
            <v>'81500-41730-51013-029-000</v>
          </cell>
          <cell r="F4872">
            <v>330691.14</v>
          </cell>
        </row>
        <row r="4873">
          <cell r="A4873" t="str">
            <v>'81500-41730-51013-029-001</v>
          </cell>
          <cell r="F4873">
            <v>330691.14</v>
          </cell>
        </row>
        <row r="4874">
          <cell r="A4874" t="str">
            <v>'81500-41730-51013-030-000</v>
          </cell>
          <cell r="F4874">
            <v>6091.28</v>
          </cell>
        </row>
        <row r="4875">
          <cell r="A4875" t="str">
            <v>'81500-41730-51013-030-001</v>
          </cell>
          <cell r="F4875">
            <v>3611.34</v>
          </cell>
        </row>
        <row r="4876">
          <cell r="A4876" t="str">
            <v>'81500-41730-51013-030-002</v>
          </cell>
          <cell r="F4876">
            <v>2479.94</v>
          </cell>
        </row>
        <row r="4877">
          <cell r="A4877" t="str">
            <v>'81500-41730-51013-031-000</v>
          </cell>
          <cell r="F4877">
            <v>713220.79</v>
          </cell>
        </row>
        <row r="4878">
          <cell r="A4878" t="str">
            <v>'81500-41730-51013-031-001</v>
          </cell>
          <cell r="F4878">
            <v>15536.1</v>
          </cell>
        </row>
        <row r="4879">
          <cell r="A4879" t="str">
            <v>'81500-41730-51013-031-002</v>
          </cell>
          <cell r="F4879">
            <v>697684.69</v>
          </cell>
        </row>
        <row r="4880">
          <cell r="A4880" t="str">
            <v>'81500-41730-51013-033-000</v>
          </cell>
          <cell r="F4880">
            <v>12071.11</v>
          </cell>
        </row>
        <row r="4881">
          <cell r="A4881" t="str">
            <v>'81500-41730-51013-033-001</v>
          </cell>
          <cell r="F4881">
            <v>837.12</v>
          </cell>
        </row>
        <row r="4882">
          <cell r="A4882" t="str">
            <v>'81500-41730-51013-033-002</v>
          </cell>
          <cell r="F4882">
            <v>11233.99</v>
          </cell>
        </row>
        <row r="4883">
          <cell r="A4883" t="str">
            <v>'81500-41730-51013-034-000</v>
          </cell>
          <cell r="F4883">
            <v>948.63</v>
          </cell>
        </row>
        <row r="4884">
          <cell r="A4884" t="str">
            <v>'81500-41730-51013-034-001</v>
          </cell>
          <cell r="F4884">
            <v>948.63</v>
          </cell>
        </row>
        <row r="4885">
          <cell r="A4885" t="str">
            <v>'81500-41730-51013-035-000</v>
          </cell>
          <cell r="F4885">
            <v>78769.67</v>
          </cell>
        </row>
        <row r="4886">
          <cell r="A4886" t="str">
            <v>'81500-41730-51013-035-001</v>
          </cell>
          <cell r="F4886">
            <v>46042.28</v>
          </cell>
        </row>
        <row r="4887">
          <cell r="A4887" t="str">
            <v>'81500-41730-51013-035-002</v>
          </cell>
          <cell r="F4887">
            <v>32727.39</v>
          </cell>
        </row>
        <row r="4888">
          <cell r="A4888" t="str">
            <v>'81500-41730-51013-036-000</v>
          </cell>
          <cell r="F4888">
            <v>1899.5</v>
          </cell>
        </row>
        <row r="4889">
          <cell r="A4889" t="str">
            <v>'81500-41730-51013-036-001</v>
          </cell>
          <cell r="F4889">
            <v>1519.6</v>
          </cell>
        </row>
        <row r="4890">
          <cell r="A4890" t="str">
            <v>'81500-41730-51013-036-002</v>
          </cell>
          <cell r="F4890">
            <v>379.9</v>
          </cell>
        </row>
        <row r="4891">
          <cell r="A4891" t="str">
            <v>'81500-41730-51013-037-000</v>
          </cell>
          <cell r="F4891">
            <v>6028920.5700000003</v>
          </cell>
        </row>
        <row r="4892">
          <cell r="A4892" t="str">
            <v>'81500-41730-51013-037-001</v>
          </cell>
          <cell r="F4892">
            <v>5592382.0300000003</v>
          </cell>
        </row>
        <row r="4893">
          <cell r="A4893" t="str">
            <v>'81500-41730-51013-037-002</v>
          </cell>
          <cell r="F4893">
            <v>436538.54</v>
          </cell>
        </row>
        <row r="4894">
          <cell r="A4894" t="str">
            <v>'81500-41730-51013-038-000</v>
          </cell>
          <cell r="F4894">
            <v>411543.13</v>
          </cell>
        </row>
        <row r="4895">
          <cell r="A4895" t="str">
            <v>'81500-41730-51013-038-001</v>
          </cell>
          <cell r="F4895">
            <v>372937.84</v>
          </cell>
        </row>
        <row r="4896">
          <cell r="A4896" t="str">
            <v>'81500-41730-51013-038-002</v>
          </cell>
          <cell r="F4896">
            <v>38605.29</v>
          </cell>
        </row>
        <row r="4897">
          <cell r="A4897" t="str">
            <v>'81500-41730-51013-042-000</v>
          </cell>
          <cell r="F4897">
            <v>1539668.77</v>
          </cell>
        </row>
        <row r="4898">
          <cell r="A4898" t="str">
            <v>'81500-41730-51013-042-001</v>
          </cell>
          <cell r="F4898">
            <v>592194.27</v>
          </cell>
        </row>
        <row r="4899">
          <cell r="A4899" t="str">
            <v>'81500-41730-51013-042-002</v>
          </cell>
          <cell r="F4899">
            <v>947474.5</v>
          </cell>
        </row>
        <row r="4900">
          <cell r="A4900" t="str">
            <v>'81500-41730-51013-043-000</v>
          </cell>
          <cell r="F4900">
            <v>1300</v>
          </cell>
        </row>
        <row r="4901">
          <cell r="A4901" t="str">
            <v>'81500-41730-51013-043-001</v>
          </cell>
          <cell r="F4901">
            <v>1300</v>
          </cell>
        </row>
        <row r="4902">
          <cell r="A4902" t="str">
            <v>'81500-41730-51013-044-000</v>
          </cell>
          <cell r="F4902">
            <v>2502.84</v>
          </cell>
        </row>
        <row r="4903">
          <cell r="A4903" t="str">
            <v>'81500-41730-51013-044-001</v>
          </cell>
          <cell r="F4903">
            <v>2502.84</v>
          </cell>
        </row>
        <row r="4904">
          <cell r="A4904" t="str">
            <v>'81500-41730-51013-045-000</v>
          </cell>
          <cell r="F4904">
            <v>6619.06</v>
          </cell>
        </row>
        <row r="4905">
          <cell r="A4905" t="str">
            <v>'81500-41730-51013-045-001</v>
          </cell>
          <cell r="F4905">
            <v>6619.06</v>
          </cell>
        </row>
        <row r="4906">
          <cell r="A4906" t="str">
            <v>'81500-41730-51013-046-000</v>
          </cell>
          <cell r="F4906">
            <v>4392</v>
          </cell>
        </row>
        <row r="4907">
          <cell r="A4907" t="str">
            <v>'81500-41730-51013-046-001</v>
          </cell>
          <cell r="F4907">
            <v>4392</v>
          </cell>
        </row>
        <row r="4908">
          <cell r="A4908" t="str">
            <v>'81500-41730-51013-047-000</v>
          </cell>
          <cell r="F4908">
            <v>215880</v>
          </cell>
        </row>
        <row r="4909">
          <cell r="A4909" t="str">
            <v>'81500-41730-51013-047-001</v>
          </cell>
          <cell r="F4909">
            <v>215880</v>
          </cell>
        </row>
        <row r="4910">
          <cell r="A4910" t="str">
            <v>'81500-41730-51013-054-000</v>
          </cell>
          <cell r="F4910">
            <v>106499.75</v>
          </cell>
        </row>
        <row r="4911">
          <cell r="A4911" t="str">
            <v>'81500-41730-51013-054-001</v>
          </cell>
          <cell r="F4911">
            <v>106499.75</v>
          </cell>
        </row>
        <row r="4912">
          <cell r="A4912" t="str">
            <v>'81500-42000-00000-000-000</v>
          </cell>
          <cell r="F4912">
            <v>37868289</v>
          </cell>
        </row>
        <row r="4913">
          <cell r="A4913" t="str">
            <v>'81500-42100-00000-000-000</v>
          </cell>
          <cell r="F4913">
            <v>37868289</v>
          </cell>
        </row>
        <row r="4914">
          <cell r="A4914" t="str">
            <v>'81500-42140-00000-000-000</v>
          </cell>
          <cell r="F4914">
            <v>37868289</v>
          </cell>
        </row>
        <row r="4915">
          <cell r="A4915" t="str">
            <v>'81500-42140-51000-000-000</v>
          </cell>
          <cell r="F4915">
            <v>37868289</v>
          </cell>
        </row>
        <row r="4916">
          <cell r="A4916" t="str">
            <v>'81500-42140-51010-000-000</v>
          </cell>
          <cell r="F4916">
            <v>37868289</v>
          </cell>
        </row>
        <row r="4917">
          <cell r="A4917" t="str">
            <v>'81500-42140-51013-000-000</v>
          </cell>
          <cell r="F4917">
            <v>37868289</v>
          </cell>
        </row>
        <row r="4918">
          <cell r="A4918" t="str">
            <v>'81500-42140-51013-001-000</v>
          </cell>
          <cell r="F4918">
            <v>37868289</v>
          </cell>
        </row>
        <row r="4919">
          <cell r="A4919" t="str">
            <v>'81500-42140-51013-001-001</v>
          </cell>
          <cell r="F4919">
            <v>37868289</v>
          </cell>
        </row>
        <row r="4920">
          <cell r="A4920" t="str">
            <v>'82000-00000-000-000-000</v>
          </cell>
          <cell r="F4920">
            <v>0</v>
          </cell>
        </row>
        <row r="4921">
          <cell r="A4921" t="str">
            <v>'82100-00000-000-000-000</v>
          </cell>
          <cell r="F4921">
            <v>705051642.95000005</v>
          </cell>
        </row>
        <row r="4922">
          <cell r="A4922" t="str">
            <v>'82100-11301-000-000-000</v>
          </cell>
          <cell r="F4922">
            <v>87455789.959999993</v>
          </cell>
        </row>
        <row r="4923">
          <cell r="A4923" t="str">
            <v>'82100-11302-000-000-000</v>
          </cell>
          <cell r="F4923">
            <v>87455789.959999993</v>
          </cell>
        </row>
        <row r="4924">
          <cell r="A4924" t="str">
            <v>'82100-11303-000-000-000</v>
          </cell>
          <cell r="F4924">
            <v>9402267.7699999996</v>
          </cell>
        </row>
        <row r="4925">
          <cell r="A4925" t="str">
            <v>'82100-11304-000-000-000</v>
          </cell>
          <cell r="F4925">
            <v>51620253.380000003</v>
          </cell>
        </row>
        <row r="4926">
          <cell r="A4926" t="str">
            <v>'82100-12201-000-000-000</v>
          </cell>
          <cell r="F4926">
            <v>13105094.810000001</v>
          </cell>
        </row>
        <row r="4927">
          <cell r="A4927" t="str">
            <v>'82100-13101-000-000-000</v>
          </cell>
          <cell r="F4927">
            <v>11468160</v>
          </cell>
        </row>
        <row r="4928">
          <cell r="A4928" t="str">
            <v>'82100-13201-000-000-000</v>
          </cell>
          <cell r="F4928">
            <v>5272343.38</v>
          </cell>
        </row>
        <row r="4929">
          <cell r="A4929" t="str">
            <v>'82100-13202-000-000-000</v>
          </cell>
          <cell r="F4929">
            <v>1126506.8700000001</v>
          </cell>
        </row>
        <row r="4930">
          <cell r="A4930" t="str">
            <v>'82100-13203-000-000-000</v>
          </cell>
          <cell r="F4930">
            <v>58225523.469999999</v>
          </cell>
        </row>
        <row r="4931">
          <cell r="A4931" t="str">
            <v>'82100-13301-000-000-000</v>
          </cell>
          <cell r="F4931">
            <v>14419617.75</v>
          </cell>
        </row>
        <row r="4932">
          <cell r="A4932" t="str">
            <v>'82100-13401-000-000-000</v>
          </cell>
          <cell r="F4932">
            <v>7941148.2000000002</v>
          </cell>
        </row>
        <row r="4933">
          <cell r="A4933" t="str">
            <v>'82100-14101-000-000-000</v>
          </cell>
          <cell r="F4933">
            <v>8252450</v>
          </cell>
        </row>
        <row r="4934">
          <cell r="A4934" t="str">
            <v>'82100-14102-000-000-000</v>
          </cell>
          <cell r="F4934">
            <v>28122300</v>
          </cell>
        </row>
        <row r="4935">
          <cell r="A4935" t="str">
            <v>'82100-14103-000-000-000</v>
          </cell>
          <cell r="F4935">
            <v>7415900</v>
          </cell>
        </row>
        <row r="4936">
          <cell r="A4936" t="str">
            <v>'82100-14401-000-000-000</v>
          </cell>
          <cell r="F4936">
            <v>2300000</v>
          </cell>
        </row>
        <row r="4937">
          <cell r="A4937" t="str">
            <v>'82100-15201-000-000-000</v>
          </cell>
          <cell r="F4937">
            <v>6292800</v>
          </cell>
        </row>
        <row r="4938">
          <cell r="A4938" t="str">
            <v>'82100-15401-000-000-000</v>
          </cell>
          <cell r="F4938">
            <v>3637080</v>
          </cell>
        </row>
        <row r="4939">
          <cell r="A4939" t="str">
            <v>'82100-15402-000-000-000</v>
          </cell>
          <cell r="F4939">
            <v>741744</v>
          </cell>
        </row>
        <row r="4940">
          <cell r="A4940" t="str">
            <v>'82100-15405-000-000-000</v>
          </cell>
          <cell r="F4940">
            <v>5378400</v>
          </cell>
        </row>
        <row r="4941">
          <cell r="A4941" t="str">
            <v>'82100-15406-000-000-000</v>
          </cell>
          <cell r="F4941">
            <v>75600</v>
          </cell>
        </row>
        <row r="4942">
          <cell r="A4942" t="str">
            <v>'82100-15407-000-000-000</v>
          </cell>
          <cell r="F4942">
            <v>5378400</v>
          </cell>
        </row>
        <row r="4943">
          <cell r="A4943" t="str">
            <v>'82100-15902-000-000-000</v>
          </cell>
          <cell r="F4943">
            <v>507200</v>
          </cell>
        </row>
        <row r="4944">
          <cell r="A4944" t="str">
            <v>'82100-15903-000-000-000</v>
          </cell>
          <cell r="F4944">
            <v>5616000</v>
          </cell>
        </row>
        <row r="4945">
          <cell r="A4945" t="str">
            <v>'82100-15904-000-000-000</v>
          </cell>
          <cell r="F4945">
            <v>1617200</v>
          </cell>
        </row>
        <row r="4946">
          <cell r="A4946" t="str">
            <v>'82100-15905-000-000-000</v>
          </cell>
          <cell r="F4946">
            <v>2503600</v>
          </cell>
        </row>
        <row r="4947">
          <cell r="A4947" t="str">
            <v>'82100-15906-000-000-000</v>
          </cell>
          <cell r="F4947">
            <v>88800</v>
          </cell>
        </row>
        <row r="4948">
          <cell r="A4948" t="str">
            <v>'82100-16101-000-000-000</v>
          </cell>
          <cell r="F4948">
            <v>4347000</v>
          </cell>
        </row>
        <row r="4949">
          <cell r="A4949" t="str">
            <v>'82100-17101-000-000-000</v>
          </cell>
          <cell r="F4949">
            <v>3706000.74</v>
          </cell>
        </row>
        <row r="4950">
          <cell r="A4950" t="str">
            <v>'82100-21101-000-000-000</v>
          </cell>
          <cell r="F4950">
            <v>374999.71</v>
          </cell>
        </row>
        <row r="4951">
          <cell r="A4951" t="str">
            <v>'82100-21102-000-000-000</v>
          </cell>
          <cell r="F4951">
            <v>75000.03</v>
          </cell>
        </row>
        <row r="4952">
          <cell r="A4952" t="str">
            <v>'82100-21201-000-000-000</v>
          </cell>
          <cell r="F4952">
            <v>2000</v>
          </cell>
        </row>
        <row r="4953">
          <cell r="A4953" t="str">
            <v>'82100-21401-000-000-000</v>
          </cell>
          <cell r="F4953">
            <v>224999.82</v>
          </cell>
        </row>
        <row r="4954">
          <cell r="A4954" t="str">
            <v>'82100-21402-000-000-000</v>
          </cell>
          <cell r="F4954">
            <v>149000</v>
          </cell>
        </row>
        <row r="4955">
          <cell r="A4955" t="str">
            <v>'82100-21501-000-000-000</v>
          </cell>
          <cell r="F4955">
            <v>450000</v>
          </cell>
        </row>
        <row r="4956">
          <cell r="A4956" t="str">
            <v>'82100-21601-000-000-000</v>
          </cell>
          <cell r="F4956">
            <v>75000</v>
          </cell>
        </row>
        <row r="4957">
          <cell r="A4957" t="str">
            <v>'82100-22101-000-000-000</v>
          </cell>
          <cell r="F4957">
            <v>75000.03</v>
          </cell>
        </row>
        <row r="4958">
          <cell r="A4958" t="str">
            <v>'82100-23802-000-000-000</v>
          </cell>
          <cell r="F4958">
            <v>528703.38</v>
          </cell>
        </row>
        <row r="4959">
          <cell r="A4959" t="str">
            <v>'82100-24101-000-000-000</v>
          </cell>
          <cell r="F4959">
            <v>284999.96999999997</v>
          </cell>
        </row>
        <row r="4960">
          <cell r="A4960" t="str">
            <v>'82100-24201-000-000-000</v>
          </cell>
          <cell r="F4960">
            <v>412500</v>
          </cell>
        </row>
        <row r="4961">
          <cell r="A4961" t="str">
            <v>'82100-24401-000-000-000</v>
          </cell>
          <cell r="F4961">
            <v>14999.97</v>
          </cell>
        </row>
        <row r="4962">
          <cell r="A4962" t="str">
            <v>'82100-24501-000-000-000</v>
          </cell>
          <cell r="F4962">
            <v>6000</v>
          </cell>
        </row>
        <row r="4963">
          <cell r="A4963" t="str">
            <v>'82100-24601-000-000-000</v>
          </cell>
          <cell r="F4963">
            <v>750000.06</v>
          </cell>
        </row>
        <row r="4964">
          <cell r="A4964" t="str">
            <v>'82100-24907-000-000-000</v>
          </cell>
          <cell r="F4964">
            <v>567500</v>
          </cell>
        </row>
        <row r="4965">
          <cell r="A4965" t="str">
            <v>'82100-25201-000-000-000</v>
          </cell>
          <cell r="F4965">
            <v>5000</v>
          </cell>
        </row>
        <row r="4966">
          <cell r="A4966" t="str">
            <v>'82100-25301-000-000-000</v>
          </cell>
          <cell r="F4966">
            <v>3750</v>
          </cell>
        </row>
        <row r="4967">
          <cell r="A4967" t="str">
            <v>'82100-25401-000-000-000</v>
          </cell>
          <cell r="F4967">
            <v>7500</v>
          </cell>
        </row>
        <row r="4968">
          <cell r="A4968" t="str">
            <v>'82100-25501-000-000-000</v>
          </cell>
          <cell r="F4968">
            <v>7500</v>
          </cell>
        </row>
        <row r="4969">
          <cell r="A4969" t="str">
            <v>'82100-25602-000-000-000</v>
          </cell>
          <cell r="F4969">
            <v>1720333.33</v>
          </cell>
        </row>
        <row r="4970">
          <cell r="A4970" t="str">
            <v>'82100-25901-000-000-000</v>
          </cell>
          <cell r="F4970">
            <v>8000000</v>
          </cell>
        </row>
        <row r="4971">
          <cell r="A4971" t="str">
            <v>'82100-25902-000-000-000</v>
          </cell>
          <cell r="F4971">
            <v>8000000</v>
          </cell>
        </row>
        <row r="4972">
          <cell r="A4972" t="str">
            <v>'82100-25903-000-000-000</v>
          </cell>
          <cell r="F4972">
            <v>5500000</v>
          </cell>
        </row>
        <row r="4973">
          <cell r="A4973" t="str">
            <v>'82100-25905-000-000-000</v>
          </cell>
          <cell r="F4973">
            <v>24000</v>
          </cell>
        </row>
        <row r="4974">
          <cell r="A4974" t="str">
            <v>'82100-25908-000-000-000</v>
          </cell>
          <cell r="F4974">
            <v>23000</v>
          </cell>
        </row>
        <row r="4975">
          <cell r="A4975" t="str">
            <v>'82100-25909-000-000-000</v>
          </cell>
          <cell r="F4975">
            <v>2000000</v>
          </cell>
        </row>
        <row r="4976">
          <cell r="A4976" t="str">
            <v>'82100-26101-000-000-000</v>
          </cell>
          <cell r="F4976">
            <v>5250000</v>
          </cell>
        </row>
        <row r="4977">
          <cell r="A4977" t="str">
            <v>'82100-26102-000-000-000</v>
          </cell>
          <cell r="F4977">
            <v>374999.97</v>
          </cell>
        </row>
        <row r="4978">
          <cell r="A4978" t="str">
            <v>'82100-27101-000-000-000</v>
          </cell>
          <cell r="F4978">
            <v>90506.72</v>
          </cell>
        </row>
        <row r="4979">
          <cell r="A4979" t="str">
            <v>'82100-27201-000-000-000</v>
          </cell>
          <cell r="F4979">
            <v>300000</v>
          </cell>
        </row>
        <row r="4980">
          <cell r="A4980" t="str">
            <v>'82100-27401-000-000-000</v>
          </cell>
          <cell r="F4980">
            <v>13200</v>
          </cell>
        </row>
        <row r="4981">
          <cell r="A4981" t="str">
            <v>'82100-29101-000-000-000</v>
          </cell>
          <cell r="F4981">
            <v>337500</v>
          </cell>
        </row>
        <row r="4982">
          <cell r="A4982" t="str">
            <v>'82100-29201-000-000-000</v>
          </cell>
          <cell r="F4982">
            <v>60000</v>
          </cell>
        </row>
        <row r="4983">
          <cell r="A4983" t="str">
            <v>'82100-29301-000-000-000</v>
          </cell>
          <cell r="F4983">
            <v>6000</v>
          </cell>
        </row>
        <row r="4984">
          <cell r="A4984" t="str">
            <v>'82100-29401-000-000-000</v>
          </cell>
          <cell r="F4984">
            <v>120000.36</v>
          </cell>
        </row>
        <row r="4985">
          <cell r="A4985" t="str">
            <v>'82100-29601-000-000-000</v>
          </cell>
          <cell r="F4985">
            <v>387000</v>
          </cell>
        </row>
        <row r="4986">
          <cell r="A4986" t="str">
            <v>'82100-29602-000-000-000</v>
          </cell>
          <cell r="F4986">
            <v>374999.94</v>
          </cell>
        </row>
        <row r="4987">
          <cell r="A4987" t="str">
            <v>'82100-29801-000-000-000</v>
          </cell>
          <cell r="F4987">
            <v>4436782.07</v>
          </cell>
        </row>
        <row r="4988">
          <cell r="A4988" t="str">
            <v>'82100-31101-000-000-000</v>
          </cell>
          <cell r="F4988">
            <v>142605754.97999999</v>
          </cell>
        </row>
        <row r="4989">
          <cell r="A4989" t="str">
            <v>'82100-31401-000-000-000</v>
          </cell>
          <cell r="F4989">
            <v>259365.24</v>
          </cell>
        </row>
        <row r="4990">
          <cell r="A4990" t="str">
            <v>'82100-31501-000-000-000</v>
          </cell>
          <cell r="F4990">
            <v>262500</v>
          </cell>
        </row>
        <row r="4991">
          <cell r="A4991" t="str">
            <v>'82100-31701-000-000-000</v>
          </cell>
          <cell r="F4991">
            <v>450000.06</v>
          </cell>
        </row>
        <row r="4992">
          <cell r="A4992" t="str">
            <v>'82100-31801-000-000-000</v>
          </cell>
          <cell r="F4992">
            <v>1604.94</v>
          </cell>
        </row>
        <row r="4993">
          <cell r="A4993" t="str">
            <v>'82100-32201-000-000-000</v>
          </cell>
          <cell r="F4993">
            <v>135000</v>
          </cell>
        </row>
        <row r="4994">
          <cell r="A4994" t="str">
            <v>'82100-32301-000-000-000</v>
          </cell>
          <cell r="F4994">
            <v>7500</v>
          </cell>
        </row>
        <row r="4995">
          <cell r="A4995" t="str">
            <v>'82100-32601-000-000-000</v>
          </cell>
          <cell r="F4995">
            <v>900000</v>
          </cell>
        </row>
        <row r="4996">
          <cell r="A4996" t="str">
            <v>'82100-32604-000-000-000</v>
          </cell>
          <cell r="F4996">
            <v>525000</v>
          </cell>
        </row>
        <row r="4997">
          <cell r="A4997" t="str">
            <v>'82100-32702-000-000-000</v>
          </cell>
          <cell r="F4997">
            <v>49540</v>
          </cell>
        </row>
        <row r="4998">
          <cell r="A4998" t="str">
            <v>'82100-33103-000-000-000</v>
          </cell>
          <cell r="F4998">
            <v>45517.24</v>
          </cell>
        </row>
        <row r="4999">
          <cell r="A4999" t="str">
            <v>'82100-33202-000-000-000</v>
          </cell>
          <cell r="F4999">
            <v>75000</v>
          </cell>
        </row>
        <row r="5000">
          <cell r="A5000" t="str">
            <v>'82100-33301-000-000-000</v>
          </cell>
          <cell r="F5000">
            <v>120000</v>
          </cell>
        </row>
        <row r="5001">
          <cell r="A5001" t="str">
            <v>'82100-33601-000-000-000</v>
          </cell>
          <cell r="F5001">
            <v>41700</v>
          </cell>
        </row>
        <row r="5002">
          <cell r="A5002" t="str">
            <v>'82100-33902-000-000-000</v>
          </cell>
          <cell r="F5002">
            <v>16000</v>
          </cell>
        </row>
        <row r="5003">
          <cell r="A5003" t="str">
            <v>'82100-34101-000-000-000</v>
          </cell>
          <cell r="F5003">
            <v>2333333.31</v>
          </cell>
        </row>
        <row r="5004">
          <cell r="A5004" t="str">
            <v>'82100-34301-000-000-000</v>
          </cell>
          <cell r="F5004">
            <v>723227.47</v>
          </cell>
        </row>
        <row r="5005">
          <cell r="A5005" t="str">
            <v>'82100-34501-000-000-000</v>
          </cell>
          <cell r="F5005">
            <v>400000</v>
          </cell>
        </row>
        <row r="5006">
          <cell r="A5006" t="str">
            <v>'82100-35101-000-000-000</v>
          </cell>
          <cell r="F5006">
            <v>17000</v>
          </cell>
        </row>
        <row r="5007">
          <cell r="A5007" t="str">
            <v>'82100-35304-000-000-000</v>
          </cell>
          <cell r="F5007">
            <v>37500</v>
          </cell>
        </row>
        <row r="5008">
          <cell r="A5008" t="str">
            <v>'82100-35401-000-000-000</v>
          </cell>
          <cell r="F5008">
            <v>7500</v>
          </cell>
        </row>
        <row r="5009">
          <cell r="A5009" t="str">
            <v>'82100-35501-000-000-000</v>
          </cell>
          <cell r="F5009">
            <v>628676.46</v>
          </cell>
        </row>
        <row r="5010">
          <cell r="A5010" t="str">
            <v>'82100-35702-000-000-000</v>
          </cell>
          <cell r="F5010">
            <v>1875000.03</v>
          </cell>
        </row>
        <row r="5011">
          <cell r="A5011" t="str">
            <v>'82100-35705-000-000-000</v>
          </cell>
          <cell r="F5011">
            <v>3750000</v>
          </cell>
        </row>
        <row r="5012">
          <cell r="A5012" t="str">
            <v>'82100-35706-000-000-000</v>
          </cell>
          <cell r="F5012">
            <v>37500</v>
          </cell>
        </row>
        <row r="5013">
          <cell r="A5013" t="str">
            <v>'82100-35710-000-000-000</v>
          </cell>
          <cell r="F5013">
            <v>35000</v>
          </cell>
        </row>
        <row r="5014">
          <cell r="A5014" t="str">
            <v>'82100-35901-000-000-000</v>
          </cell>
          <cell r="F5014">
            <v>7500</v>
          </cell>
        </row>
        <row r="5015">
          <cell r="A5015" t="str">
            <v>'82100-36101-000-000-000</v>
          </cell>
          <cell r="F5015">
            <v>7500</v>
          </cell>
        </row>
        <row r="5016">
          <cell r="A5016" t="str">
            <v>'82100-36202-000-000-000</v>
          </cell>
          <cell r="F5016">
            <v>20000</v>
          </cell>
        </row>
        <row r="5017">
          <cell r="A5017" t="str">
            <v>'82100-36901-000-000-000</v>
          </cell>
          <cell r="F5017">
            <v>11297.7</v>
          </cell>
        </row>
        <row r="5018">
          <cell r="A5018" t="str">
            <v>'82100-37201-000-000-000</v>
          </cell>
          <cell r="F5018">
            <v>589765.29</v>
          </cell>
        </row>
        <row r="5019">
          <cell r="A5019" t="str">
            <v>'82100-37202-000-000-000</v>
          </cell>
          <cell r="F5019">
            <v>23493.119999999999</v>
          </cell>
        </row>
        <row r="5020">
          <cell r="A5020" t="str">
            <v>'82100-37203-000-000-000</v>
          </cell>
          <cell r="F5020">
            <v>39896.559999999998</v>
          </cell>
        </row>
        <row r="5021">
          <cell r="A5021" t="str">
            <v>'82100-37204-000-000-000</v>
          </cell>
          <cell r="F5021">
            <v>32693.119999999999</v>
          </cell>
        </row>
        <row r="5022">
          <cell r="A5022" t="str">
            <v>'82100-37501-000-000-000</v>
          </cell>
          <cell r="F5022">
            <v>7500.03</v>
          </cell>
        </row>
        <row r="5023">
          <cell r="A5023" t="str">
            <v>'82100-37502-000-000-000</v>
          </cell>
          <cell r="F5023">
            <v>18749.97</v>
          </cell>
        </row>
        <row r="5024">
          <cell r="A5024" t="str">
            <v>'82100-37503-000-000-000</v>
          </cell>
          <cell r="F5024">
            <v>5500</v>
          </cell>
        </row>
        <row r="5025">
          <cell r="A5025" t="str">
            <v>'82100-38201-000-000-000</v>
          </cell>
          <cell r="F5025">
            <v>37500</v>
          </cell>
        </row>
        <row r="5026">
          <cell r="A5026" t="str">
            <v>'82100-39101-000-000-000</v>
          </cell>
          <cell r="F5026">
            <v>278750</v>
          </cell>
        </row>
        <row r="5027">
          <cell r="A5027" t="str">
            <v>'82100-39201-000-000-000</v>
          </cell>
          <cell r="F5027">
            <v>18089164.440000001</v>
          </cell>
        </row>
        <row r="5028">
          <cell r="A5028" t="str">
            <v>'82100-39202-000-000-000</v>
          </cell>
          <cell r="F5028">
            <v>10964882.970000001</v>
          </cell>
        </row>
        <row r="5029">
          <cell r="A5029" t="str">
            <v>'82100-39213-000-000-000</v>
          </cell>
          <cell r="F5029">
            <v>12568</v>
          </cell>
        </row>
        <row r="5030">
          <cell r="A5030" t="str">
            <v>'82100-39401-000-000-000</v>
          </cell>
          <cell r="F5030">
            <v>37500</v>
          </cell>
        </row>
        <row r="5031">
          <cell r="A5031" t="str">
            <v>'82100-39501-000-000-000</v>
          </cell>
          <cell r="F5031">
            <v>4000000</v>
          </cell>
        </row>
        <row r="5032">
          <cell r="A5032" t="str">
            <v>'82100-39502-000-000-000</v>
          </cell>
          <cell r="F5032">
            <v>2250000</v>
          </cell>
        </row>
        <row r="5033">
          <cell r="A5033" t="str">
            <v>'82100-39601-000-000-000</v>
          </cell>
          <cell r="F5033">
            <v>107500</v>
          </cell>
        </row>
        <row r="5034">
          <cell r="A5034" t="str">
            <v>'82100-39602-000-000-000</v>
          </cell>
          <cell r="F5034">
            <v>500</v>
          </cell>
        </row>
        <row r="5035">
          <cell r="A5035" t="str">
            <v>'82100-39801-000-000-000</v>
          </cell>
          <cell r="F5035">
            <v>1246001</v>
          </cell>
        </row>
        <row r="5036">
          <cell r="A5036" t="str">
            <v>'82100-39802-000-000-000</v>
          </cell>
          <cell r="F5036">
            <v>1074352.5</v>
          </cell>
        </row>
        <row r="5037">
          <cell r="A5037" t="str">
            <v>'82100-39803-000-000-000</v>
          </cell>
          <cell r="F5037">
            <v>7951501.3399999999</v>
          </cell>
        </row>
        <row r="5038">
          <cell r="A5038" t="str">
            <v>'82100-39804-000-000-000</v>
          </cell>
          <cell r="F5038">
            <v>1075920</v>
          </cell>
        </row>
        <row r="5039">
          <cell r="A5039" t="str">
            <v>'82100-39902-000-000-000</v>
          </cell>
          <cell r="F5039">
            <v>750694.83</v>
          </cell>
        </row>
        <row r="5040">
          <cell r="A5040" t="str">
            <v>'82100-44101-000-000-000</v>
          </cell>
          <cell r="F5040">
            <v>4500</v>
          </cell>
        </row>
        <row r="5041">
          <cell r="A5041" t="str">
            <v>'82100-51101-000-000-000</v>
          </cell>
          <cell r="F5041">
            <v>3750</v>
          </cell>
        </row>
        <row r="5042">
          <cell r="A5042" t="str">
            <v>'82100-51501-000-000-000</v>
          </cell>
          <cell r="F5042">
            <v>337500</v>
          </cell>
        </row>
        <row r="5043">
          <cell r="A5043" t="str">
            <v>'82100-53201-000-000-000</v>
          </cell>
          <cell r="F5043">
            <v>90000</v>
          </cell>
        </row>
        <row r="5044">
          <cell r="A5044" t="str">
            <v>'82100-54101-000-000-000</v>
          </cell>
          <cell r="F5044">
            <v>375000</v>
          </cell>
        </row>
        <row r="5045">
          <cell r="A5045" t="str">
            <v>'82100-54201-000-000-000</v>
          </cell>
          <cell r="F5045">
            <v>5000</v>
          </cell>
        </row>
        <row r="5046">
          <cell r="A5046" t="str">
            <v>'82100-56201-000-000-000</v>
          </cell>
          <cell r="F5046">
            <v>2249999.9700000002</v>
          </cell>
        </row>
        <row r="5047">
          <cell r="A5047" t="str">
            <v>'82100-56401-000-000-000</v>
          </cell>
          <cell r="F5047">
            <v>74999.97</v>
          </cell>
        </row>
        <row r="5048">
          <cell r="A5048" t="str">
            <v>'82100-56501-000-000-000</v>
          </cell>
          <cell r="F5048">
            <v>1000</v>
          </cell>
        </row>
        <row r="5049">
          <cell r="A5049" t="str">
            <v>'82100-56601-000-000-000</v>
          </cell>
          <cell r="F5049">
            <v>52500.03</v>
          </cell>
        </row>
        <row r="5050">
          <cell r="A5050" t="str">
            <v>'82100-56701-000-000-000</v>
          </cell>
          <cell r="F5050">
            <v>180000</v>
          </cell>
        </row>
        <row r="5051">
          <cell r="A5051" t="str">
            <v>'82100-59701-000-000-000</v>
          </cell>
          <cell r="F5051">
            <v>100000</v>
          </cell>
        </row>
        <row r="5052">
          <cell r="A5052" t="str">
            <v>'82100-61401-000-000-000</v>
          </cell>
          <cell r="F5052">
            <v>22000000</v>
          </cell>
        </row>
        <row r="5053">
          <cell r="A5053" t="str">
            <v>'82100-99110-000-000-000</v>
          </cell>
          <cell r="F5053">
            <v>1091696.73</v>
          </cell>
        </row>
        <row r="5054">
          <cell r="A5054" t="str">
            <v>'82200-00000-000-000-000</v>
          </cell>
          <cell r="F5054">
            <v>0</v>
          </cell>
        </row>
        <row r="5055">
          <cell r="A5055" t="str">
            <v>'82200-11301-000-000-000</v>
          </cell>
          <cell r="F5055">
            <v>0</v>
          </cell>
        </row>
        <row r="5056">
          <cell r="A5056" t="str">
            <v>'82200-11302-000-000-000</v>
          </cell>
          <cell r="F5056">
            <v>0</v>
          </cell>
        </row>
        <row r="5057">
          <cell r="A5057" t="str">
            <v>'82200-11303-000-000-000</v>
          </cell>
          <cell r="F5057">
            <v>0</v>
          </cell>
        </row>
        <row r="5058">
          <cell r="A5058" t="str">
            <v>'82200-11304-000-000-000</v>
          </cell>
          <cell r="F5058">
            <v>0</v>
          </cell>
        </row>
        <row r="5059">
          <cell r="A5059" t="str">
            <v>'82200-12201-000-000-000</v>
          </cell>
          <cell r="F5059">
            <v>0</v>
          </cell>
        </row>
        <row r="5060">
          <cell r="A5060" t="str">
            <v>'82200-13101-000-000-000</v>
          </cell>
          <cell r="F5060">
            <v>0</v>
          </cell>
        </row>
        <row r="5061">
          <cell r="A5061" t="str">
            <v>'82200-13201-000-000-000</v>
          </cell>
          <cell r="F5061">
            <v>0</v>
          </cell>
        </row>
        <row r="5062">
          <cell r="A5062" t="str">
            <v>'82200-13202-000-000-000</v>
          </cell>
          <cell r="F5062">
            <v>0</v>
          </cell>
        </row>
        <row r="5063">
          <cell r="A5063" t="str">
            <v>'82200-13203-000-000-000</v>
          </cell>
          <cell r="F5063">
            <v>0</v>
          </cell>
        </row>
        <row r="5064">
          <cell r="A5064" t="str">
            <v>'82200-13301-000-000-000</v>
          </cell>
          <cell r="F5064">
            <v>0</v>
          </cell>
        </row>
        <row r="5065">
          <cell r="A5065" t="str">
            <v>'82200-13401-000-000-000</v>
          </cell>
          <cell r="F5065">
            <v>0</v>
          </cell>
        </row>
        <row r="5066">
          <cell r="A5066" t="str">
            <v>'82200-14101-000-000-000</v>
          </cell>
          <cell r="F5066">
            <v>0</v>
          </cell>
        </row>
        <row r="5067">
          <cell r="A5067" t="str">
            <v>'82200-14102-000-000-000</v>
          </cell>
          <cell r="F5067">
            <v>0</v>
          </cell>
        </row>
        <row r="5068">
          <cell r="A5068" t="str">
            <v>'82200-14103-000-000-000</v>
          </cell>
          <cell r="F5068">
            <v>0</v>
          </cell>
        </row>
        <row r="5069">
          <cell r="A5069" t="str">
            <v>'82200-14401-000-000-000</v>
          </cell>
          <cell r="F5069">
            <v>0</v>
          </cell>
        </row>
        <row r="5070">
          <cell r="A5070" t="str">
            <v>'82200-15201-000-000-000</v>
          </cell>
          <cell r="F5070">
            <v>0</v>
          </cell>
        </row>
        <row r="5071">
          <cell r="A5071" t="str">
            <v>'82200-15401-000-000-000</v>
          </cell>
          <cell r="F5071">
            <v>0</v>
          </cell>
        </row>
        <row r="5072">
          <cell r="A5072" t="str">
            <v>'82200-15402-000-000-000</v>
          </cell>
          <cell r="F5072">
            <v>0</v>
          </cell>
        </row>
        <row r="5073">
          <cell r="A5073" t="str">
            <v>'82200-15405-000-000-000</v>
          </cell>
          <cell r="F5073">
            <v>0</v>
          </cell>
        </row>
        <row r="5074">
          <cell r="A5074" t="str">
            <v>'82200-15406-000-000-000</v>
          </cell>
          <cell r="F5074">
            <v>0</v>
          </cell>
        </row>
        <row r="5075">
          <cell r="A5075" t="str">
            <v>'82200-15407-000-000-000</v>
          </cell>
          <cell r="F5075">
            <v>0</v>
          </cell>
        </row>
        <row r="5076">
          <cell r="A5076" t="str">
            <v>'82200-15902-000-000-000</v>
          </cell>
          <cell r="F5076">
            <v>0</v>
          </cell>
        </row>
        <row r="5077">
          <cell r="A5077" t="str">
            <v>'82200-15903-000-000-000</v>
          </cell>
          <cell r="F5077">
            <v>0</v>
          </cell>
        </row>
        <row r="5078">
          <cell r="A5078" t="str">
            <v>'82200-15904-000-000-000</v>
          </cell>
          <cell r="F5078">
            <v>0</v>
          </cell>
        </row>
        <row r="5079">
          <cell r="A5079" t="str">
            <v>'82200-15905-000-000-000</v>
          </cell>
          <cell r="F5079">
            <v>0</v>
          </cell>
        </row>
        <row r="5080">
          <cell r="A5080" t="str">
            <v>'82200-15906-000-000-000</v>
          </cell>
          <cell r="F5080">
            <v>0</v>
          </cell>
        </row>
        <row r="5081">
          <cell r="A5081" t="str">
            <v>'82200-16101-000-000-000</v>
          </cell>
          <cell r="F5081">
            <v>0</v>
          </cell>
        </row>
        <row r="5082">
          <cell r="A5082" t="str">
            <v>'82200-17101-000-000-000</v>
          </cell>
          <cell r="F5082">
            <v>0</v>
          </cell>
        </row>
        <row r="5083">
          <cell r="A5083" t="str">
            <v>'82200-21101-000-000-000</v>
          </cell>
          <cell r="F5083">
            <v>0</v>
          </cell>
        </row>
        <row r="5084">
          <cell r="A5084" t="str">
            <v>'82200-21102-000-000-000</v>
          </cell>
          <cell r="F5084">
            <v>0</v>
          </cell>
        </row>
        <row r="5085">
          <cell r="A5085" t="str">
            <v>'82200-21201-000-000-000</v>
          </cell>
          <cell r="F5085">
            <v>0</v>
          </cell>
        </row>
        <row r="5086">
          <cell r="A5086" t="str">
            <v>'82200-21401-000-000-000</v>
          </cell>
          <cell r="F5086">
            <v>0</v>
          </cell>
        </row>
        <row r="5087">
          <cell r="A5087" t="str">
            <v>'82200-21402-000-000-000</v>
          </cell>
          <cell r="F5087">
            <v>0</v>
          </cell>
        </row>
        <row r="5088">
          <cell r="A5088" t="str">
            <v>'82200-21501-000-000-000</v>
          </cell>
          <cell r="F5088">
            <v>0</v>
          </cell>
        </row>
        <row r="5089">
          <cell r="A5089" t="str">
            <v>'82200-21601-000-000-000</v>
          </cell>
          <cell r="F5089">
            <v>0</v>
          </cell>
        </row>
        <row r="5090">
          <cell r="A5090" t="str">
            <v>'82200-22101-000-000-000</v>
          </cell>
          <cell r="F5090">
            <v>0</v>
          </cell>
        </row>
        <row r="5091">
          <cell r="A5091" t="str">
            <v>'82200-23802-000-000-000</v>
          </cell>
          <cell r="F5091">
            <v>0</v>
          </cell>
        </row>
        <row r="5092">
          <cell r="A5092" t="str">
            <v>'82200-24101-000-000-000</v>
          </cell>
          <cell r="F5092">
            <v>0</v>
          </cell>
        </row>
        <row r="5093">
          <cell r="A5093" t="str">
            <v>'82200-24201-000-000-000</v>
          </cell>
          <cell r="F5093">
            <v>0</v>
          </cell>
        </row>
        <row r="5094">
          <cell r="A5094" t="str">
            <v>'82200-24301-000-000-000</v>
          </cell>
          <cell r="F5094">
            <v>0</v>
          </cell>
        </row>
        <row r="5095">
          <cell r="A5095" t="str">
            <v>'82200-24401-000-000-000</v>
          </cell>
          <cell r="F5095">
            <v>0</v>
          </cell>
        </row>
        <row r="5096">
          <cell r="A5096" t="str">
            <v>'82200-24501-000-000-000</v>
          </cell>
          <cell r="F5096">
            <v>0</v>
          </cell>
        </row>
        <row r="5097">
          <cell r="A5097" t="str">
            <v>'82200-24601-000-000-000</v>
          </cell>
          <cell r="F5097">
            <v>0</v>
          </cell>
        </row>
        <row r="5098">
          <cell r="A5098" t="str">
            <v>'82200-24907-000-000-000</v>
          </cell>
          <cell r="F5098">
            <v>0</v>
          </cell>
        </row>
        <row r="5099">
          <cell r="A5099" t="str">
            <v>'82200-25201-000-000-000</v>
          </cell>
          <cell r="F5099">
            <v>0</v>
          </cell>
        </row>
        <row r="5100">
          <cell r="A5100" t="str">
            <v>'82200-25301-000-000-000</v>
          </cell>
          <cell r="F5100">
            <v>0</v>
          </cell>
        </row>
        <row r="5101">
          <cell r="A5101" t="str">
            <v>'82200-25401-000-000-000</v>
          </cell>
          <cell r="F5101">
            <v>0</v>
          </cell>
        </row>
        <row r="5102">
          <cell r="A5102" t="str">
            <v>'82200-25501-000-000-000</v>
          </cell>
          <cell r="F5102">
            <v>0</v>
          </cell>
        </row>
        <row r="5103">
          <cell r="A5103" t="str">
            <v>'82200-25602-000-000-000</v>
          </cell>
          <cell r="F5103">
            <v>0</v>
          </cell>
        </row>
        <row r="5104">
          <cell r="A5104" t="str">
            <v>'82200-25901-000-000-000</v>
          </cell>
          <cell r="F5104">
            <v>0</v>
          </cell>
        </row>
        <row r="5105">
          <cell r="A5105" t="str">
            <v>'82200-25902-000-000-000</v>
          </cell>
          <cell r="F5105">
            <v>0</v>
          </cell>
        </row>
        <row r="5106">
          <cell r="A5106" t="str">
            <v>'82200-25903-000-000-000</v>
          </cell>
          <cell r="F5106">
            <v>0</v>
          </cell>
        </row>
        <row r="5107">
          <cell r="A5107" t="str">
            <v>'82200-25905-000-000-000</v>
          </cell>
          <cell r="F5107">
            <v>0</v>
          </cell>
        </row>
        <row r="5108">
          <cell r="A5108" t="str">
            <v>'82200-25908-000-000-000</v>
          </cell>
          <cell r="F5108">
            <v>0</v>
          </cell>
        </row>
        <row r="5109">
          <cell r="A5109" t="str">
            <v>'82200-25909-000-000-000</v>
          </cell>
          <cell r="F5109">
            <v>0</v>
          </cell>
        </row>
        <row r="5110">
          <cell r="A5110" t="str">
            <v>'82200-26101-000-000-000</v>
          </cell>
          <cell r="F5110">
            <v>0</v>
          </cell>
        </row>
        <row r="5111">
          <cell r="A5111" t="str">
            <v>'82200-26102-000-000-000</v>
          </cell>
          <cell r="F5111">
            <v>0</v>
          </cell>
        </row>
        <row r="5112">
          <cell r="A5112" t="str">
            <v>'82200-27101-000-000-000</v>
          </cell>
          <cell r="F5112">
            <v>0</v>
          </cell>
        </row>
        <row r="5113">
          <cell r="A5113" t="str">
            <v>'82200-27201-000-000-000</v>
          </cell>
          <cell r="F5113">
            <v>0</v>
          </cell>
        </row>
        <row r="5114">
          <cell r="A5114" t="str">
            <v>'82200-27401-000-000-000</v>
          </cell>
          <cell r="F5114">
            <v>0</v>
          </cell>
        </row>
        <row r="5115">
          <cell r="A5115" t="str">
            <v>'82200-29101-000-000-000</v>
          </cell>
          <cell r="F5115">
            <v>0</v>
          </cell>
        </row>
        <row r="5116">
          <cell r="A5116" t="str">
            <v>'82200-29201-000-000-000</v>
          </cell>
          <cell r="F5116">
            <v>0</v>
          </cell>
        </row>
        <row r="5117">
          <cell r="A5117" t="str">
            <v>'82200-29301-000-000-000</v>
          </cell>
          <cell r="F5117">
            <v>0</v>
          </cell>
        </row>
        <row r="5118">
          <cell r="A5118" t="str">
            <v>'82200-29401-000-000-000</v>
          </cell>
          <cell r="F5118">
            <v>0</v>
          </cell>
        </row>
        <row r="5119">
          <cell r="A5119" t="str">
            <v>'82200-29601-000-000-000</v>
          </cell>
          <cell r="F5119">
            <v>0</v>
          </cell>
        </row>
        <row r="5120">
          <cell r="A5120" t="str">
            <v>'82200-29602-000-000-000</v>
          </cell>
          <cell r="F5120">
            <v>0</v>
          </cell>
        </row>
        <row r="5121">
          <cell r="A5121" t="str">
            <v>'82200-29801-000-000-000</v>
          </cell>
          <cell r="F5121">
            <v>0</v>
          </cell>
        </row>
        <row r="5122">
          <cell r="A5122" t="str">
            <v>'82200-29901-000-000-000</v>
          </cell>
          <cell r="F5122">
            <v>0</v>
          </cell>
        </row>
        <row r="5123">
          <cell r="A5123" t="str">
            <v>'82200-31101-000-000-000</v>
          </cell>
          <cell r="F5123">
            <v>0</v>
          </cell>
        </row>
        <row r="5124">
          <cell r="A5124" t="str">
            <v>'82200-31302-000-000-000</v>
          </cell>
          <cell r="F5124">
            <v>0</v>
          </cell>
        </row>
        <row r="5125">
          <cell r="A5125" t="str">
            <v>'82200-31401-000-000-000</v>
          </cell>
          <cell r="F5125">
            <v>0</v>
          </cell>
        </row>
        <row r="5126">
          <cell r="A5126" t="str">
            <v>'82200-31501-000-000-000</v>
          </cell>
          <cell r="F5126">
            <v>0</v>
          </cell>
        </row>
        <row r="5127">
          <cell r="A5127" t="str">
            <v>'82200-31701-000-000-000</v>
          </cell>
          <cell r="F5127">
            <v>0</v>
          </cell>
        </row>
        <row r="5128">
          <cell r="A5128" t="str">
            <v>'82200-31801-000-000-000</v>
          </cell>
          <cell r="F5128">
            <v>0</v>
          </cell>
        </row>
        <row r="5129">
          <cell r="A5129" t="str">
            <v>'82200-31901-000-000-000</v>
          </cell>
          <cell r="F5129">
            <v>0</v>
          </cell>
        </row>
        <row r="5130">
          <cell r="A5130" t="str">
            <v>'82200-32201-000-000-000</v>
          </cell>
          <cell r="F5130">
            <v>0</v>
          </cell>
        </row>
        <row r="5131">
          <cell r="A5131" t="str">
            <v>'82200-32301-000-000-000</v>
          </cell>
          <cell r="F5131">
            <v>0</v>
          </cell>
        </row>
        <row r="5132">
          <cell r="A5132" t="str">
            <v>'82200-32601-000-000-000</v>
          </cell>
          <cell r="F5132">
            <v>0</v>
          </cell>
        </row>
        <row r="5133">
          <cell r="A5133" t="str">
            <v>'82200-32602-000-000-000</v>
          </cell>
          <cell r="F5133">
            <v>0</v>
          </cell>
        </row>
        <row r="5134">
          <cell r="A5134" t="str">
            <v>'82200-32604-000-000-000</v>
          </cell>
          <cell r="F5134">
            <v>0</v>
          </cell>
        </row>
        <row r="5135">
          <cell r="A5135" t="str">
            <v>'82200-32702-000-000-000</v>
          </cell>
          <cell r="F5135">
            <v>0</v>
          </cell>
        </row>
        <row r="5136">
          <cell r="A5136" t="str">
            <v>'82200-32901-000-000-000</v>
          </cell>
          <cell r="F5136">
            <v>0</v>
          </cell>
        </row>
        <row r="5137">
          <cell r="A5137" t="str">
            <v>'82200-33101-000-000-000</v>
          </cell>
          <cell r="F5137">
            <v>0</v>
          </cell>
        </row>
        <row r="5138">
          <cell r="A5138" t="str">
            <v>'82200-33103-000-000-000</v>
          </cell>
          <cell r="F5138">
            <v>0</v>
          </cell>
        </row>
        <row r="5139">
          <cell r="A5139" t="str">
            <v>'82200-33202-000-000-000</v>
          </cell>
          <cell r="F5139">
            <v>0</v>
          </cell>
        </row>
        <row r="5140">
          <cell r="A5140" t="str">
            <v>'82200-33301-000-000-000</v>
          </cell>
          <cell r="F5140">
            <v>0</v>
          </cell>
        </row>
        <row r="5141">
          <cell r="A5141" t="str">
            <v>'82200-33401-000-000-000</v>
          </cell>
          <cell r="F5141">
            <v>0</v>
          </cell>
        </row>
        <row r="5142">
          <cell r="A5142" t="str">
            <v>'82200-33601-000-000-000</v>
          </cell>
          <cell r="F5142">
            <v>0</v>
          </cell>
        </row>
        <row r="5143">
          <cell r="A5143" t="str">
            <v>'82200-33902-000-000-000</v>
          </cell>
          <cell r="F5143">
            <v>0</v>
          </cell>
        </row>
        <row r="5144">
          <cell r="A5144" t="str">
            <v>'82200-34101-000-000-000</v>
          </cell>
          <cell r="F5144">
            <v>0</v>
          </cell>
        </row>
        <row r="5145">
          <cell r="A5145" t="str">
            <v>'82200-34301-000-000-000</v>
          </cell>
          <cell r="F5145">
            <v>0</v>
          </cell>
        </row>
        <row r="5146">
          <cell r="A5146" t="str">
            <v>'82200-34501-000-000-000</v>
          </cell>
          <cell r="F5146">
            <v>0</v>
          </cell>
        </row>
        <row r="5147">
          <cell r="A5147" t="str">
            <v>'82200-34701-000-000-000</v>
          </cell>
          <cell r="F5147">
            <v>0</v>
          </cell>
        </row>
        <row r="5148">
          <cell r="A5148" t="str">
            <v>'82200-34702-000-000-000</v>
          </cell>
          <cell r="F5148">
            <v>0</v>
          </cell>
        </row>
        <row r="5149">
          <cell r="A5149" t="str">
            <v>'82200-34801-000-000-000</v>
          </cell>
          <cell r="F5149">
            <v>0</v>
          </cell>
        </row>
        <row r="5150">
          <cell r="A5150" t="str">
            <v>'82200-35101-000-000-000</v>
          </cell>
          <cell r="F5150">
            <v>0</v>
          </cell>
        </row>
        <row r="5151">
          <cell r="A5151" t="str">
            <v>'82200-35302-000-000-000</v>
          </cell>
          <cell r="F5151">
            <v>0</v>
          </cell>
        </row>
        <row r="5152">
          <cell r="A5152" t="str">
            <v>'82200-35304-000-000-000</v>
          </cell>
          <cell r="F5152">
            <v>0</v>
          </cell>
        </row>
        <row r="5153">
          <cell r="A5153" t="str">
            <v>'82200-35401-000-000-000</v>
          </cell>
          <cell r="F5153">
            <v>0</v>
          </cell>
        </row>
        <row r="5154">
          <cell r="A5154" t="str">
            <v>'82200-35501-000-000-000</v>
          </cell>
          <cell r="F5154">
            <v>0</v>
          </cell>
        </row>
        <row r="5155">
          <cell r="A5155" t="str">
            <v>'82200-35701-000-000-000</v>
          </cell>
          <cell r="F5155">
            <v>0</v>
          </cell>
        </row>
        <row r="5156">
          <cell r="A5156" t="str">
            <v>'82200-35702-000-000-000</v>
          </cell>
          <cell r="F5156">
            <v>0</v>
          </cell>
        </row>
        <row r="5157">
          <cell r="A5157" t="str">
            <v>'82200-35704-000-000-000</v>
          </cell>
          <cell r="F5157">
            <v>0</v>
          </cell>
        </row>
        <row r="5158">
          <cell r="A5158" t="str">
            <v>'82200-35705-000-000-000</v>
          </cell>
          <cell r="F5158">
            <v>0</v>
          </cell>
        </row>
        <row r="5159">
          <cell r="A5159" t="str">
            <v>'82200-35706-000-000-000</v>
          </cell>
          <cell r="F5159">
            <v>0</v>
          </cell>
        </row>
        <row r="5160">
          <cell r="A5160" t="str">
            <v>'82200-35710-000-000-000</v>
          </cell>
          <cell r="F5160">
            <v>0</v>
          </cell>
        </row>
        <row r="5161">
          <cell r="A5161" t="str">
            <v>'82200-35718-000-000-000</v>
          </cell>
          <cell r="F5161">
            <v>0</v>
          </cell>
        </row>
        <row r="5162">
          <cell r="A5162" t="str">
            <v>'82200-35901-000-000-000</v>
          </cell>
          <cell r="F5162">
            <v>0</v>
          </cell>
        </row>
        <row r="5163">
          <cell r="A5163" t="str">
            <v>'82200-36101-000-000-000</v>
          </cell>
          <cell r="F5163">
            <v>0</v>
          </cell>
        </row>
        <row r="5164">
          <cell r="A5164" t="str">
            <v>'82200-36202-000-000-000</v>
          </cell>
          <cell r="F5164">
            <v>0</v>
          </cell>
        </row>
        <row r="5165">
          <cell r="A5165" t="str">
            <v>'82200-36901-000-000-000</v>
          </cell>
          <cell r="F5165">
            <v>0</v>
          </cell>
        </row>
        <row r="5166">
          <cell r="A5166" t="str">
            <v>'82200-37201-000-000-000</v>
          </cell>
          <cell r="F5166">
            <v>0</v>
          </cell>
        </row>
        <row r="5167">
          <cell r="A5167" t="str">
            <v>'82200-37202-000-000-000</v>
          </cell>
          <cell r="F5167">
            <v>0</v>
          </cell>
        </row>
        <row r="5168">
          <cell r="A5168" t="str">
            <v>'82200-37203-000-000-000</v>
          </cell>
          <cell r="F5168">
            <v>0</v>
          </cell>
        </row>
        <row r="5169">
          <cell r="A5169" t="str">
            <v>'82200-37204-000-000-000</v>
          </cell>
          <cell r="F5169">
            <v>0</v>
          </cell>
        </row>
        <row r="5170">
          <cell r="A5170" t="str">
            <v>'82200-37501-000-000-000</v>
          </cell>
          <cell r="F5170">
            <v>0</v>
          </cell>
        </row>
        <row r="5171">
          <cell r="A5171" t="str">
            <v>'82200-37502-000-000-000</v>
          </cell>
          <cell r="F5171">
            <v>0</v>
          </cell>
        </row>
        <row r="5172">
          <cell r="A5172" t="str">
            <v>'82200-37503-000-000-000</v>
          </cell>
          <cell r="F5172">
            <v>0</v>
          </cell>
        </row>
        <row r="5173">
          <cell r="A5173" t="str">
            <v>'82200-37901-000-000-000</v>
          </cell>
          <cell r="F5173">
            <v>0</v>
          </cell>
        </row>
        <row r="5174">
          <cell r="A5174" t="str">
            <v>'82200-38201-000-000-000</v>
          </cell>
          <cell r="F5174">
            <v>0</v>
          </cell>
        </row>
        <row r="5175">
          <cell r="A5175" t="str">
            <v>'82200-39101-000-000-000</v>
          </cell>
          <cell r="F5175">
            <v>0</v>
          </cell>
        </row>
        <row r="5176">
          <cell r="A5176" t="str">
            <v>'82200-39201-000-000-000</v>
          </cell>
          <cell r="F5176">
            <v>0</v>
          </cell>
        </row>
        <row r="5177">
          <cell r="A5177" t="str">
            <v>'82200-39202-000-000-000</v>
          </cell>
          <cell r="F5177">
            <v>0</v>
          </cell>
        </row>
        <row r="5178">
          <cell r="A5178" t="str">
            <v>'82200-39203-000-000-000</v>
          </cell>
          <cell r="F5178">
            <v>0</v>
          </cell>
        </row>
        <row r="5179">
          <cell r="A5179" t="str">
            <v>'82200-39213-000-000-000</v>
          </cell>
          <cell r="F5179">
            <v>0</v>
          </cell>
        </row>
        <row r="5180">
          <cell r="A5180" t="str">
            <v>'82200-39401-000-000-000</v>
          </cell>
          <cell r="F5180">
            <v>0</v>
          </cell>
        </row>
        <row r="5181">
          <cell r="A5181" t="str">
            <v>'82200-39501-000-000-000</v>
          </cell>
          <cell r="F5181">
            <v>0</v>
          </cell>
        </row>
        <row r="5182">
          <cell r="A5182" t="str">
            <v>'82200-39502-000-000-000</v>
          </cell>
          <cell r="F5182">
            <v>0</v>
          </cell>
        </row>
        <row r="5183">
          <cell r="A5183" t="str">
            <v>'82200-39504-000-000-000</v>
          </cell>
          <cell r="F5183">
            <v>0</v>
          </cell>
        </row>
        <row r="5184">
          <cell r="A5184" t="str">
            <v>'82200-39601-000-000-000</v>
          </cell>
          <cell r="F5184">
            <v>0</v>
          </cell>
        </row>
        <row r="5185">
          <cell r="A5185" t="str">
            <v>'82200-39602-000-000-000</v>
          </cell>
          <cell r="F5185">
            <v>0</v>
          </cell>
        </row>
        <row r="5186">
          <cell r="A5186" t="str">
            <v>'82200-39603-000-000-000</v>
          </cell>
          <cell r="F5186">
            <v>0</v>
          </cell>
        </row>
        <row r="5187">
          <cell r="A5187" t="str">
            <v>'82200-39801-000-000-000</v>
          </cell>
          <cell r="F5187">
            <v>0</v>
          </cell>
        </row>
        <row r="5188">
          <cell r="A5188" t="str">
            <v>'82200-39802-000-000-000</v>
          </cell>
          <cell r="F5188">
            <v>0</v>
          </cell>
        </row>
        <row r="5189">
          <cell r="A5189" t="str">
            <v>'82200-39803-000-000-000</v>
          </cell>
          <cell r="F5189">
            <v>0</v>
          </cell>
        </row>
        <row r="5190">
          <cell r="A5190" t="str">
            <v>'82200-39804-000-000-000</v>
          </cell>
          <cell r="F5190">
            <v>0</v>
          </cell>
        </row>
        <row r="5191">
          <cell r="A5191" t="str">
            <v>'82200-39902-000-000-000</v>
          </cell>
          <cell r="F5191">
            <v>0</v>
          </cell>
        </row>
        <row r="5192">
          <cell r="A5192" t="str">
            <v>'82200-44101-000-000-000</v>
          </cell>
          <cell r="F5192">
            <v>0</v>
          </cell>
        </row>
        <row r="5193">
          <cell r="A5193" t="str">
            <v>'82200-51101-000-000-000</v>
          </cell>
          <cell r="F5193">
            <v>0</v>
          </cell>
        </row>
        <row r="5194">
          <cell r="A5194" t="str">
            <v>'82200-51501-000-000-000</v>
          </cell>
          <cell r="F5194">
            <v>0</v>
          </cell>
        </row>
        <row r="5195">
          <cell r="A5195" t="str">
            <v>'82200-53201-000-000-000</v>
          </cell>
          <cell r="F5195">
            <v>0</v>
          </cell>
        </row>
        <row r="5196">
          <cell r="A5196" t="str">
            <v>'82200-54101-000-000-000</v>
          </cell>
          <cell r="F5196">
            <v>0</v>
          </cell>
        </row>
        <row r="5197">
          <cell r="A5197" t="str">
            <v>'82200-54201-000-000-000</v>
          </cell>
          <cell r="F5197">
            <v>0</v>
          </cell>
        </row>
        <row r="5198">
          <cell r="A5198" t="str">
            <v>'82200-54901-000-000-000</v>
          </cell>
          <cell r="F5198">
            <v>0</v>
          </cell>
        </row>
        <row r="5199">
          <cell r="A5199" t="str">
            <v>'82200-56201-000-000-000</v>
          </cell>
          <cell r="F5199">
            <v>0</v>
          </cell>
        </row>
        <row r="5200">
          <cell r="A5200" t="str">
            <v>'82200-56301-000-000-000</v>
          </cell>
          <cell r="F5200">
            <v>0</v>
          </cell>
        </row>
        <row r="5201">
          <cell r="A5201" t="str">
            <v>'82200-56401-000-000-000</v>
          </cell>
          <cell r="F5201">
            <v>0</v>
          </cell>
        </row>
        <row r="5202">
          <cell r="A5202" t="str">
            <v>'82200-56501-000-000-000</v>
          </cell>
          <cell r="F5202">
            <v>0</v>
          </cell>
        </row>
        <row r="5203">
          <cell r="A5203" t="str">
            <v>'82200-56601-000-000-000</v>
          </cell>
          <cell r="F5203">
            <v>0</v>
          </cell>
        </row>
        <row r="5204">
          <cell r="A5204" t="str">
            <v>'82200-56701-000-000-000</v>
          </cell>
          <cell r="F5204">
            <v>0</v>
          </cell>
        </row>
        <row r="5205">
          <cell r="A5205" t="str">
            <v>'82200-58101-000-000-000</v>
          </cell>
          <cell r="F5205">
            <v>0</v>
          </cell>
        </row>
        <row r="5206">
          <cell r="A5206" t="str">
            <v>'82200-59701-000-000-000</v>
          </cell>
          <cell r="F5206">
            <v>0</v>
          </cell>
        </row>
        <row r="5207">
          <cell r="A5207" t="str">
            <v>'82200-61401-000-000-000</v>
          </cell>
          <cell r="F5207">
            <v>0</v>
          </cell>
        </row>
        <row r="5208">
          <cell r="A5208" t="str">
            <v>'82200-63101-000-000-000</v>
          </cell>
          <cell r="F5208">
            <v>0</v>
          </cell>
        </row>
        <row r="5209">
          <cell r="A5209" t="str">
            <v>'82200-99110-000-000-000</v>
          </cell>
          <cell r="F5209">
            <v>0</v>
          </cell>
        </row>
        <row r="5210">
          <cell r="A5210" t="str">
            <v>'82300-00000-000-000-000</v>
          </cell>
          <cell r="F5210">
            <v>27872455.620000001</v>
          </cell>
        </row>
        <row r="5211">
          <cell r="A5211" t="str">
            <v>'82300-11301-000-000-000</v>
          </cell>
          <cell r="F5211">
            <v>180355.31</v>
          </cell>
        </row>
        <row r="5212">
          <cell r="A5212" t="str">
            <v>'82300-11302-000-000-000</v>
          </cell>
          <cell r="F5212">
            <v>-1306476.45</v>
          </cell>
        </row>
        <row r="5213">
          <cell r="A5213" t="str">
            <v>'82300-11303-000-000-000</v>
          </cell>
          <cell r="F5213">
            <v>-494747.97</v>
          </cell>
        </row>
        <row r="5214">
          <cell r="A5214" t="str">
            <v>'82300-11304-000-000-000</v>
          </cell>
          <cell r="F5214">
            <v>1183930.74</v>
          </cell>
        </row>
        <row r="5215">
          <cell r="A5215" t="str">
            <v>'82300-12201-000-000-000</v>
          </cell>
          <cell r="F5215">
            <v>1068381</v>
          </cell>
        </row>
        <row r="5216">
          <cell r="A5216" t="str">
            <v>'82300-13101-000-000-000</v>
          </cell>
          <cell r="F5216">
            <v>522935</v>
          </cell>
        </row>
        <row r="5217">
          <cell r="A5217" t="str">
            <v>'82300-13201-000-000-000</v>
          </cell>
          <cell r="F5217">
            <v>10494.95</v>
          </cell>
        </row>
        <row r="5218">
          <cell r="A5218" t="str">
            <v>'82300-13202-000-000-000</v>
          </cell>
          <cell r="F5218">
            <v>325234.26</v>
          </cell>
        </row>
        <row r="5219">
          <cell r="A5219" t="str">
            <v>'82300-13203-000-000-000</v>
          </cell>
          <cell r="F5219">
            <v>179618.86</v>
          </cell>
        </row>
        <row r="5220">
          <cell r="A5220" t="str">
            <v>'82300-13301-000-000-000</v>
          </cell>
          <cell r="F5220">
            <v>-2264544.7400000002</v>
          </cell>
        </row>
        <row r="5221">
          <cell r="A5221" t="str">
            <v>'82300-13401-000-000-000</v>
          </cell>
          <cell r="F5221">
            <v>-275849.19</v>
          </cell>
        </row>
        <row r="5222">
          <cell r="A5222" t="str">
            <v>'82300-14101-000-000-000</v>
          </cell>
          <cell r="F5222">
            <v>698197.78</v>
          </cell>
        </row>
        <row r="5223">
          <cell r="A5223" t="str">
            <v>'82300-14102-000-000-000</v>
          </cell>
          <cell r="F5223">
            <v>2340710.7400000002</v>
          </cell>
        </row>
        <row r="5224">
          <cell r="A5224" t="str">
            <v>'82300-14103-000-000-000</v>
          </cell>
          <cell r="F5224">
            <v>-325533.63</v>
          </cell>
        </row>
        <row r="5225">
          <cell r="A5225" t="str">
            <v>'82300-14401-000-000-000</v>
          </cell>
          <cell r="F5225">
            <v>-1566666.66</v>
          </cell>
        </row>
        <row r="5226">
          <cell r="A5226" t="str">
            <v>'82300-15201-000-000-000</v>
          </cell>
          <cell r="F5226">
            <v>-3830206.26</v>
          </cell>
        </row>
        <row r="5227">
          <cell r="A5227" t="str">
            <v>'82300-15402-000-000-000</v>
          </cell>
          <cell r="F5227">
            <v>-620793.30000000005</v>
          </cell>
        </row>
        <row r="5228">
          <cell r="A5228" t="str">
            <v>'82300-15405-000-000-000</v>
          </cell>
          <cell r="F5228">
            <v>128435</v>
          </cell>
        </row>
        <row r="5229">
          <cell r="A5229" t="str">
            <v>'82300-15406-000-000-000</v>
          </cell>
          <cell r="F5229">
            <v>-22000</v>
          </cell>
        </row>
        <row r="5230">
          <cell r="A5230" t="str">
            <v>'82300-15407-000-000-000</v>
          </cell>
          <cell r="F5230">
            <v>128435</v>
          </cell>
        </row>
        <row r="5231">
          <cell r="A5231" t="str">
            <v>'82300-15902-000-000-000</v>
          </cell>
          <cell r="F5231">
            <v>-200</v>
          </cell>
        </row>
        <row r="5232">
          <cell r="A5232" t="str">
            <v>'82300-15903-000-000-000</v>
          </cell>
          <cell r="F5232">
            <v>-206500</v>
          </cell>
        </row>
        <row r="5233">
          <cell r="A5233" t="str">
            <v>'82300-15904-000-000-000</v>
          </cell>
          <cell r="F5233">
            <v>50500</v>
          </cell>
        </row>
        <row r="5234">
          <cell r="A5234" t="str">
            <v>'82300-15905-000-000-000</v>
          </cell>
          <cell r="F5234">
            <v>-81300</v>
          </cell>
        </row>
        <row r="5235">
          <cell r="A5235" t="str">
            <v>'82300-15906-000-000-000</v>
          </cell>
          <cell r="F5235">
            <v>65200</v>
          </cell>
        </row>
        <row r="5236">
          <cell r="A5236" t="str">
            <v>'82300-16101-000-000-000</v>
          </cell>
          <cell r="F5236">
            <v>-4347000</v>
          </cell>
        </row>
        <row r="5237">
          <cell r="A5237" t="str">
            <v>'82300-17101-000-000-000</v>
          </cell>
          <cell r="F5237">
            <v>-1798592.35</v>
          </cell>
        </row>
        <row r="5238">
          <cell r="A5238" t="str">
            <v>'82300-21101-000-000-000</v>
          </cell>
          <cell r="F5238">
            <v>33319.629999999997</v>
          </cell>
        </row>
        <row r="5239">
          <cell r="A5239" t="str">
            <v>'82300-21102-000-000-000</v>
          </cell>
          <cell r="F5239">
            <v>-34479.93</v>
          </cell>
        </row>
        <row r="5240">
          <cell r="A5240" t="str">
            <v>'82300-21201-000-000-000</v>
          </cell>
          <cell r="F5240">
            <v>-2000</v>
          </cell>
        </row>
        <row r="5241">
          <cell r="A5241" t="str">
            <v>'82300-21401-000-000-000</v>
          </cell>
          <cell r="F5241">
            <v>196274.9</v>
          </cell>
        </row>
        <row r="5242">
          <cell r="A5242" t="str">
            <v>'82300-21402-000-000-000</v>
          </cell>
          <cell r="F5242">
            <v>115600.08</v>
          </cell>
        </row>
        <row r="5243">
          <cell r="A5243" t="str">
            <v>'82300-21501-000-000-000</v>
          </cell>
          <cell r="F5243">
            <v>108650</v>
          </cell>
        </row>
        <row r="5244">
          <cell r="A5244" t="str">
            <v>'82300-21601-000-000-000</v>
          </cell>
          <cell r="F5244">
            <v>14160.63</v>
          </cell>
        </row>
        <row r="5245">
          <cell r="A5245" t="str">
            <v>'82300-22101-000-000-000</v>
          </cell>
          <cell r="F5245">
            <v>200622.84</v>
          </cell>
        </row>
        <row r="5246">
          <cell r="A5246" t="str">
            <v>'82300-23802-000-000-000</v>
          </cell>
          <cell r="F5246">
            <v>841676.62</v>
          </cell>
        </row>
        <row r="5247">
          <cell r="A5247" t="str">
            <v>'82300-24101-000-000-000</v>
          </cell>
          <cell r="F5247">
            <v>169493.31</v>
          </cell>
        </row>
        <row r="5248">
          <cell r="A5248" t="str">
            <v>'82300-24201-000-000-000</v>
          </cell>
          <cell r="F5248">
            <v>517689.88</v>
          </cell>
        </row>
        <row r="5249">
          <cell r="A5249" t="str">
            <v>'82300-24301-000-000-000</v>
          </cell>
          <cell r="F5249">
            <v>1643.79</v>
          </cell>
        </row>
        <row r="5250">
          <cell r="A5250" t="str">
            <v>'82300-24401-000-000-000</v>
          </cell>
          <cell r="F5250">
            <v>2415.15</v>
          </cell>
        </row>
        <row r="5251">
          <cell r="A5251" t="str">
            <v>'82300-24501-000-000-000</v>
          </cell>
          <cell r="F5251">
            <v>-6000</v>
          </cell>
        </row>
        <row r="5252">
          <cell r="A5252" t="str">
            <v>'82300-24601-000-000-000</v>
          </cell>
          <cell r="F5252">
            <v>-353938.79</v>
          </cell>
        </row>
        <row r="5253">
          <cell r="A5253" t="str">
            <v>'82300-24907-000-000-000</v>
          </cell>
          <cell r="F5253">
            <v>340006.26</v>
          </cell>
        </row>
        <row r="5254">
          <cell r="A5254" t="str">
            <v>'82300-25201-000-000-000</v>
          </cell>
          <cell r="F5254">
            <v>-3586.2</v>
          </cell>
        </row>
        <row r="5255">
          <cell r="A5255" t="str">
            <v>'82300-25301-000-000-000</v>
          </cell>
          <cell r="F5255">
            <v>-1392.24</v>
          </cell>
        </row>
        <row r="5256">
          <cell r="A5256" t="str">
            <v>'82300-25401-000-000-000</v>
          </cell>
          <cell r="F5256">
            <v>8789.82</v>
          </cell>
        </row>
        <row r="5257">
          <cell r="A5257" t="str">
            <v>'82300-25501-000-000-000</v>
          </cell>
          <cell r="F5257">
            <v>147951.67000000001</v>
          </cell>
        </row>
        <row r="5258">
          <cell r="A5258" t="str">
            <v>'82300-25602-000-000-000</v>
          </cell>
          <cell r="F5258">
            <v>-210109.99</v>
          </cell>
        </row>
        <row r="5259">
          <cell r="A5259" t="str">
            <v>'82300-25901-000-000-000</v>
          </cell>
          <cell r="F5259">
            <v>-3314432.5</v>
          </cell>
        </row>
        <row r="5260">
          <cell r="A5260" t="str">
            <v>'82300-25902-000-000-000</v>
          </cell>
          <cell r="F5260">
            <v>-4740510</v>
          </cell>
        </row>
        <row r="5261">
          <cell r="A5261" t="str">
            <v>'82300-25903-000-000-000</v>
          </cell>
          <cell r="F5261">
            <v>910640</v>
          </cell>
        </row>
        <row r="5262">
          <cell r="A5262" t="str">
            <v>'82300-25905-000-000-000</v>
          </cell>
          <cell r="F5262">
            <v>263121.91999999998</v>
          </cell>
        </row>
        <row r="5263">
          <cell r="A5263" t="str">
            <v>'82300-25908-000-000-000</v>
          </cell>
          <cell r="F5263">
            <v>4374.8</v>
          </cell>
        </row>
        <row r="5264">
          <cell r="A5264" t="str">
            <v>'82300-25909-000-000-000</v>
          </cell>
          <cell r="F5264">
            <v>-1011008</v>
          </cell>
        </row>
        <row r="5265">
          <cell r="A5265" t="str">
            <v>'82300-26101-000-000-000</v>
          </cell>
          <cell r="F5265">
            <v>3899529.81</v>
          </cell>
        </row>
        <row r="5266">
          <cell r="A5266" t="str">
            <v>'82300-26102-000-000-000</v>
          </cell>
          <cell r="F5266">
            <v>30020.87</v>
          </cell>
        </row>
        <row r="5267">
          <cell r="A5267" t="str">
            <v>'82300-27101-000-000-000</v>
          </cell>
          <cell r="F5267">
            <v>-54206.720000000001</v>
          </cell>
        </row>
        <row r="5268">
          <cell r="A5268" t="str">
            <v>'82300-27201-000-000-000</v>
          </cell>
          <cell r="F5268">
            <v>201050.82</v>
          </cell>
        </row>
        <row r="5269">
          <cell r="A5269" t="str">
            <v>'82300-27401-000-000-000</v>
          </cell>
          <cell r="F5269">
            <v>19852.490000000002</v>
          </cell>
        </row>
        <row r="5270">
          <cell r="A5270" t="str">
            <v>'82300-29101-000-000-000</v>
          </cell>
          <cell r="F5270">
            <v>30112.32</v>
          </cell>
        </row>
        <row r="5271">
          <cell r="A5271" t="str">
            <v>'82300-29201-000-000-000</v>
          </cell>
          <cell r="F5271">
            <v>-53713.84</v>
          </cell>
        </row>
        <row r="5272">
          <cell r="A5272" t="str">
            <v>'82300-29301-000-000-000</v>
          </cell>
          <cell r="F5272">
            <v>-6000</v>
          </cell>
        </row>
        <row r="5273">
          <cell r="A5273" t="str">
            <v>'82300-29401-000-000-000</v>
          </cell>
          <cell r="F5273">
            <v>102325.77</v>
          </cell>
        </row>
        <row r="5274">
          <cell r="A5274" t="str">
            <v>'82300-29601-000-000-000</v>
          </cell>
          <cell r="F5274">
            <v>-174396.54</v>
          </cell>
        </row>
        <row r="5275">
          <cell r="A5275" t="str">
            <v>'82300-29602-000-000-000</v>
          </cell>
          <cell r="F5275">
            <v>110065.51</v>
          </cell>
        </row>
        <row r="5276">
          <cell r="A5276" t="str">
            <v>'82300-29801-000-000-000</v>
          </cell>
          <cell r="F5276">
            <v>5682985.1600000001</v>
          </cell>
        </row>
        <row r="5277">
          <cell r="A5277" t="str">
            <v>'82300-29901-000-000-000</v>
          </cell>
          <cell r="F5277">
            <v>13060.35</v>
          </cell>
        </row>
        <row r="5278">
          <cell r="A5278" t="str">
            <v>'82300-31101-000-000-000</v>
          </cell>
          <cell r="F5278">
            <v>27490284.059999999</v>
          </cell>
        </row>
        <row r="5279">
          <cell r="A5279" t="str">
            <v>'82300-31302-000-000-000</v>
          </cell>
          <cell r="F5279">
            <v>14758.73</v>
          </cell>
        </row>
        <row r="5280">
          <cell r="A5280" t="str">
            <v>'82300-31401-000-000-000</v>
          </cell>
          <cell r="F5280">
            <v>75381.600000000006</v>
          </cell>
        </row>
        <row r="5281">
          <cell r="A5281" t="str">
            <v>'82300-31501-000-000-000</v>
          </cell>
          <cell r="F5281">
            <v>27985.02</v>
          </cell>
        </row>
        <row r="5282">
          <cell r="A5282" t="str">
            <v>'82300-31701-000-000-000</v>
          </cell>
          <cell r="F5282">
            <v>95577.45</v>
          </cell>
        </row>
        <row r="5283">
          <cell r="A5283" t="str">
            <v>'82300-31801-000-000-000</v>
          </cell>
          <cell r="F5283">
            <v>55788.34</v>
          </cell>
        </row>
        <row r="5284">
          <cell r="A5284" t="str">
            <v>'82300-31901-000-000-000</v>
          </cell>
          <cell r="F5284">
            <v>73900</v>
          </cell>
        </row>
        <row r="5285">
          <cell r="A5285" t="str">
            <v>'82300-32201-000-000-000</v>
          </cell>
          <cell r="F5285">
            <v>127252.44</v>
          </cell>
        </row>
        <row r="5286">
          <cell r="A5286" t="str">
            <v>'82300-32301-000-000-000</v>
          </cell>
          <cell r="F5286">
            <v>-7500</v>
          </cell>
        </row>
        <row r="5287">
          <cell r="A5287" t="str">
            <v>'82300-32601-000-000-000</v>
          </cell>
          <cell r="F5287">
            <v>2291421.7000000002</v>
          </cell>
        </row>
        <row r="5288">
          <cell r="A5288" t="str">
            <v>'82300-32602-000-000-000</v>
          </cell>
          <cell r="F5288">
            <v>136500</v>
          </cell>
        </row>
        <row r="5289">
          <cell r="A5289" t="str">
            <v>'82300-32604-000-000-000</v>
          </cell>
          <cell r="F5289">
            <v>388060</v>
          </cell>
        </row>
        <row r="5290">
          <cell r="A5290" t="str">
            <v>'82300-32702-000-000-000</v>
          </cell>
          <cell r="F5290">
            <v>39632</v>
          </cell>
        </row>
        <row r="5291">
          <cell r="A5291" t="str">
            <v>'82300-32901-000-000-000</v>
          </cell>
          <cell r="F5291">
            <v>22900</v>
          </cell>
        </row>
        <row r="5292">
          <cell r="A5292" t="str">
            <v>'82300-33101-000-000-000</v>
          </cell>
          <cell r="F5292">
            <v>3970.68</v>
          </cell>
        </row>
        <row r="5293">
          <cell r="A5293" t="str">
            <v>'82300-33103-000-000-000</v>
          </cell>
          <cell r="F5293">
            <v>21482.76</v>
          </cell>
        </row>
        <row r="5294">
          <cell r="A5294" t="str">
            <v>'82300-33202-000-000-000</v>
          </cell>
          <cell r="F5294">
            <v>72962</v>
          </cell>
        </row>
        <row r="5295">
          <cell r="A5295" t="str">
            <v>'82300-33301-000-000-000</v>
          </cell>
          <cell r="F5295">
            <v>90112.320000000007</v>
          </cell>
        </row>
        <row r="5296">
          <cell r="A5296" t="str">
            <v>'82300-33401-000-000-000</v>
          </cell>
          <cell r="F5296">
            <v>37233.300000000003</v>
          </cell>
        </row>
        <row r="5297">
          <cell r="A5297" t="str">
            <v>'82300-33601-000-000-000</v>
          </cell>
          <cell r="F5297">
            <v>666.56</v>
          </cell>
        </row>
        <row r="5298">
          <cell r="A5298" t="str">
            <v>'82300-33902-000-000-000</v>
          </cell>
          <cell r="F5298">
            <v>-16000</v>
          </cell>
        </row>
        <row r="5299">
          <cell r="A5299" t="str">
            <v>'82300-34101-000-000-000</v>
          </cell>
          <cell r="F5299">
            <v>1401933.19</v>
          </cell>
        </row>
        <row r="5300">
          <cell r="A5300" t="str">
            <v>'82300-34301-000-000-000</v>
          </cell>
          <cell r="F5300">
            <v>-4288.9399999999996</v>
          </cell>
        </row>
        <row r="5301">
          <cell r="A5301" t="str">
            <v>'82300-34501-000-000-000</v>
          </cell>
          <cell r="F5301">
            <v>734985.6</v>
          </cell>
        </row>
        <row r="5302">
          <cell r="A5302" t="str">
            <v>'82300-34701-000-000-000</v>
          </cell>
          <cell r="F5302">
            <v>87068.96</v>
          </cell>
        </row>
        <row r="5303">
          <cell r="A5303" t="str">
            <v>'82300-34702-000-000-000</v>
          </cell>
          <cell r="F5303">
            <v>4335.62</v>
          </cell>
        </row>
        <row r="5304">
          <cell r="A5304" t="str">
            <v>'82300-34801-000-000-000</v>
          </cell>
          <cell r="F5304">
            <v>203054.56</v>
          </cell>
        </row>
        <row r="5305">
          <cell r="A5305" t="str">
            <v>'82300-35101-000-000-000</v>
          </cell>
          <cell r="F5305">
            <v>-17000</v>
          </cell>
        </row>
        <row r="5306">
          <cell r="A5306" t="str">
            <v>'82300-35302-000-000-000</v>
          </cell>
          <cell r="F5306">
            <v>93900</v>
          </cell>
        </row>
        <row r="5307">
          <cell r="A5307" t="str">
            <v>'82300-35304-000-000-000</v>
          </cell>
          <cell r="F5307">
            <v>-37500</v>
          </cell>
        </row>
        <row r="5308">
          <cell r="A5308" t="str">
            <v>'82300-35401-000-000-000</v>
          </cell>
          <cell r="F5308">
            <v>-7500</v>
          </cell>
        </row>
        <row r="5309">
          <cell r="A5309" t="str">
            <v>'82300-35501-000-000-000</v>
          </cell>
          <cell r="F5309">
            <v>46554.06</v>
          </cell>
        </row>
        <row r="5310">
          <cell r="A5310" t="str">
            <v>'82300-35701-000-000-000</v>
          </cell>
          <cell r="F5310">
            <v>42272.58</v>
          </cell>
        </row>
        <row r="5311">
          <cell r="A5311" t="str">
            <v>'82300-35702-000-000-000</v>
          </cell>
          <cell r="F5311">
            <v>937122.74</v>
          </cell>
        </row>
        <row r="5312">
          <cell r="A5312" t="str">
            <v>'82300-35704-000-000-000</v>
          </cell>
          <cell r="F5312">
            <v>92756.94</v>
          </cell>
        </row>
        <row r="5313">
          <cell r="A5313" t="str">
            <v>'82300-35705-000-000-000</v>
          </cell>
          <cell r="F5313">
            <v>-3320000</v>
          </cell>
        </row>
        <row r="5314">
          <cell r="A5314" t="str">
            <v>'82300-35706-000-000-000</v>
          </cell>
          <cell r="F5314">
            <v>172500</v>
          </cell>
        </row>
        <row r="5315">
          <cell r="A5315" t="str">
            <v>'82300-35710-000-000-000</v>
          </cell>
          <cell r="F5315">
            <v>-35000</v>
          </cell>
        </row>
        <row r="5316">
          <cell r="A5316" t="str">
            <v>'82300-35718-000-000-000</v>
          </cell>
          <cell r="F5316">
            <v>3772.6</v>
          </cell>
        </row>
        <row r="5317">
          <cell r="A5317" t="str">
            <v>'82300-35901-000-000-000</v>
          </cell>
          <cell r="F5317">
            <v>-2200</v>
          </cell>
        </row>
        <row r="5318">
          <cell r="A5318" t="str">
            <v>'82300-36101-000-000-000</v>
          </cell>
          <cell r="F5318">
            <v>56200</v>
          </cell>
        </row>
        <row r="5319">
          <cell r="A5319" t="str">
            <v>'82300-36202-000-000-000</v>
          </cell>
          <cell r="F5319">
            <v>130000</v>
          </cell>
        </row>
        <row r="5320">
          <cell r="A5320" t="str">
            <v>'82300-36901-000-000-000</v>
          </cell>
          <cell r="F5320">
            <v>-2612.11</v>
          </cell>
        </row>
        <row r="5321">
          <cell r="A5321" t="str">
            <v>'82300-37201-000-000-000</v>
          </cell>
          <cell r="F5321">
            <v>892205.84</v>
          </cell>
        </row>
        <row r="5322">
          <cell r="A5322" t="str">
            <v>'82300-37202-000-000-000</v>
          </cell>
          <cell r="F5322">
            <v>-6215.23</v>
          </cell>
        </row>
        <row r="5323">
          <cell r="A5323" t="str">
            <v>'82300-37203-000-000-000</v>
          </cell>
          <cell r="F5323">
            <v>-20370.830000000002</v>
          </cell>
        </row>
        <row r="5324">
          <cell r="A5324" t="str">
            <v>'82300-37204-000-000-000</v>
          </cell>
          <cell r="F5324">
            <v>-30046.54</v>
          </cell>
        </row>
        <row r="5325">
          <cell r="A5325" t="str">
            <v>'82300-37501-000-000-000</v>
          </cell>
          <cell r="F5325">
            <v>-7500.03</v>
          </cell>
        </row>
        <row r="5326">
          <cell r="A5326" t="str">
            <v>'82300-37502-000-000-000</v>
          </cell>
          <cell r="F5326">
            <v>-7610.87</v>
          </cell>
        </row>
        <row r="5327">
          <cell r="A5327" t="str">
            <v>'82300-37503-000-000-000</v>
          </cell>
          <cell r="F5327">
            <v>-3164.56</v>
          </cell>
        </row>
        <row r="5328">
          <cell r="A5328" t="str">
            <v>'82300-37901-000-000-000</v>
          </cell>
          <cell r="F5328">
            <v>200</v>
          </cell>
        </row>
        <row r="5329">
          <cell r="A5329" t="str">
            <v>'82300-38201-000-000-000</v>
          </cell>
          <cell r="F5329">
            <v>25154.62</v>
          </cell>
        </row>
        <row r="5330">
          <cell r="A5330" t="str">
            <v>'82300-39101-000-000-000</v>
          </cell>
          <cell r="F5330">
            <v>60856.56</v>
          </cell>
        </row>
        <row r="5331">
          <cell r="A5331" t="str">
            <v>'82300-39201-000-000-000</v>
          </cell>
          <cell r="F5331">
            <v>-1987907.16</v>
          </cell>
        </row>
        <row r="5332">
          <cell r="A5332" t="str">
            <v>'82300-39202-000-000-000</v>
          </cell>
          <cell r="F5332">
            <v>-10964882.970000001</v>
          </cell>
        </row>
        <row r="5333">
          <cell r="A5333" t="str">
            <v>'82300-39203-000-000-000</v>
          </cell>
          <cell r="F5333">
            <v>26626</v>
          </cell>
        </row>
        <row r="5334">
          <cell r="A5334" t="str">
            <v>'82300-39213-000-000-000</v>
          </cell>
          <cell r="F5334">
            <v>12632</v>
          </cell>
        </row>
        <row r="5335">
          <cell r="A5335" t="str">
            <v>'82300-39401-000-000-000</v>
          </cell>
          <cell r="F5335">
            <v>-37500</v>
          </cell>
        </row>
        <row r="5336">
          <cell r="A5336" t="str">
            <v>'82300-39501-000-000-000</v>
          </cell>
          <cell r="F5336">
            <v>-1618722</v>
          </cell>
        </row>
        <row r="5337">
          <cell r="A5337" t="str">
            <v>'82300-39502-000-000-000</v>
          </cell>
          <cell r="F5337">
            <v>-1719255</v>
          </cell>
        </row>
        <row r="5338">
          <cell r="A5338" t="str">
            <v>'82300-39504-000-000-000</v>
          </cell>
          <cell r="F5338">
            <v>2796.26</v>
          </cell>
        </row>
        <row r="5339">
          <cell r="A5339" t="str">
            <v>'82300-39601-000-000-000</v>
          </cell>
          <cell r="F5339">
            <v>1092860</v>
          </cell>
        </row>
        <row r="5340">
          <cell r="A5340" t="str">
            <v>'82300-39602-000-000-000</v>
          </cell>
          <cell r="F5340">
            <v>-500</v>
          </cell>
        </row>
        <row r="5341">
          <cell r="A5341" t="str">
            <v>'82300-39603-000-000-000</v>
          </cell>
          <cell r="F5341">
            <v>1104839.99</v>
          </cell>
        </row>
        <row r="5342">
          <cell r="A5342" t="str">
            <v>'82300-39801-000-000-000</v>
          </cell>
          <cell r="F5342">
            <v>-312307.36</v>
          </cell>
        </row>
        <row r="5343">
          <cell r="A5343" t="str">
            <v>'82300-39802-000-000-000</v>
          </cell>
          <cell r="F5343">
            <v>-140658.85999999999</v>
          </cell>
        </row>
        <row r="5344">
          <cell r="A5344" t="str">
            <v>'82300-39803-000-000-000</v>
          </cell>
          <cell r="F5344">
            <v>-1726045.99</v>
          </cell>
        </row>
        <row r="5345">
          <cell r="A5345" t="str">
            <v>'82300-39804-000-000-000</v>
          </cell>
          <cell r="F5345">
            <v>-142226.35999999999</v>
          </cell>
        </row>
        <row r="5346">
          <cell r="A5346" t="str">
            <v>'82300-39902-000-000-000</v>
          </cell>
          <cell r="F5346">
            <v>-16918.29</v>
          </cell>
        </row>
        <row r="5347">
          <cell r="A5347" t="str">
            <v>'82300-44101-000-000-000</v>
          </cell>
          <cell r="F5347">
            <v>40500</v>
          </cell>
        </row>
        <row r="5348">
          <cell r="A5348" t="str">
            <v>'82300-51101-000-000-000</v>
          </cell>
          <cell r="F5348">
            <v>-3750</v>
          </cell>
        </row>
        <row r="5349">
          <cell r="A5349" t="str">
            <v>'82300-51501-000-000-000</v>
          </cell>
          <cell r="F5349">
            <v>-193550.17</v>
          </cell>
        </row>
        <row r="5350">
          <cell r="A5350" t="str">
            <v>'82300-53201-000-000-000</v>
          </cell>
          <cell r="F5350">
            <v>-90000</v>
          </cell>
        </row>
        <row r="5351">
          <cell r="A5351" t="str">
            <v>'82300-54101-000-000-000</v>
          </cell>
          <cell r="F5351">
            <v>1055870.7</v>
          </cell>
        </row>
        <row r="5352">
          <cell r="A5352" t="str">
            <v>'82300-54201-000-000-000</v>
          </cell>
          <cell r="F5352">
            <v>-5000</v>
          </cell>
        </row>
        <row r="5353">
          <cell r="A5353" t="str">
            <v>'82300-54901-000-000-000</v>
          </cell>
          <cell r="F5353">
            <v>71465.52</v>
          </cell>
        </row>
        <row r="5354">
          <cell r="A5354" t="str">
            <v>'82300-56201-000-000-000</v>
          </cell>
          <cell r="F5354">
            <v>3005050.44</v>
          </cell>
        </row>
        <row r="5355">
          <cell r="A5355" t="str">
            <v>'82300-56301-000-000-000</v>
          </cell>
          <cell r="F5355">
            <v>2494672.42</v>
          </cell>
        </row>
        <row r="5356">
          <cell r="A5356" t="str">
            <v>'82300-56401-000-000-000</v>
          </cell>
          <cell r="F5356">
            <v>-36077.97</v>
          </cell>
        </row>
        <row r="5357">
          <cell r="A5357" t="str">
            <v>'82300-56501-000-000-000</v>
          </cell>
          <cell r="F5357">
            <v>556475.5</v>
          </cell>
        </row>
        <row r="5358">
          <cell r="A5358" t="str">
            <v>'82300-56601-000-000-000</v>
          </cell>
          <cell r="F5358">
            <v>-32500.03</v>
          </cell>
        </row>
        <row r="5359">
          <cell r="A5359" t="str">
            <v>'82300-56701-000-000-000</v>
          </cell>
          <cell r="F5359">
            <v>200619.21</v>
          </cell>
        </row>
        <row r="5360">
          <cell r="A5360" t="str">
            <v>'82300-58101-000-000-000</v>
          </cell>
          <cell r="F5360">
            <v>0</v>
          </cell>
        </row>
        <row r="5361">
          <cell r="A5361" t="str">
            <v>'82300-59701-000-000-000</v>
          </cell>
          <cell r="F5361">
            <v>-100000</v>
          </cell>
        </row>
        <row r="5362">
          <cell r="A5362" t="str">
            <v>'82300-61401-000-000-000</v>
          </cell>
          <cell r="F5362">
            <v>5159635.01</v>
          </cell>
        </row>
        <row r="5363">
          <cell r="A5363" t="str">
            <v>'82300-63101-000-000-000</v>
          </cell>
          <cell r="F5363">
            <v>7000000</v>
          </cell>
        </row>
        <row r="5364">
          <cell r="A5364" t="str">
            <v>'82300-99110-000-000-000</v>
          </cell>
          <cell r="F5364">
            <v>-1091696.73</v>
          </cell>
        </row>
        <row r="5365">
          <cell r="A5365" t="str">
            <v>'82400-00000-000-000-000</v>
          </cell>
          <cell r="F5365">
            <v>0</v>
          </cell>
        </row>
        <row r="5366">
          <cell r="A5366" t="str">
            <v>'82400-11301-000-000-000</v>
          </cell>
          <cell r="F5366">
            <v>0</v>
          </cell>
        </row>
        <row r="5367">
          <cell r="A5367" t="str">
            <v>'82400-11302-000-000-000</v>
          </cell>
          <cell r="F5367">
            <v>0</v>
          </cell>
        </row>
        <row r="5368">
          <cell r="A5368" t="str">
            <v>'82400-11303-000-000-000</v>
          </cell>
          <cell r="F5368">
            <v>0</v>
          </cell>
        </row>
        <row r="5369">
          <cell r="A5369" t="str">
            <v>'82400-11304-000-000-000</v>
          </cell>
          <cell r="F5369">
            <v>0</v>
          </cell>
        </row>
        <row r="5370">
          <cell r="A5370" t="str">
            <v>'82400-12201-000-000-000</v>
          </cell>
          <cell r="F5370">
            <v>0</v>
          </cell>
        </row>
        <row r="5371">
          <cell r="A5371" t="str">
            <v>'82400-13101-000-000-000</v>
          </cell>
          <cell r="F5371">
            <v>0</v>
          </cell>
        </row>
        <row r="5372">
          <cell r="A5372" t="str">
            <v>'82400-13201-000-000-000</v>
          </cell>
          <cell r="F5372">
            <v>0</v>
          </cell>
        </row>
        <row r="5373">
          <cell r="A5373" t="str">
            <v>'82400-13202-000-000-000</v>
          </cell>
          <cell r="F5373">
            <v>0</v>
          </cell>
        </row>
        <row r="5374">
          <cell r="A5374" t="str">
            <v>'82400-13203-000-000-000</v>
          </cell>
          <cell r="F5374">
            <v>0</v>
          </cell>
        </row>
        <row r="5375">
          <cell r="A5375" t="str">
            <v>'82400-13301-000-000-000</v>
          </cell>
          <cell r="F5375">
            <v>0</v>
          </cell>
        </row>
        <row r="5376">
          <cell r="A5376" t="str">
            <v>'82400-13401-000-000-000</v>
          </cell>
          <cell r="F5376">
            <v>0</v>
          </cell>
        </row>
        <row r="5377">
          <cell r="A5377" t="str">
            <v>'82400-14101-000-000-000</v>
          </cell>
          <cell r="F5377">
            <v>0</v>
          </cell>
        </row>
        <row r="5378">
          <cell r="A5378" t="str">
            <v>'82400-14102-000-000-000</v>
          </cell>
          <cell r="F5378">
            <v>0</v>
          </cell>
        </row>
        <row r="5379">
          <cell r="A5379" t="str">
            <v>'82400-14103-000-000-000</v>
          </cell>
          <cell r="F5379">
            <v>0</v>
          </cell>
        </row>
        <row r="5380">
          <cell r="A5380" t="str">
            <v>'82400-14401-000-000-000</v>
          </cell>
          <cell r="F5380">
            <v>0</v>
          </cell>
        </row>
        <row r="5381">
          <cell r="A5381" t="str">
            <v>'82400-15201-000-000-000</v>
          </cell>
          <cell r="F5381">
            <v>0</v>
          </cell>
        </row>
        <row r="5382">
          <cell r="A5382" t="str">
            <v>'82400-15401-000-000-000</v>
          </cell>
          <cell r="F5382">
            <v>0</v>
          </cell>
        </row>
        <row r="5383">
          <cell r="A5383" t="str">
            <v>'82400-15402-000-000-000</v>
          </cell>
          <cell r="F5383">
            <v>0</v>
          </cell>
        </row>
        <row r="5384">
          <cell r="A5384" t="str">
            <v>'82400-15405-000-000-000</v>
          </cell>
          <cell r="F5384">
            <v>0</v>
          </cell>
        </row>
        <row r="5385">
          <cell r="A5385" t="str">
            <v>'82400-15406-000-000-000</v>
          </cell>
          <cell r="F5385">
            <v>0</v>
          </cell>
        </row>
        <row r="5386">
          <cell r="A5386" t="str">
            <v>'82400-15407-000-000-000</v>
          </cell>
          <cell r="F5386">
            <v>0</v>
          </cell>
        </row>
        <row r="5387">
          <cell r="A5387" t="str">
            <v>'82400-15902-000-000-000</v>
          </cell>
          <cell r="F5387">
            <v>0</v>
          </cell>
        </row>
        <row r="5388">
          <cell r="A5388" t="str">
            <v>'82400-15903-000-000-000</v>
          </cell>
          <cell r="F5388">
            <v>0</v>
          </cell>
        </row>
        <row r="5389">
          <cell r="A5389" t="str">
            <v>'82400-15904-000-000-000</v>
          </cell>
          <cell r="F5389">
            <v>0</v>
          </cell>
        </row>
        <row r="5390">
          <cell r="A5390" t="str">
            <v>'82400-15905-000-000-000</v>
          </cell>
          <cell r="F5390">
            <v>0</v>
          </cell>
        </row>
        <row r="5391">
          <cell r="A5391" t="str">
            <v>'82400-15906-000-000-000</v>
          </cell>
          <cell r="F5391">
            <v>0</v>
          </cell>
        </row>
        <row r="5392">
          <cell r="A5392" t="str">
            <v>'82400-17101-000-000-000</v>
          </cell>
          <cell r="F5392">
            <v>0</v>
          </cell>
        </row>
        <row r="5393">
          <cell r="A5393" t="str">
            <v>'82400-21101-000-000-000</v>
          </cell>
          <cell r="F5393">
            <v>0</v>
          </cell>
        </row>
        <row r="5394">
          <cell r="A5394" t="str">
            <v>'82400-21102-000-000-000</v>
          </cell>
          <cell r="F5394">
            <v>0</v>
          </cell>
        </row>
        <row r="5395">
          <cell r="A5395" t="str">
            <v>'82400-21401-000-000-000</v>
          </cell>
          <cell r="F5395">
            <v>0</v>
          </cell>
        </row>
        <row r="5396">
          <cell r="A5396" t="str">
            <v>'82400-21402-000-000-000</v>
          </cell>
          <cell r="F5396">
            <v>0</v>
          </cell>
        </row>
        <row r="5397">
          <cell r="A5397" t="str">
            <v>'82400-21501-000-000-000</v>
          </cell>
          <cell r="F5397">
            <v>0</v>
          </cell>
        </row>
        <row r="5398">
          <cell r="A5398" t="str">
            <v>'82400-21601-000-000-000</v>
          </cell>
          <cell r="F5398">
            <v>0</v>
          </cell>
        </row>
        <row r="5399">
          <cell r="A5399" t="str">
            <v>'82400-22101-000-000-000</v>
          </cell>
          <cell r="F5399">
            <v>0</v>
          </cell>
        </row>
        <row r="5400">
          <cell r="A5400" t="str">
            <v>'82400-23802-000-000-000</v>
          </cell>
          <cell r="F5400">
            <v>0</v>
          </cell>
        </row>
        <row r="5401">
          <cell r="A5401" t="str">
            <v>'82400-24101-000-000-000</v>
          </cell>
          <cell r="F5401">
            <v>0</v>
          </cell>
        </row>
        <row r="5402">
          <cell r="A5402" t="str">
            <v>'82400-24201-000-000-000</v>
          </cell>
          <cell r="F5402">
            <v>0</v>
          </cell>
        </row>
        <row r="5403">
          <cell r="A5403" t="str">
            <v>'82400-24301-000-000-000</v>
          </cell>
          <cell r="F5403">
            <v>0</v>
          </cell>
        </row>
        <row r="5404">
          <cell r="A5404" t="str">
            <v>'82400-24401-000-000-000</v>
          </cell>
          <cell r="F5404">
            <v>0</v>
          </cell>
        </row>
        <row r="5405">
          <cell r="A5405" t="str">
            <v>'82400-24601-000-000-000</v>
          </cell>
          <cell r="F5405">
            <v>0</v>
          </cell>
        </row>
        <row r="5406">
          <cell r="A5406" t="str">
            <v>'82400-24907-000-000-000</v>
          </cell>
          <cell r="F5406">
            <v>0</v>
          </cell>
        </row>
        <row r="5407">
          <cell r="A5407" t="str">
            <v>'82400-25201-000-000-000</v>
          </cell>
          <cell r="F5407">
            <v>0</v>
          </cell>
        </row>
        <row r="5408">
          <cell r="A5408" t="str">
            <v>'82400-25301-000-000-000</v>
          </cell>
          <cell r="F5408">
            <v>0</v>
          </cell>
        </row>
        <row r="5409">
          <cell r="A5409" t="str">
            <v>'82400-25401-000-000-000</v>
          </cell>
          <cell r="F5409">
            <v>0</v>
          </cell>
        </row>
        <row r="5410">
          <cell r="A5410" t="str">
            <v>'82400-25501-000-000-000</v>
          </cell>
          <cell r="F5410">
            <v>0</v>
          </cell>
        </row>
        <row r="5411">
          <cell r="A5411" t="str">
            <v>'82400-25602-000-000-000</v>
          </cell>
          <cell r="F5411">
            <v>0</v>
          </cell>
        </row>
        <row r="5412">
          <cell r="A5412" t="str">
            <v>'82400-25901-000-000-000</v>
          </cell>
          <cell r="F5412">
            <v>0</v>
          </cell>
        </row>
        <row r="5413">
          <cell r="A5413" t="str">
            <v>'82400-25902-000-000-000</v>
          </cell>
          <cell r="F5413">
            <v>0</v>
          </cell>
        </row>
        <row r="5414">
          <cell r="A5414" t="str">
            <v>'82400-25903-000-000-000</v>
          </cell>
          <cell r="F5414">
            <v>0</v>
          </cell>
        </row>
        <row r="5415">
          <cell r="A5415" t="str">
            <v>'82400-25905-000-000-000</v>
          </cell>
          <cell r="F5415">
            <v>0</v>
          </cell>
        </row>
        <row r="5416">
          <cell r="A5416" t="str">
            <v>'82400-25908-000-000-000</v>
          </cell>
          <cell r="F5416">
            <v>0</v>
          </cell>
        </row>
        <row r="5417">
          <cell r="A5417" t="str">
            <v>'82400-25909-000-000-000</v>
          </cell>
          <cell r="F5417">
            <v>0</v>
          </cell>
        </row>
        <row r="5418">
          <cell r="A5418" t="str">
            <v>'82400-26101-000-000-000</v>
          </cell>
          <cell r="F5418">
            <v>0</v>
          </cell>
        </row>
        <row r="5419">
          <cell r="A5419" t="str">
            <v>'82400-26102-000-000-000</v>
          </cell>
          <cell r="F5419">
            <v>0</v>
          </cell>
        </row>
        <row r="5420">
          <cell r="A5420" t="str">
            <v>'82400-27101-000-000-000</v>
          </cell>
          <cell r="F5420">
            <v>0</v>
          </cell>
        </row>
        <row r="5421">
          <cell r="A5421" t="str">
            <v>'82400-27201-000-000-000</v>
          </cell>
          <cell r="F5421">
            <v>0</v>
          </cell>
        </row>
        <row r="5422">
          <cell r="A5422" t="str">
            <v>'82400-27401-000-000-000</v>
          </cell>
          <cell r="F5422">
            <v>0</v>
          </cell>
        </row>
        <row r="5423">
          <cell r="A5423" t="str">
            <v>'82400-29101-000-000-000</v>
          </cell>
          <cell r="F5423">
            <v>0</v>
          </cell>
        </row>
        <row r="5424">
          <cell r="A5424" t="str">
            <v>'82400-29201-000-000-000</v>
          </cell>
          <cell r="F5424">
            <v>0</v>
          </cell>
        </row>
        <row r="5425">
          <cell r="A5425" t="str">
            <v>'82400-29401-000-000-000</v>
          </cell>
          <cell r="F5425">
            <v>0</v>
          </cell>
        </row>
        <row r="5426">
          <cell r="A5426" t="str">
            <v>'82400-29601-000-000-000</v>
          </cell>
          <cell r="F5426">
            <v>0</v>
          </cell>
        </row>
        <row r="5427">
          <cell r="A5427" t="str">
            <v>'82400-29602-000-000-000</v>
          </cell>
          <cell r="F5427">
            <v>0</v>
          </cell>
        </row>
        <row r="5428">
          <cell r="A5428" t="str">
            <v>'82400-29801-000-000-000</v>
          </cell>
          <cell r="F5428">
            <v>0</v>
          </cell>
        </row>
        <row r="5429">
          <cell r="A5429" t="str">
            <v>'82400-29901-000-000-000</v>
          </cell>
          <cell r="F5429">
            <v>0</v>
          </cell>
        </row>
        <row r="5430">
          <cell r="A5430" t="str">
            <v>'82400-31101-000-000-000</v>
          </cell>
          <cell r="F5430">
            <v>0</v>
          </cell>
        </row>
        <row r="5431">
          <cell r="A5431" t="str">
            <v>'82400-31302-000-000-000</v>
          </cell>
          <cell r="F5431">
            <v>0</v>
          </cell>
        </row>
        <row r="5432">
          <cell r="A5432" t="str">
            <v>'82400-31401-000-000-000</v>
          </cell>
          <cell r="F5432">
            <v>0</v>
          </cell>
        </row>
        <row r="5433">
          <cell r="A5433" t="str">
            <v>'82400-31501-000-000-000</v>
          </cell>
          <cell r="F5433">
            <v>0</v>
          </cell>
        </row>
        <row r="5434">
          <cell r="A5434" t="str">
            <v>'82400-31701-000-000-000</v>
          </cell>
          <cell r="F5434">
            <v>0</v>
          </cell>
        </row>
        <row r="5435">
          <cell r="A5435" t="str">
            <v>'82400-31801-000-000-000</v>
          </cell>
          <cell r="F5435">
            <v>0</v>
          </cell>
        </row>
        <row r="5436">
          <cell r="A5436" t="str">
            <v>'82400-31901-000-000-000</v>
          </cell>
          <cell r="F5436">
            <v>0</v>
          </cell>
        </row>
        <row r="5437">
          <cell r="A5437" t="str">
            <v>'82400-32201-000-000-000</v>
          </cell>
          <cell r="F5437">
            <v>0</v>
          </cell>
        </row>
        <row r="5438">
          <cell r="A5438" t="str">
            <v>'82400-32601-000-000-000</v>
          </cell>
          <cell r="F5438">
            <v>0</v>
          </cell>
        </row>
        <row r="5439">
          <cell r="A5439" t="str">
            <v>'82400-32602-000-000-000</v>
          </cell>
          <cell r="F5439">
            <v>0</v>
          </cell>
        </row>
        <row r="5440">
          <cell r="A5440" t="str">
            <v>'82400-32604-000-000-000</v>
          </cell>
          <cell r="F5440">
            <v>0</v>
          </cell>
        </row>
        <row r="5441">
          <cell r="A5441" t="str">
            <v>'82400-32702-000-000-000</v>
          </cell>
          <cell r="F5441">
            <v>0</v>
          </cell>
        </row>
        <row r="5442">
          <cell r="A5442" t="str">
            <v>'82400-32901-000-000-000</v>
          </cell>
          <cell r="F5442">
            <v>0</v>
          </cell>
        </row>
        <row r="5443">
          <cell r="A5443" t="str">
            <v>'82400-33101-000-000-000</v>
          </cell>
          <cell r="F5443">
            <v>0</v>
          </cell>
        </row>
        <row r="5444">
          <cell r="A5444" t="str">
            <v>'82400-33103-000-000-000</v>
          </cell>
          <cell r="F5444">
            <v>0</v>
          </cell>
        </row>
        <row r="5445">
          <cell r="A5445" t="str">
            <v>'82400-33202-000-000-000</v>
          </cell>
          <cell r="F5445">
            <v>0</v>
          </cell>
        </row>
        <row r="5446">
          <cell r="A5446" t="str">
            <v>'82400-33301-000-000-000</v>
          </cell>
          <cell r="F5446">
            <v>0</v>
          </cell>
        </row>
        <row r="5447">
          <cell r="A5447" t="str">
            <v>'82400-33401-000-000-000</v>
          </cell>
          <cell r="F5447">
            <v>0</v>
          </cell>
        </row>
        <row r="5448">
          <cell r="A5448" t="str">
            <v>'82400-33601-000-000-000</v>
          </cell>
          <cell r="F5448">
            <v>0</v>
          </cell>
        </row>
        <row r="5449">
          <cell r="A5449" t="str">
            <v>'82400-34101-000-000-000</v>
          </cell>
          <cell r="F5449">
            <v>0</v>
          </cell>
        </row>
        <row r="5450">
          <cell r="A5450" t="str">
            <v>'82400-34301-000-000-000</v>
          </cell>
          <cell r="F5450">
            <v>0</v>
          </cell>
        </row>
        <row r="5451">
          <cell r="A5451" t="str">
            <v>'82400-34501-000-000-000</v>
          </cell>
          <cell r="F5451">
            <v>0</v>
          </cell>
        </row>
        <row r="5452">
          <cell r="A5452" t="str">
            <v>'82400-34701-000-000-000</v>
          </cell>
          <cell r="F5452">
            <v>0</v>
          </cell>
        </row>
        <row r="5453">
          <cell r="A5453" t="str">
            <v>'82400-34702-000-000-000</v>
          </cell>
          <cell r="F5453">
            <v>0</v>
          </cell>
        </row>
        <row r="5454">
          <cell r="A5454" t="str">
            <v>'82400-34801-000-000-000</v>
          </cell>
          <cell r="F5454">
            <v>0</v>
          </cell>
        </row>
        <row r="5455">
          <cell r="A5455" t="str">
            <v>'82400-35302-000-000-000</v>
          </cell>
          <cell r="F5455">
            <v>0</v>
          </cell>
        </row>
        <row r="5456">
          <cell r="A5456" t="str">
            <v>'82400-35501-000-000-000</v>
          </cell>
          <cell r="F5456">
            <v>0</v>
          </cell>
        </row>
        <row r="5457">
          <cell r="A5457" t="str">
            <v>'82400-35701-000-000-000</v>
          </cell>
          <cell r="F5457">
            <v>0</v>
          </cell>
        </row>
        <row r="5458">
          <cell r="A5458" t="str">
            <v>'82400-35702-000-000-000</v>
          </cell>
          <cell r="F5458">
            <v>0</v>
          </cell>
        </row>
        <row r="5459">
          <cell r="A5459" t="str">
            <v>'82400-35704-000-000-000</v>
          </cell>
          <cell r="F5459">
            <v>0</v>
          </cell>
        </row>
        <row r="5460">
          <cell r="A5460" t="str">
            <v>'82400-35705-000-000-000</v>
          </cell>
          <cell r="F5460">
            <v>0</v>
          </cell>
        </row>
        <row r="5461">
          <cell r="A5461" t="str">
            <v>'82400-35706-000-000-000</v>
          </cell>
          <cell r="F5461">
            <v>0</v>
          </cell>
        </row>
        <row r="5462">
          <cell r="A5462" t="str">
            <v>'82400-35718-000-000-000</v>
          </cell>
          <cell r="F5462">
            <v>0</v>
          </cell>
        </row>
        <row r="5463">
          <cell r="A5463" t="str">
            <v>'82400-35901-000-000-000</v>
          </cell>
          <cell r="F5463">
            <v>0</v>
          </cell>
        </row>
        <row r="5464">
          <cell r="A5464" t="str">
            <v>'82400-36101-000-000-000</v>
          </cell>
          <cell r="F5464">
            <v>0</v>
          </cell>
        </row>
        <row r="5465">
          <cell r="A5465" t="str">
            <v>'82400-36202-000-000-000</v>
          </cell>
          <cell r="F5465">
            <v>0</v>
          </cell>
        </row>
        <row r="5466">
          <cell r="A5466" t="str">
            <v>'82400-36901-000-000-000</v>
          </cell>
          <cell r="F5466">
            <v>0</v>
          </cell>
        </row>
        <row r="5467">
          <cell r="A5467" t="str">
            <v>'82400-37201-000-000-000</v>
          </cell>
          <cell r="F5467">
            <v>0</v>
          </cell>
        </row>
        <row r="5468">
          <cell r="A5468" t="str">
            <v>'82400-37202-000-000-000</v>
          </cell>
          <cell r="F5468">
            <v>0</v>
          </cell>
        </row>
        <row r="5469">
          <cell r="A5469" t="str">
            <v>'82400-37203-000-000-000</v>
          </cell>
          <cell r="F5469">
            <v>0</v>
          </cell>
        </row>
        <row r="5470">
          <cell r="A5470" t="str">
            <v>'82400-37204-000-000-000</v>
          </cell>
          <cell r="F5470">
            <v>0</v>
          </cell>
        </row>
        <row r="5471">
          <cell r="A5471" t="str">
            <v>'82400-37502-000-000-000</v>
          </cell>
          <cell r="F5471">
            <v>0</v>
          </cell>
        </row>
        <row r="5472">
          <cell r="A5472" t="str">
            <v>'82400-37503-000-000-000</v>
          </cell>
          <cell r="F5472">
            <v>0</v>
          </cell>
        </row>
        <row r="5473">
          <cell r="A5473" t="str">
            <v>'82400-37901-000-000-000</v>
          </cell>
          <cell r="F5473">
            <v>0</v>
          </cell>
        </row>
        <row r="5474">
          <cell r="A5474" t="str">
            <v>'82400-38201-000-000-000</v>
          </cell>
          <cell r="F5474">
            <v>0</v>
          </cell>
        </row>
        <row r="5475">
          <cell r="A5475" t="str">
            <v>'82400-39101-000-000-000</v>
          </cell>
          <cell r="F5475">
            <v>0</v>
          </cell>
        </row>
        <row r="5476">
          <cell r="A5476" t="str">
            <v>'82400-39201-000-000-000</v>
          </cell>
          <cell r="F5476">
            <v>0</v>
          </cell>
        </row>
        <row r="5477">
          <cell r="A5477" t="str">
            <v>'82400-39203-000-000-000</v>
          </cell>
          <cell r="F5477">
            <v>0</v>
          </cell>
        </row>
        <row r="5478">
          <cell r="A5478" t="str">
            <v>'82400-39213-000-000-000</v>
          </cell>
          <cell r="F5478">
            <v>0</v>
          </cell>
        </row>
        <row r="5479">
          <cell r="A5479" t="str">
            <v>'82400-39501-000-000-000</v>
          </cell>
          <cell r="F5479">
            <v>0</v>
          </cell>
        </row>
        <row r="5480">
          <cell r="A5480" t="str">
            <v>'82400-39502-000-000-000</v>
          </cell>
          <cell r="F5480">
            <v>0</v>
          </cell>
        </row>
        <row r="5481">
          <cell r="A5481" t="str">
            <v>'82400-39504-000-000-000</v>
          </cell>
          <cell r="F5481">
            <v>0</v>
          </cell>
        </row>
        <row r="5482">
          <cell r="A5482" t="str">
            <v>'82400-39601-000-000-000</v>
          </cell>
          <cell r="F5482">
            <v>0</v>
          </cell>
        </row>
        <row r="5483">
          <cell r="A5483" t="str">
            <v>'82400-39603-000-000-000</v>
          </cell>
          <cell r="F5483">
            <v>0</v>
          </cell>
        </row>
        <row r="5484">
          <cell r="A5484" t="str">
            <v>'82400-39801-000-000-000</v>
          </cell>
          <cell r="F5484">
            <v>0</v>
          </cell>
        </row>
        <row r="5485">
          <cell r="A5485" t="str">
            <v>'82400-39802-000-000-000</v>
          </cell>
          <cell r="F5485">
            <v>0</v>
          </cell>
        </row>
        <row r="5486">
          <cell r="A5486" t="str">
            <v>'82400-39803-000-000-000</v>
          </cell>
          <cell r="F5486">
            <v>0</v>
          </cell>
        </row>
        <row r="5487">
          <cell r="A5487" t="str">
            <v>'82400-39804-000-000-000</v>
          </cell>
          <cell r="F5487">
            <v>0</v>
          </cell>
        </row>
        <row r="5488">
          <cell r="A5488" t="str">
            <v>'82400-39902-000-000-000</v>
          </cell>
          <cell r="F5488">
            <v>0</v>
          </cell>
        </row>
        <row r="5489">
          <cell r="A5489" t="str">
            <v>'82400-44101-000-000-000</v>
          </cell>
          <cell r="F5489">
            <v>0</v>
          </cell>
        </row>
        <row r="5490">
          <cell r="A5490" t="str">
            <v>'82400-51501-000-000-000</v>
          </cell>
          <cell r="F5490">
            <v>0</v>
          </cell>
        </row>
        <row r="5491">
          <cell r="A5491" t="str">
            <v>'82400-54101-000-000-000</v>
          </cell>
          <cell r="F5491">
            <v>0</v>
          </cell>
        </row>
        <row r="5492">
          <cell r="A5492" t="str">
            <v>'82400-54901-000-000-000</v>
          </cell>
          <cell r="F5492">
            <v>0</v>
          </cell>
        </row>
        <row r="5493">
          <cell r="A5493" t="str">
            <v>'82400-56201-000-000-000</v>
          </cell>
          <cell r="F5493">
            <v>0</v>
          </cell>
        </row>
        <row r="5494">
          <cell r="A5494" t="str">
            <v>'82400-56301-000-000-000</v>
          </cell>
          <cell r="F5494">
            <v>0</v>
          </cell>
        </row>
        <row r="5495">
          <cell r="A5495" t="str">
            <v>'82400-56401-000-000-000</v>
          </cell>
          <cell r="F5495">
            <v>0</v>
          </cell>
        </row>
        <row r="5496">
          <cell r="A5496" t="str">
            <v>'82400-56501-000-000-000</v>
          </cell>
          <cell r="F5496">
            <v>0</v>
          </cell>
        </row>
        <row r="5497">
          <cell r="A5497" t="str">
            <v>'82400-56601-000-000-000</v>
          </cell>
          <cell r="F5497">
            <v>0</v>
          </cell>
        </row>
        <row r="5498">
          <cell r="A5498" t="str">
            <v>'82400-56701-000-000-000</v>
          </cell>
          <cell r="F5498">
            <v>0</v>
          </cell>
        </row>
        <row r="5499">
          <cell r="A5499" t="str">
            <v>'82400-61401-000-000-000</v>
          </cell>
          <cell r="F5499">
            <v>0</v>
          </cell>
        </row>
        <row r="5500">
          <cell r="A5500" t="str">
            <v>'82400-63101-000-000-000</v>
          </cell>
          <cell r="F5500">
            <v>0</v>
          </cell>
        </row>
        <row r="5501">
          <cell r="A5501" t="str">
            <v>'82500-00000-000-000-000</v>
          </cell>
          <cell r="F5501">
            <v>0</v>
          </cell>
        </row>
        <row r="5502">
          <cell r="A5502" t="str">
            <v>'82500-11301-000-000-000</v>
          </cell>
          <cell r="F5502">
            <v>0</v>
          </cell>
        </row>
        <row r="5503">
          <cell r="A5503" t="str">
            <v>'82500-11302-000-000-000</v>
          </cell>
          <cell r="F5503">
            <v>0</v>
          </cell>
        </row>
        <row r="5504">
          <cell r="A5504" t="str">
            <v>'82500-11303-000-000-000</v>
          </cell>
          <cell r="F5504">
            <v>0</v>
          </cell>
        </row>
        <row r="5505">
          <cell r="A5505" t="str">
            <v>'82500-11304-000-000-000</v>
          </cell>
          <cell r="F5505">
            <v>0</v>
          </cell>
        </row>
        <row r="5506">
          <cell r="A5506" t="str">
            <v>'82500-12201-000-000-000</v>
          </cell>
          <cell r="F5506">
            <v>0</v>
          </cell>
        </row>
        <row r="5507">
          <cell r="A5507" t="str">
            <v>'82500-13101-000-000-000</v>
          </cell>
          <cell r="F5507">
            <v>0</v>
          </cell>
        </row>
        <row r="5508">
          <cell r="A5508" t="str">
            <v>'82500-13201-000-000-000</v>
          </cell>
          <cell r="F5508">
            <v>0</v>
          </cell>
        </row>
        <row r="5509">
          <cell r="A5509" t="str">
            <v>'82500-13202-000-000-000</v>
          </cell>
          <cell r="F5509">
            <v>0</v>
          </cell>
        </row>
        <row r="5510">
          <cell r="A5510" t="str">
            <v>'82500-13203-000-000-000</v>
          </cell>
          <cell r="F5510">
            <v>0</v>
          </cell>
        </row>
        <row r="5511">
          <cell r="A5511" t="str">
            <v>'82500-13301-000-000-000</v>
          </cell>
          <cell r="F5511">
            <v>0</v>
          </cell>
        </row>
        <row r="5512">
          <cell r="A5512" t="str">
            <v>'82500-13401-000-000-000</v>
          </cell>
          <cell r="F5512">
            <v>0</v>
          </cell>
        </row>
        <row r="5513">
          <cell r="A5513" t="str">
            <v>'82500-14101-000-000-000</v>
          </cell>
          <cell r="F5513">
            <v>0</v>
          </cell>
        </row>
        <row r="5514">
          <cell r="A5514" t="str">
            <v>'82500-14102-000-000-000</v>
          </cell>
          <cell r="F5514">
            <v>0</v>
          </cell>
        </row>
        <row r="5515">
          <cell r="A5515" t="str">
            <v>'82500-14103-000-000-000</v>
          </cell>
          <cell r="F5515">
            <v>0</v>
          </cell>
        </row>
        <row r="5516">
          <cell r="A5516" t="str">
            <v>'82500-14401-000-000-000</v>
          </cell>
          <cell r="F5516">
            <v>0</v>
          </cell>
        </row>
        <row r="5517">
          <cell r="A5517" t="str">
            <v>'82500-15201-000-000-000</v>
          </cell>
          <cell r="F5517">
            <v>0</v>
          </cell>
        </row>
        <row r="5518">
          <cell r="A5518" t="str">
            <v>'82500-15401-000-000-000</v>
          </cell>
          <cell r="F5518">
            <v>0</v>
          </cell>
        </row>
        <row r="5519">
          <cell r="A5519" t="str">
            <v>'82500-15402-000-000-000</v>
          </cell>
          <cell r="F5519">
            <v>0</v>
          </cell>
        </row>
        <row r="5520">
          <cell r="A5520" t="str">
            <v>'82500-15405-000-000-000</v>
          </cell>
          <cell r="F5520">
            <v>0</v>
          </cell>
        </row>
        <row r="5521">
          <cell r="A5521" t="str">
            <v>'82500-15406-000-000-000</v>
          </cell>
          <cell r="F5521">
            <v>0</v>
          </cell>
        </row>
        <row r="5522">
          <cell r="A5522" t="str">
            <v>'82500-15407-000-000-000</v>
          </cell>
          <cell r="F5522">
            <v>0</v>
          </cell>
        </row>
        <row r="5523">
          <cell r="A5523" t="str">
            <v>'82500-15902-000-000-000</v>
          </cell>
          <cell r="F5523">
            <v>0</v>
          </cell>
        </row>
        <row r="5524">
          <cell r="A5524" t="str">
            <v>'82500-15903-000-000-000</v>
          </cell>
          <cell r="F5524">
            <v>0</v>
          </cell>
        </row>
        <row r="5525">
          <cell r="A5525" t="str">
            <v>'82500-15904-000-000-000</v>
          </cell>
          <cell r="F5525">
            <v>0</v>
          </cell>
        </row>
        <row r="5526">
          <cell r="A5526" t="str">
            <v>'82500-15905-000-000-000</v>
          </cell>
          <cell r="F5526">
            <v>0</v>
          </cell>
        </row>
        <row r="5527">
          <cell r="A5527" t="str">
            <v>'82500-15906-000-000-000</v>
          </cell>
          <cell r="F5527">
            <v>0</v>
          </cell>
        </row>
        <row r="5528">
          <cell r="A5528" t="str">
            <v>'82500-17101-000-000-000</v>
          </cell>
          <cell r="F5528">
            <v>0</v>
          </cell>
        </row>
        <row r="5529">
          <cell r="A5529" t="str">
            <v>'82500-21101-000-000-000</v>
          </cell>
          <cell r="F5529">
            <v>0</v>
          </cell>
        </row>
        <row r="5530">
          <cell r="A5530" t="str">
            <v>'82500-21102-000-000-000</v>
          </cell>
          <cell r="F5530">
            <v>0</v>
          </cell>
        </row>
        <row r="5531">
          <cell r="A5531" t="str">
            <v>'82500-21401-000-000-000</v>
          </cell>
          <cell r="F5531">
            <v>0</v>
          </cell>
        </row>
        <row r="5532">
          <cell r="A5532" t="str">
            <v>'82500-21402-000-000-000</v>
          </cell>
          <cell r="F5532">
            <v>0</v>
          </cell>
        </row>
        <row r="5533">
          <cell r="A5533" t="str">
            <v>'82500-21501-000-000-000</v>
          </cell>
          <cell r="F5533">
            <v>0</v>
          </cell>
        </row>
        <row r="5534">
          <cell r="A5534" t="str">
            <v>'82500-21601-000-000-000</v>
          </cell>
          <cell r="F5534">
            <v>0</v>
          </cell>
        </row>
        <row r="5535">
          <cell r="A5535" t="str">
            <v>'82500-22101-000-000-000</v>
          </cell>
          <cell r="F5535">
            <v>0</v>
          </cell>
        </row>
        <row r="5536">
          <cell r="A5536" t="str">
            <v>'82500-23802-000-000-000</v>
          </cell>
          <cell r="F5536">
            <v>0</v>
          </cell>
        </row>
        <row r="5537">
          <cell r="A5537" t="str">
            <v>'82500-24101-000-000-000</v>
          </cell>
          <cell r="F5537">
            <v>0</v>
          </cell>
        </row>
        <row r="5538">
          <cell r="A5538" t="str">
            <v>'82500-24201-000-000-000</v>
          </cell>
          <cell r="F5538">
            <v>0</v>
          </cell>
        </row>
        <row r="5539">
          <cell r="A5539" t="str">
            <v>'82500-24301-000-000-000</v>
          </cell>
          <cell r="F5539">
            <v>0</v>
          </cell>
        </row>
        <row r="5540">
          <cell r="A5540" t="str">
            <v>'82500-24401-000-000-000</v>
          </cell>
          <cell r="F5540">
            <v>0</v>
          </cell>
        </row>
        <row r="5541">
          <cell r="A5541" t="str">
            <v>'82500-24601-000-000-000</v>
          </cell>
          <cell r="F5541">
            <v>0</v>
          </cell>
        </row>
        <row r="5542">
          <cell r="A5542" t="str">
            <v>'82500-24907-000-000-000</v>
          </cell>
          <cell r="F5542">
            <v>0</v>
          </cell>
        </row>
        <row r="5543">
          <cell r="A5543" t="str">
            <v>'82500-25201-000-000-000</v>
          </cell>
          <cell r="F5543">
            <v>0</v>
          </cell>
        </row>
        <row r="5544">
          <cell r="A5544" t="str">
            <v>'82500-25301-000-000-000</v>
          </cell>
          <cell r="F5544">
            <v>0</v>
          </cell>
        </row>
        <row r="5545">
          <cell r="A5545" t="str">
            <v>'82500-25401-000-000-000</v>
          </cell>
          <cell r="F5545">
            <v>0</v>
          </cell>
        </row>
        <row r="5546">
          <cell r="A5546" t="str">
            <v>'82500-25501-000-000-000</v>
          </cell>
          <cell r="F5546">
            <v>0</v>
          </cell>
        </row>
        <row r="5547">
          <cell r="A5547" t="str">
            <v>'82500-25602-000-000-000</v>
          </cell>
          <cell r="F5547">
            <v>0</v>
          </cell>
        </row>
        <row r="5548">
          <cell r="A5548" t="str">
            <v>'82500-25901-000-000-000</v>
          </cell>
          <cell r="F5548">
            <v>0</v>
          </cell>
        </row>
        <row r="5549">
          <cell r="A5549" t="str">
            <v>'82500-25902-000-000-000</v>
          </cell>
          <cell r="F5549">
            <v>0</v>
          </cell>
        </row>
        <row r="5550">
          <cell r="A5550" t="str">
            <v>'82500-25903-000-000-000</v>
          </cell>
          <cell r="F5550">
            <v>0</v>
          </cell>
        </row>
        <row r="5551">
          <cell r="A5551" t="str">
            <v>'82500-25905-000-000-000</v>
          </cell>
          <cell r="F5551">
            <v>0</v>
          </cell>
        </row>
        <row r="5552">
          <cell r="A5552" t="str">
            <v>'82500-25908-000-000-000</v>
          </cell>
          <cell r="F5552">
            <v>0</v>
          </cell>
        </row>
        <row r="5553">
          <cell r="A5553" t="str">
            <v>'82500-25909-000-000-000</v>
          </cell>
          <cell r="F5553">
            <v>0</v>
          </cell>
        </row>
        <row r="5554">
          <cell r="A5554" t="str">
            <v>'82500-26101-000-000-000</v>
          </cell>
          <cell r="F5554">
            <v>0</v>
          </cell>
        </row>
        <row r="5555">
          <cell r="A5555" t="str">
            <v>'82500-26102-000-000-000</v>
          </cell>
          <cell r="F5555">
            <v>0</v>
          </cell>
        </row>
        <row r="5556">
          <cell r="A5556" t="str">
            <v>'82500-27101-000-000-000</v>
          </cell>
          <cell r="F5556">
            <v>0</v>
          </cell>
        </row>
        <row r="5557">
          <cell r="A5557" t="str">
            <v>'82500-27201-000-000-000</v>
          </cell>
          <cell r="F5557">
            <v>0</v>
          </cell>
        </row>
        <row r="5558">
          <cell r="A5558" t="str">
            <v>'82500-27401-000-000-000</v>
          </cell>
          <cell r="F5558">
            <v>0</v>
          </cell>
        </row>
        <row r="5559">
          <cell r="A5559" t="str">
            <v>'82500-29101-000-000-000</v>
          </cell>
          <cell r="F5559">
            <v>0</v>
          </cell>
        </row>
        <row r="5560">
          <cell r="A5560" t="str">
            <v>'82500-29201-000-000-000</v>
          </cell>
          <cell r="F5560">
            <v>0</v>
          </cell>
        </row>
        <row r="5561">
          <cell r="A5561" t="str">
            <v>'82500-29401-000-000-000</v>
          </cell>
          <cell r="F5561">
            <v>0</v>
          </cell>
        </row>
        <row r="5562">
          <cell r="A5562" t="str">
            <v>'82500-29601-000-000-000</v>
          </cell>
          <cell r="F5562">
            <v>0</v>
          </cell>
        </row>
        <row r="5563">
          <cell r="A5563" t="str">
            <v>'82500-29602-000-000-000</v>
          </cell>
          <cell r="F5563">
            <v>0</v>
          </cell>
        </row>
        <row r="5564">
          <cell r="A5564" t="str">
            <v>'82500-29801-000-000-000</v>
          </cell>
          <cell r="F5564">
            <v>0</v>
          </cell>
        </row>
        <row r="5565">
          <cell r="A5565" t="str">
            <v>'82500-29901-000-000-000</v>
          </cell>
          <cell r="F5565">
            <v>0</v>
          </cell>
        </row>
        <row r="5566">
          <cell r="A5566" t="str">
            <v>'82500-31101-000-000-000</v>
          </cell>
          <cell r="F5566">
            <v>0</v>
          </cell>
        </row>
        <row r="5567">
          <cell r="A5567" t="str">
            <v>'82500-31302-000-000-000</v>
          </cell>
          <cell r="F5567">
            <v>0</v>
          </cell>
        </row>
        <row r="5568">
          <cell r="A5568" t="str">
            <v>'82500-31401-000-000-000</v>
          </cell>
          <cell r="F5568">
            <v>0</v>
          </cell>
        </row>
        <row r="5569">
          <cell r="A5569" t="str">
            <v>'82500-31501-000-000-000</v>
          </cell>
          <cell r="F5569">
            <v>0</v>
          </cell>
        </row>
        <row r="5570">
          <cell r="A5570" t="str">
            <v>'82500-31701-000-000-000</v>
          </cell>
          <cell r="F5570">
            <v>0</v>
          </cell>
        </row>
        <row r="5571">
          <cell r="A5571" t="str">
            <v>'82500-31801-000-000-000</v>
          </cell>
          <cell r="F5571">
            <v>0</v>
          </cell>
        </row>
        <row r="5572">
          <cell r="A5572" t="str">
            <v>'82500-31901-000-000-000</v>
          </cell>
          <cell r="F5572">
            <v>0</v>
          </cell>
        </row>
        <row r="5573">
          <cell r="A5573" t="str">
            <v>'82500-32201-000-000-000</v>
          </cell>
          <cell r="F5573">
            <v>0</v>
          </cell>
        </row>
        <row r="5574">
          <cell r="A5574" t="str">
            <v>'82500-32601-000-000-000</v>
          </cell>
          <cell r="F5574">
            <v>0</v>
          </cell>
        </row>
        <row r="5575">
          <cell r="A5575" t="str">
            <v>'82500-32602-000-000-000</v>
          </cell>
          <cell r="F5575">
            <v>0</v>
          </cell>
        </row>
        <row r="5576">
          <cell r="A5576" t="str">
            <v>'82500-32604-000-000-000</v>
          </cell>
          <cell r="F5576">
            <v>0</v>
          </cell>
        </row>
        <row r="5577">
          <cell r="A5577" t="str">
            <v>'82500-32702-000-000-000</v>
          </cell>
          <cell r="F5577">
            <v>0</v>
          </cell>
        </row>
        <row r="5578">
          <cell r="A5578" t="str">
            <v>'82500-32901-000-000-000</v>
          </cell>
          <cell r="F5578">
            <v>0</v>
          </cell>
        </row>
        <row r="5579">
          <cell r="A5579" t="str">
            <v>'82500-33101-000-000-000</v>
          </cell>
          <cell r="F5579">
            <v>0</v>
          </cell>
        </row>
        <row r="5580">
          <cell r="A5580" t="str">
            <v>'82500-33103-000-000-000</v>
          </cell>
          <cell r="F5580">
            <v>0</v>
          </cell>
        </row>
        <row r="5581">
          <cell r="A5581" t="str">
            <v>'82500-33202-000-000-000</v>
          </cell>
          <cell r="F5581">
            <v>0</v>
          </cell>
        </row>
        <row r="5582">
          <cell r="A5582" t="str">
            <v>'82500-33301-000-000-000</v>
          </cell>
          <cell r="F5582">
            <v>0</v>
          </cell>
        </row>
        <row r="5583">
          <cell r="A5583" t="str">
            <v>'82500-33401-000-000-000</v>
          </cell>
          <cell r="F5583">
            <v>0</v>
          </cell>
        </row>
        <row r="5584">
          <cell r="A5584" t="str">
            <v>'82500-33601-000-000-000</v>
          </cell>
          <cell r="F5584">
            <v>0</v>
          </cell>
        </row>
        <row r="5585">
          <cell r="A5585" t="str">
            <v>'82500-34101-000-000-000</v>
          </cell>
          <cell r="F5585">
            <v>0</v>
          </cell>
        </row>
        <row r="5586">
          <cell r="A5586" t="str">
            <v>'82500-34301-000-000-000</v>
          </cell>
          <cell r="F5586">
            <v>0</v>
          </cell>
        </row>
        <row r="5587">
          <cell r="A5587" t="str">
            <v>'82500-34501-000-000-000</v>
          </cell>
          <cell r="F5587">
            <v>0</v>
          </cell>
        </row>
        <row r="5588">
          <cell r="A5588" t="str">
            <v>'82500-34701-000-000-000</v>
          </cell>
          <cell r="F5588">
            <v>0</v>
          </cell>
        </row>
        <row r="5589">
          <cell r="A5589" t="str">
            <v>'82500-34702-000-000-000</v>
          </cell>
          <cell r="F5589">
            <v>0</v>
          </cell>
        </row>
        <row r="5590">
          <cell r="A5590" t="str">
            <v>'82500-34801-000-000-000</v>
          </cell>
          <cell r="F5590">
            <v>0</v>
          </cell>
        </row>
        <row r="5591">
          <cell r="A5591" t="str">
            <v>'82500-35302-000-000-000</v>
          </cell>
          <cell r="F5591">
            <v>0</v>
          </cell>
        </row>
        <row r="5592">
          <cell r="A5592" t="str">
            <v>'82500-35501-000-000-000</v>
          </cell>
          <cell r="F5592">
            <v>0</v>
          </cell>
        </row>
        <row r="5593">
          <cell r="A5593" t="str">
            <v>'82500-35701-000-000-000</v>
          </cell>
          <cell r="F5593">
            <v>0</v>
          </cell>
        </row>
        <row r="5594">
          <cell r="A5594" t="str">
            <v>'82500-35702-000-000-000</v>
          </cell>
          <cell r="F5594">
            <v>0</v>
          </cell>
        </row>
        <row r="5595">
          <cell r="A5595" t="str">
            <v>'82500-35704-000-000-000</v>
          </cell>
          <cell r="F5595">
            <v>0</v>
          </cell>
        </row>
        <row r="5596">
          <cell r="A5596" t="str">
            <v>'82500-35705-000-000-000</v>
          </cell>
          <cell r="F5596">
            <v>0</v>
          </cell>
        </row>
        <row r="5597">
          <cell r="A5597" t="str">
            <v>'82500-35706-000-000-000</v>
          </cell>
          <cell r="F5597">
            <v>0</v>
          </cell>
        </row>
        <row r="5598">
          <cell r="A5598" t="str">
            <v>'82500-35718-000-000-000</v>
          </cell>
          <cell r="F5598">
            <v>0</v>
          </cell>
        </row>
        <row r="5599">
          <cell r="A5599" t="str">
            <v>'82500-35901-000-000-000</v>
          </cell>
          <cell r="F5599">
            <v>0</v>
          </cell>
        </row>
        <row r="5600">
          <cell r="A5600" t="str">
            <v>'82500-36101-000-000-000</v>
          </cell>
          <cell r="F5600">
            <v>0</v>
          </cell>
        </row>
        <row r="5601">
          <cell r="A5601" t="str">
            <v>'82500-36202-000-000-000</v>
          </cell>
          <cell r="F5601">
            <v>0</v>
          </cell>
        </row>
        <row r="5602">
          <cell r="A5602" t="str">
            <v>'82500-36901-000-000-000</v>
          </cell>
          <cell r="F5602">
            <v>0</v>
          </cell>
        </row>
        <row r="5603">
          <cell r="A5603" t="str">
            <v>'82500-37201-000-000-000</v>
          </cell>
          <cell r="F5603">
            <v>0</v>
          </cell>
        </row>
        <row r="5604">
          <cell r="A5604" t="str">
            <v>'82500-37202-000-000-000</v>
          </cell>
          <cell r="F5604">
            <v>0</v>
          </cell>
        </row>
        <row r="5605">
          <cell r="A5605" t="str">
            <v>'82500-37203-000-000-000</v>
          </cell>
          <cell r="F5605">
            <v>0</v>
          </cell>
        </row>
        <row r="5606">
          <cell r="A5606" t="str">
            <v>'82500-37204-000-000-000</v>
          </cell>
          <cell r="F5606">
            <v>0</v>
          </cell>
        </row>
        <row r="5607">
          <cell r="A5607" t="str">
            <v>'82500-37502-000-000-000</v>
          </cell>
          <cell r="F5607">
            <v>0</v>
          </cell>
        </row>
        <row r="5608">
          <cell r="A5608" t="str">
            <v>'82500-37503-000-000-000</v>
          </cell>
          <cell r="F5608">
            <v>0</v>
          </cell>
        </row>
        <row r="5609">
          <cell r="A5609" t="str">
            <v>'82500-37901-000-000-000</v>
          </cell>
          <cell r="F5609">
            <v>0</v>
          </cell>
        </row>
        <row r="5610">
          <cell r="A5610" t="str">
            <v>'82500-38201-000-000-000</v>
          </cell>
          <cell r="F5610">
            <v>0</v>
          </cell>
        </row>
        <row r="5611">
          <cell r="A5611" t="str">
            <v>'82500-39101-000-000-000</v>
          </cell>
          <cell r="F5611">
            <v>0</v>
          </cell>
        </row>
        <row r="5612">
          <cell r="A5612" t="str">
            <v>'82500-39201-000-000-000</v>
          </cell>
          <cell r="F5612">
            <v>0</v>
          </cell>
        </row>
        <row r="5613">
          <cell r="A5613" t="str">
            <v>'82500-39203-000-000-000</v>
          </cell>
          <cell r="F5613">
            <v>0</v>
          </cell>
        </row>
        <row r="5614">
          <cell r="A5614" t="str">
            <v>'82500-39213-000-000-000</v>
          </cell>
          <cell r="F5614">
            <v>0</v>
          </cell>
        </row>
        <row r="5615">
          <cell r="A5615" t="str">
            <v>'82500-39501-000-000-000</v>
          </cell>
          <cell r="F5615">
            <v>0</v>
          </cell>
        </row>
        <row r="5616">
          <cell r="A5616" t="str">
            <v>'82500-39502-000-000-000</v>
          </cell>
          <cell r="F5616">
            <v>0</v>
          </cell>
        </row>
        <row r="5617">
          <cell r="A5617" t="str">
            <v>'82500-39504-000-000-000</v>
          </cell>
          <cell r="F5617">
            <v>0</v>
          </cell>
        </row>
        <row r="5618">
          <cell r="A5618" t="str">
            <v>'82500-39601-000-000-000</v>
          </cell>
          <cell r="F5618">
            <v>0</v>
          </cell>
        </row>
        <row r="5619">
          <cell r="A5619" t="str">
            <v>'82500-39603-000-000-000</v>
          </cell>
          <cell r="F5619">
            <v>0</v>
          </cell>
        </row>
        <row r="5620">
          <cell r="A5620" t="str">
            <v>'82500-39801-000-000-000</v>
          </cell>
          <cell r="F5620">
            <v>0</v>
          </cell>
        </row>
        <row r="5621">
          <cell r="A5621" t="str">
            <v>'82500-39802-000-000-000</v>
          </cell>
          <cell r="F5621">
            <v>0</v>
          </cell>
        </row>
        <row r="5622">
          <cell r="A5622" t="str">
            <v>'82500-39803-000-000-000</v>
          </cell>
          <cell r="F5622">
            <v>0</v>
          </cell>
        </row>
        <row r="5623">
          <cell r="A5623" t="str">
            <v>'82500-39804-000-000-000</v>
          </cell>
          <cell r="F5623">
            <v>0</v>
          </cell>
        </row>
        <row r="5624">
          <cell r="A5624" t="str">
            <v>'82500-39902-000-000-000</v>
          </cell>
          <cell r="F5624">
            <v>0</v>
          </cell>
        </row>
        <row r="5625">
          <cell r="A5625" t="str">
            <v>'82500-44101-000-000-000</v>
          </cell>
          <cell r="F5625">
            <v>0</v>
          </cell>
        </row>
        <row r="5626">
          <cell r="A5626" t="str">
            <v>'82500-51501-000-000-000</v>
          </cell>
          <cell r="F5626">
            <v>0</v>
          </cell>
        </row>
        <row r="5627">
          <cell r="A5627" t="str">
            <v>'82500-54101-000-000-000</v>
          </cell>
          <cell r="F5627">
            <v>0</v>
          </cell>
        </row>
        <row r="5628">
          <cell r="A5628" t="str">
            <v>'82500-54901-000-000-000</v>
          </cell>
          <cell r="F5628">
            <v>0</v>
          </cell>
        </row>
        <row r="5629">
          <cell r="A5629" t="str">
            <v>'82500-56201-000-000-000</v>
          </cell>
          <cell r="F5629">
            <v>0</v>
          </cell>
        </row>
        <row r="5630">
          <cell r="A5630" t="str">
            <v>'82500-56301-000-000-000</v>
          </cell>
          <cell r="F5630">
            <v>0</v>
          </cell>
        </row>
        <row r="5631">
          <cell r="A5631" t="str">
            <v>'82500-56401-000-000-000</v>
          </cell>
          <cell r="F5631">
            <v>0</v>
          </cell>
        </row>
        <row r="5632">
          <cell r="A5632" t="str">
            <v>'82500-56501-000-000-000</v>
          </cell>
          <cell r="F5632">
            <v>0</v>
          </cell>
        </row>
        <row r="5633">
          <cell r="A5633" t="str">
            <v>'82500-56601-000-000-000</v>
          </cell>
          <cell r="F5633">
            <v>0</v>
          </cell>
        </row>
        <row r="5634">
          <cell r="A5634" t="str">
            <v>'82500-56701-000-000-000</v>
          </cell>
          <cell r="F5634">
            <v>0</v>
          </cell>
        </row>
        <row r="5635">
          <cell r="A5635" t="str">
            <v>'82500-61401-000-000-000</v>
          </cell>
          <cell r="F5635">
            <v>0</v>
          </cell>
        </row>
        <row r="5636">
          <cell r="A5636" t="str">
            <v>'82500-63101-000-000-000</v>
          </cell>
          <cell r="F5636">
            <v>0</v>
          </cell>
        </row>
        <row r="5637">
          <cell r="A5637" t="str">
            <v>'82600-00000-000-000-000</v>
          </cell>
          <cell r="F5637">
            <v>177632298.78</v>
          </cell>
        </row>
        <row r="5638">
          <cell r="A5638" t="str">
            <v>'82600-11301-000-000-000</v>
          </cell>
          <cell r="F5638">
            <v>543218.13</v>
          </cell>
        </row>
        <row r="5639">
          <cell r="A5639" t="str">
            <v>'82600-11302-000-000-000</v>
          </cell>
          <cell r="F5639">
            <v>529059.04</v>
          </cell>
        </row>
        <row r="5640">
          <cell r="A5640" t="str">
            <v>'82600-11303-000-000-000</v>
          </cell>
          <cell r="F5640">
            <v>215135.76</v>
          </cell>
        </row>
        <row r="5641">
          <cell r="A5641" t="str">
            <v>'82600-11304-000-000-000</v>
          </cell>
          <cell r="F5641">
            <v>2729707.18</v>
          </cell>
        </row>
        <row r="5642">
          <cell r="A5642" t="str">
            <v>'82600-12201-000-000-000</v>
          </cell>
          <cell r="F5642">
            <v>9816.48</v>
          </cell>
        </row>
        <row r="5643">
          <cell r="A5643" t="str">
            <v>'82600-13101-000-000-000</v>
          </cell>
          <cell r="F5643">
            <v>75448.429999999993</v>
          </cell>
        </row>
        <row r="5644">
          <cell r="A5644" t="str">
            <v>'82600-13201-000-000-000</v>
          </cell>
          <cell r="F5644">
            <v>1636279.68</v>
          </cell>
        </row>
        <row r="5645">
          <cell r="A5645" t="str">
            <v>'82600-13202-000-000-000</v>
          </cell>
          <cell r="F5645">
            <v>283903.48</v>
          </cell>
        </row>
        <row r="5646">
          <cell r="A5646" t="str">
            <v>'82600-13203-000-000-000</v>
          </cell>
          <cell r="F5646">
            <v>58338936.5</v>
          </cell>
        </row>
        <row r="5647">
          <cell r="A5647" t="str">
            <v>'82600-13301-000-000-000</v>
          </cell>
          <cell r="F5647">
            <v>117750.15</v>
          </cell>
        </row>
        <row r="5648">
          <cell r="A5648" t="str">
            <v>'82600-13401-000-000-000</v>
          </cell>
          <cell r="F5648">
            <v>199349.19</v>
          </cell>
        </row>
        <row r="5649">
          <cell r="A5649" t="str">
            <v>'82600-14101-000-000-000</v>
          </cell>
          <cell r="F5649">
            <v>513703.3</v>
          </cell>
        </row>
        <row r="5650">
          <cell r="A5650" t="str">
            <v>'82600-14102-000-000-000</v>
          </cell>
          <cell r="F5650">
            <v>19020460.41</v>
          </cell>
        </row>
        <row r="5651">
          <cell r="A5651" t="str">
            <v>'82600-14103-000-000-000</v>
          </cell>
          <cell r="F5651">
            <v>267370.21000000002</v>
          </cell>
        </row>
        <row r="5652">
          <cell r="A5652" t="str">
            <v>'82600-14401-000-000-000</v>
          </cell>
          <cell r="F5652">
            <v>733333.34</v>
          </cell>
        </row>
        <row r="5653">
          <cell r="A5653" t="str">
            <v>'82600-15201-000-000-000</v>
          </cell>
          <cell r="F5653">
            <v>1790292.11</v>
          </cell>
        </row>
        <row r="5654">
          <cell r="A5654" t="str">
            <v>'82600-15401-000-000-000</v>
          </cell>
          <cell r="F5654">
            <v>3637080</v>
          </cell>
        </row>
        <row r="5655">
          <cell r="A5655" t="str">
            <v>'82600-15402-000-000-000</v>
          </cell>
          <cell r="F5655">
            <v>43948.63</v>
          </cell>
        </row>
        <row r="5656">
          <cell r="A5656" t="str">
            <v>'82600-15405-000-000-000</v>
          </cell>
          <cell r="F5656">
            <v>34050.46</v>
          </cell>
        </row>
        <row r="5657">
          <cell r="A5657" t="str">
            <v>'82600-15406-000-000-000</v>
          </cell>
          <cell r="F5657">
            <v>305.33999999999997</v>
          </cell>
        </row>
        <row r="5658">
          <cell r="A5658" t="str">
            <v>'82600-15407-000-000-000</v>
          </cell>
          <cell r="F5658">
            <v>34050.46</v>
          </cell>
        </row>
        <row r="5659">
          <cell r="A5659" t="str">
            <v>'82600-15902-000-000-000</v>
          </cell>
          <cell r="F5659">
            <v>0</v>
          </cell>
        </row>
        <row r="5660">
          <cell r="A5660" t="str">
            <v>'82600-15903-000-000-000</v>
          </cell>
          <cell r="F5660">
            <v>5409500</v>
          </cell>
        </row>
        <row r="5661">
          <cell r="A5661" t="str">
            <v>'82600-15904-000-000-000</v>
          </cell>
          <cell r="F5661">
            <v>0</v>
          </cell>
        </row>
        <row r="5662">
          <cell r="A5662" t="str">
            <v>'82600-15905-000-000-000</v>
          </cell>
          <cell r="F5662">
            <v>0</v>
          </cell>
        </row>
        <row r="5663">
          <cell r="A5663" t="str">
            <v>'82600-15906-000-000-000</v>
          </cell>
          <cell r="F5663">
            <v>154000</v>
          </cell>
        </row>
        <row r="5664">
          <cell r="A5664" t="str">
            <v>'82600-17101-000-000-000</v>
          </cell>
          <cell r="F5664">
            <v>25920.07</v>
          </cell>
        </row>
        <row r="5665">
          <cell r="A5665" t="str">
            <v>'82600-21101-000-000-000</v>
          </cell>
          <cell r="F5665">
            <v>104688.03</v>
          </cell>
        </row>
        <row r="5666">
          <cell r="A5666" t="str">
            <v>'82600-21102-000-000-000</v>
          </cell>
          <cell r="F5666">
            <v>0</v>
          </cell>
        </row>
        <row r="5667">
          <cell r="A5667" t="str">
            <v>'82600-21401-000-000-000</v>
          </cell>
          <cell r="F5667">
            <v>48180.07</v>
          </cell>
        </row>
        <row r="5668">
          <cell r="A5668" t="str">
            <v>'82600-21402-000-000-000</v>
          </cell>
          <cell r="F5668">
            <v>70204.070000000007</v>
          </cell>
        </row>
        <row r="5669">
          <cell r="A5669" t="str">
            <v>'82600-21501-000-000-000</v>
          </cell>
          <cell r="F5669">
            <v>231500</v>
          </cell>
        </row>
        <row r="5670">
          <cell r="A5670" t="str">
            <v>'82600-21601-000-000-000</v>
          </cell>
          <cell r="F5670">
            <v>0</v>
          </cell>
        </row>
        <row r="5671">
          <cell r="A5671" t="str">
            <v>'82600-22101-000-000-000</v>
          </cell>
          <cell r="F5671">
            <v>8316</v>
          </cell>
        </row>
        <row r="5672">
          <cell r="A5672" t="str">
            <v>'82600-23802-000-000-000</v>
          </cell>
          <cell r="F5672">
            <v>1370380</v>
          </cell>
        </row>
        <row r="5673">
          <cell r="A5673" t="str">
            <v>'82600-24101-000-000-000</v>
          </cell>
          <cell r="F5673">
            <v>136024.79999999999</v>
          </cell>
        </row>
        <row r="5674">
          <cell r="A5674" t="str">
            <v>'82600-24201-000-000-000</v>
          </cell>
          <cell r="F5674">
            <v>170775.88</v>
          </cell>
        </row>
        <row r="5675">
          <cell r="A5675" t="str">
            <v>'82600-24301-000-000-000</v>
          </cell>
          <cell r="F5675">
            <v>0</v>
          </cell>
        </row>
        <row r="5676">
          <cell r="A5676" t="str">
            <v>'82600-24401-000-000-000</v>
          </cell>
          <cell r="F5676">
            <v>0</v>
          </cell>
        </row>
        <row r="5677">
          <cell r="A5677" t="str">
            <v>'82600-24601-000-000-000</v>
          </cell>
          <cell r="F5677">
            <v>165325.47</v>
          </cell>
        </row>
        <row r="5678">
          <cell r="A5678" t="str">
            <v>'82600-24907-000-000-000</v>
          </cell>
          <cell r="F5678">
            <v>111337.15</v>
          </cell>
        </row>
        <row r="5679">
          <cell r="A5679" t="str">
            <v>'82600-25201-000-000-000</v>
          </cell>
          <cell r="F5679">
            <v>1413.8</v>
          </cell>
        </row>
        <row r="5680">
          <cell r="A5680" t="str">
            <v>'82600-25301-000-000-000</v>
          </cell>
          <cell r="F5680">
            <v>2357.7600000000002</v>
          </cell>
        </row>
        <row r="5681">
          <cell r="A5681" t="str">
            <v>'82600-25401-000-000-000</v>
          </cell>
          <cell r="F5681">
            <v>14557.92</v>
          </cell>
        </row>
        <row r="5682">
          <cell r="A5682" t="str">
            <v>'82600-25501-000-000-000</v>
          </cell>
          <cell r="F5682">
            <v>0</v>
          </cell>
        </row>
        <row r="5683">
          <cell r="A5683" t="str">
            <v>'82600-25602-000-000-000</v>
          </cell>
          <cell r="F5683">
            <v>231539.27</v>
          </cell>
        </row>
        <row r="5684">
          <cell r="A5684" t="str">
            <v>'82600-25901-000-000-000</v>
          </cell>
          <cell r="F5684">
            <v>849120</v>
          </cell>
        </row>
        <row r="5685">
          <cell r="A5685" t="str">
            <v>'82600-25902-000-000-000</v>
          </cell>
          <cell r="F5685">
            <v>2205010.75</v>
          </cell>
        </row>
        <row r="5686">
          <cell r="A5686" t="str">
            <v>'82600-25903-000-000-000</v>
          </cell>
          <cell r="F5686">
            <v>2118987</v>
          </cell>
        </row>
        <row r="5687">
          <cell r="A5687" t="str">
            <v>'82600-25905-000-000-000</v>
          </cell>
          <cell r="F5687">
            <v>0</v>
          </cell>
        </row>
        <row r="5688">
          <cell r="A5688" t="str">
            <v>'82600-25908-000-000-000</v>
          </cell>
          <cell r="F5688">
            <v>7418.99</v>
          </cell>
        </row>
        <row r="5689">
          <cell r="A5689" t="str">
            <v>'82600-25909-000-000-000</v>
          </cell>
          <cell r="F5689">
            <v>494496</v>
          </cell>
        </row>
        <row r="5690">
          <cell r="A5690" t="str">
            <v>'82600-26101-000-000-000</v>
          </cell>
          <cell r="F5690">
            <v>300955.57</v>
          </cell>
        </row>
        <row r="5691">
          <cell r="A5691" t="str">
            <v>'82600-26102-000-000-000</v>
          </cell>
          <cell r="F5691">
            <v>12285</v>
          </cell>
        </row>
        <row r="5692">
          <cell r="A5692" t="str">
            <v>'82600-27101-000-000-000</v>
          </cell>
          <cell r="F5692">
            <v>0</v>
          </cell>
        </row>
        <row r="5693">
          <cell r="A5693" t="str">
            <v>'82600-27201-000-000-000</v>
          </cell>
          <cell r="F5693">
            <v>141185.35</v>
          </cell>
        </row>
        <row r="5694">
          <cell r="A5694" t="str">
            <v>'82600-27401-000-000-000</v>
          </cell>
          <cell r="F5694">
            <v>6034.49</v>
          </cell>
        </row>
        <row r="5695">
          <cell r="A5695" t="str">
            <v>'82600-29101-000-000-000</v>
          </cell>
          <cell r="F5695">
            <v>90780.96</v>
          </cell>
        </row>
        <row r="5696">
          <cell r="A5696" t="str">
            <v>'82600-29201-000-000-000</v>
          </cell>
          <cell r="F5696">
            <v>163.79</v>
          </cell>
        </row>
        <row r="5697">
          <cell r="A5697" t="str">
            <v>'82600-29401-000-000-000</v>
          </cell>
          <cell r="F5697">
            <v>74783.69</v>
          </cell>
        </row>
        <row r="5698">
          <cell r="A5698" t="str">
            <v>'82600-29601-000-000-000</v>
          </cell>
          <cell r="F5698">
            <v>24482.76</v>
          </cell>
        </row>
        <row r="5699">
          <cell r="A5699" t="str">
            <v>'82600-29602-000-000-000</v>
          </cell>
          <cell r="F5699">
            <v>215927.88</v>
          </cell>
        </row>
        <row r="5700">
          <cell r="A5700" t="str">
            <v>'82600-29801-000-000-000</v>
          </cell>
          <cell r="F5700">
            <v>2139998.29</v>
          </cell>
        </row>
        <row r="5701">
          <cell r="A5701" t="str">
            <v>'82600-29901-000-000-000</v>
          </cell>
          <cell r="F5701">
            <v>0</v>
          </cell>
        </row>
        <row r="5702">
          <cell r="A5702" t="str">
            <v>'82600-31101-000-000-000</v>
          </cell>
          <cell r="F5702">
            <v>33794173.119999997</v>
          </cell>
        </row>
        <row r="5703">
          <cell r="A5703" t="str">
            <v>'82600-31302-000-000-000</v>
          </cell>
          <cell r="F5703">
            <v>0</v>
          </cell>
        </row>
        <row r="5704">
          <cell r="A5704" t="str">
            <v>'82600-31401-000-000-000</v>
          </cell>
          <cell r="F5704">
            <v>36543.49</v>
          </cell>
        </row>
        <row r="5705">
          <cell r="A5705" t="str">
            <v>'82600-31501-000-000-000</v>
          </cell>
          <cell r="F5705">
            <v>0</v>
          </cell>
        </row>
        <row r="5706">
          <cell r="A5706" t="str">
            <v>'82600-31701-000-000-000</v>
          </cell>
          <cell r="F5706">
            <v>59926.3</v>
          </cell>
        </row>
        <row r="5707">
          <cell r="A5707" t="str">
            <v>'82600-31801-000-000-000</v>
          </cell>
          <cell r="F5707">
            <v>258.62</v>
          </cell>
        </row>
        <row r="5708">
          <cell r="A5708" t="str">
            <v>'82600-31901-000-000-000</v>
          </cell>
          <cell r="F5708">
            <v>22334.16</v>
          </cell>
        </row>
        <row r="5709">
          <cell r="A5709" t="str">
            <v>'82600-32201-000-000-000</v>
          </cell>
          <cell r="F5709">
            <v>0</v>
          </cell>
        </row>
        <row r="5710">
          <cell r="A5710" t="str">
            <v>'82600-32601-000-000-000</v>
          </cell>
          <cell r="F5710">
            <v>838089.57</v>
          </cell>
        </row>
        <row r="5711">
          <cell r="A5711" t="str">
            <v>'82600-32602-000-000-000</v>
          </cell>
          <cell r="F5711">
            <v>0</v>
          </cell>
        </row>
        <row r="5712">
          <cell r="A5712" t="str">
            <v>'82600-32604-000-000-000</v>
          </cell>
          <cell r="F5712">
            <v>205760</v>
          </cell>
        </row>
        <row r="5713">
          <cell r="A5713" t="str">
            <v>'82600-32702-000-000-000</v>
          </cell>
          <cell r="F5713">
            <v>9908</v>
          </cell>
        </row>
        <row r="5714">
          <cell r="A5714" t="str">
            <v>'82600-32901-000-000-000</v>
          </cell>
          <cell r="F5714">
            <v>0</v>
          </cell>
        </row>
        <row r="5715">
          <cell r="A5715" t="str">
            <v>'82600-33101-000-000-000</v>
          </cell>
          <cell r="F5715">
            <v>0</v>
          </cell>
        </row>
        <row r="5716">
          <cell r="A5716" t="str">
            <v>'82600-33103-000-000-000</v>
          </cell>
          <cell r="F5716">
            <v>0</v>
          </cell>
        </row>
        <row r="5717">
          <cell r="A5717" t="str">
            <v>'82600-33202-000-000-000</v>
          </cell>
          <cell r="F5717">
            <v>23625</v>
          </cell>
        </row>
        <row r="5718">
          <cell r="A5718" t="str">
            <v>'82600-33301-000-000-000</v>
          </cell>
          <cell r="F5718">
            <v>52528.08</v>
          </cell>
        </row>
        <row r="5719">
          <cell r="A5719" t="str">
            <v>'82600-33401-000-000-000</v>
          </cell>
          <cell r="F5719">
            <v>37233.300000000003</v>
          </cell>
        </row>
        <row r="5720">
          <cell r="A5720" t="str">
            <v>'82600-33601-000-000-000</v>
          </cell>
          <cell r="F5720">
            <v>14796.1</v>
          </cell>
        </row>
        <row r="5721">
          <cell r="A5721" t="str">
            <v>'82600-34101-000-000-000</v>
          </cell>
          <cell r="F5721">
            <v>0</v>
          </cell>
        </row>
        <row r="5722">
          <cell r="A5722" t="str">
            <v>'82600-34301-000-000-000</v>
          </cell>
          <cell r="F5722">
            <v>478394.03</v>
          </cell>
        </row>
        <row r="5723">
          <cell r="A5723" t="str">
            <v>'82600-34501-000-000-000</v>
          </cell>
          <cell r="F5723">
            <v>0</v>
          </cell>
        </row>
        <row r="5724">
          <cell r="A5724" t="str">
            <v>'82600-34701-000-000-000</v>
          </cell>
          <cell r="F5724">
            <v>0</v>
          </cell>
        </row>
        <row r="5725">
          <cell r="A5725" t="str">
            <v>'82600-34702-000-000-000</v>
          </cell>
          <cell r="F5725">
            <v>0</v>
          </cell>
        </row>
        <row r="5726">
          <cell r="A5726" t="str">
            <v>'82600-34801-000-000-000</v>
          </cell>
          <cell r="F5726">
            <v>25058.74</v>
          </cell>
        </row>
        <row r="5727">
          <cell r="A5727" t="str">
            <v>'82600-35302-000-000-000</v>
          </cell>
          <cell r="F5727">
            <v>28378.6</v>
          </cell>
        </row>
        <row r="5728">
          <cell r="A5728" t="str">
            <v>'82600-35501-000-000-000</v>
          </cell>
          <cell r="F5728">
            <v>290032.53000000003</v>
          </cell>
        </row>
        <row r="5729">
          <cell r="A5729" t="str">
            <v>'82600-35701-000-000-000</v>
          </cell>
          <cell r="F5729">
            <v>0</v>
          </cell>
        </row>
        <row r="5730">
          <cell r="A5730" t="str">
            <v>'82600-35702-000-000-000</v>
          </cell>
          <cell r="F5730">
            <v>354951.11</v>
          </cell>
        </row>
        <row r="5731">
          <cell r="A5731" t="str">
            <v>'82600-35704-000-000-000</v>
          </cell>
          <cell r="F5731">
            <v>0</v>
          </cell>
        </row>
        <row r="5732">
          <cell r="A5732" t="str">
            <v>'82600-35705-000-000-000</v>
          </cell>
          <cell r="F5732">
            <v>0</v>
          </cell>
        </row>
        <row r="5733">
          <cell r="A5733" t="str">
            <v>'82600-35706-000-000-000</v>
          </cell>
          <cell r="F5733">
            <v>0</v>
          </cell>
        </row>
        <row r="5734">
          <cell r="A5734" t="str">
            <v>'82600-35718-000-000-000</v>
          </cell>
          <cell r="F5734">
            <v>1364.2</v>
          </cell>
        </row>
        <row r="5735">
          <cell r="A5735" t="str">
            <v>'82600-35901-000-000-000</v>
          </cell>
          <cell r="F5735">
            <v>0</v>
          </cell>
        </row>
        <row r="5736">
          <cell r="A5736" t="str">
            <v>'82600-36101-000-000-000</v>
          </cell>
          <cell r="F5736">
            <v>53700</v>
          </cell>
        </row>
        <row r="5737">
          <cell r="A5737" t="str">
            <v>'82600-36202-000-000-000</v>
          </cell>
          <cell r="F5737">
            <v>0</v>
          </cell>
        </row>
        <row r="5738">
          <cell r="A5738" t="str">
            <v>'82600-36901-000-000-000</v>
          </cell>
          <cell r="F5738">
            <v>1353.63</v>
          </cell>
        </row>
        <row r="5739">
          <cell r="A5739" t="str">
            <v>'82600-37201-000-000-000</v>
          </cell>
          <cell r="F5739">
            <v>0</v>
          </cell>
        </row>
        <row r="5740">
          <cell r="A5740" t="str">
            <v>'82600-37202-000-000-000</v>
          </cell>
          <cell r="F5740">
            <v>267.24</v>
          </cell>
        </row>
        <row r="5741">
          <cell r="A5741" t="str">
            <v>'82600-37203-000-000-000</v>
          </cell>
          <cell r="F5741">
            <v>0</v>
          </cell>
        </row>
        <row r="5742">
          <cell r="A5742" t="str">
            <v>'82600-37204-000-000-000</v>
          </cell>
          <cell r="F5742">
            <v>0</v>
          </cell>
        </row>
        <row r="5743">
          <cell r="A5743" t="str">
            <v>'82600-37502-000-000-000</v>
          </cell>
          <cell r="F5743">
            <v>0</v>
          </cell>
        </row>
        <row r="5744">
          <cell r="A5744" t="str">
            <v>'82600-37503-000-000-000</v>
          </cell>
          <cell r="F5744">
            <v>0</v>
          </cell>
        </row>
        <row r="5745">
          <cell r="A5745" t="str">
            <v>'82600-37901-000-000-000</v>
          </cell>
          <cell r="F5745">
            <v>0</v>
          </cell>
        </row>
        <row r="5746">
          <cell r="A5746" t="str">
            <v>'82600-38201-000-000-000</v>
          </cell>
          <cell r="F5746">
            <v>0</v>
          </cell>
        </row>
        <row r="5747">
          <cell r="A5747" t="str">
            <v>'82600-39101-000-000-000</v>
          </cell>
          <cell r="F5747">
            <v>59535</v>
          </cell>
        </row>
        <row r="5748">
          <cell r="A5748" t="str">
            <v>'82600-39201-000-000-000</v>
          </cell>
          <cell r="F5748">
            <v>14618621.279999999</v>
          </cell>
        </row>
        <row r="5749">
          <cell r="A5749" t="str">
            <v>'82600-39203-000-000-000</v>
          </cell>
          <cell r="F5749">
            <v>0</v>
          </cell>
        </row>
        <row r="5750">
          <cell r="A5750" t="str">
            <v>'82600-39213-000-000-000</v>
          </cell>
          <cell r="F5750">
            <v>0</v>
          </cell>
        </row>
        <row r="5751">
          <cell r="A5751" t="str">
            <v>'82600-39501-000-000-000</v>
          </cell>
          <cell r="F5751">
            <v>463834</v>
          </cell>
        </row>
        <row r="5752">
          <cell r="A5752" t="str">
            <v>'82600-39502-000-000-000</v>
          </cell>
          <cell r="F5752">
            <v>86939</v>
          </cell>
        </row>
        <row r="5753">
          <cell r="A5753" t="str">
            <v>'82600-39504-000-000-000</v>
          </cell>
          <cell r="F5753">
            <v>0</v>
          </cell>
        </row>
        <row r="5754">
          <cell r="A5754" t="str">
            <v>'82600-39601-000-000-000</v>
          </cell>
          <cell r="F5754">
            <v>125000</v>
          </cell>
        </row>
        <row r="5755">
          <cell r="A5755" t="str">
            <v>'82600-39603-000-000-000</v>
          </cell>
          <cell r="F5755">
            <v>0</v>
          </cell>
        </row>
        <row r="5756">
          <cell r="A5756" t="str">
            <v>'82600-39801-000-000-000</v>
          </cell>
          <cell r="F5756">
            <v>933693.64</v>
          </cell>
        </row>
        <row r="5757">
          <cell r="A5757" t="str">
            <v>'82600-39802-000-000-000</v>
          </cell>
          <cell r="F5757">
            <v>933693.64</v>
          </cell>
        </row>
        <row r="5758">
          <cell r="A5758" t="str">
            <v>'82600-39803-000-000-000</v>
          </cell>
          <cell r="F5758">
            <v>6225455.3499999996</v>
          </cell>
        </row>
        <row r="5759">
          <cell r="A5759" t="str">
            <v>'82600-39804-000-000-000</v>
          </cell>
          <cell r="F5759">
            <v>933693.64</v>
          </cell>
        </row>
        <row r="5760">
          <cell r="A5760" t="str">
            <v>'82600-39902-000-000-000</v>
          </cell>
          <cell r="F5760">
            <v>43000</v>
          </cell>
        </row>
        <row r="5761">
          <cell r="A5761" t="str">
            <v>'82600-44101-000-000-000</v>
          </cell>
          <cell r="F5761">
            <v>0</v>
          </cell>
        </row>
        <row r="5762">
          <cell r="A5762" t="str">
            <v>'82600-51501-000-000-000</v>
          </cell>
          <cell r="F5762">
            <v>0</v>
          </cell>
        </row>
        <row r="5763">
          <cell r="A5763" t="str">
            <v>'82600-54101-000-000-000</v>
          </cell>
          <cell r="F5763">
            <v>0</v>
          </cell>
        </row>
        <row r="5764">
          <cell r="A5764" t="str">
            <v>'82600-54901-000-000-000</v>
          </cell>
          <cell r="F5764">
            <v>0</v>
          </cell>
        </row>
        <row r="5765">
          <cell r="A5765" t="str">
            <v>'82600-56201-000-000-000</v>
          </cell>
          <cell r="F5765">
            <v>1554926</v>
          </cell>
        </row>
        <row r="5766">
          <cell r="A5766" t="str">
            <v>'82600-56301-000-000-000</v>
          </cell>
          <cell r="F5766">
            <v>0</v>
          </cell>
        </row>
        <row r="5767">
          <cell r="A5767" t="str">
            <v>'82600-56401-000-000-000</v>
          </cell>
          <cell r="F5767">
            <v>38922</v>
          </cell>
        </row>
        <row r="5768">
          <cell r="A5768" t="str">
            <v>'82600-56501-000-000-000</v>
          </cell>
          <cell r="F5768">
            <v>168481.04</v>
          </cell>
        </row>
        <row r="5769">
          <cell r="A5769" t="str">
            <v>'82600-56601-000-000-000</v>
          </cell>
          <cell r="F5769">
            <v>0</v>
          </cell>
        </row>
        <row r="5770">
          <cell r="A5770" t="str">
            <v>'82600-56701-000-000-000</v>
          </cell>
          <cell r="F5770">
            <v>0</v>
          </cell>
        </row>
        <row r="5771">
          <cell r="A5771" t="str">
            <v>'82600-61401-000-000-000</v>
          </cell>
          <cell r="F5771">
            <v>7426979.2800000003</v>
          </cell>
        </row>
        <row r="5772">
          <cell r="A5772" t="str">
            <v>'82600-63101-000-000-000</v>
          </cell>
          <cell r="F5772">
            <v>0</v>
          </cell>
        </row>
        <row r="5773">
          <cell r="A5773" t="str">
            <v>'82700-00000-000-000-000</v>
          </cell>
          <cell r="F5773">
            <v>555291799.78999996</v>
          </cell>
        </row>
        <row r="5774">
          <cell r="A5774" t="str">
            <v>'82700-11301-000-000-000</v>
          </cell>
          <cell r="F5774">
            <v>87092927.140000001</v>
          </cell>
        </row>
        <row r="5775">
          <cell r="A5775" t="str">
            <v>'82700-11302-000-000-000</v>
          </cell>
          <cell r="F5775">
            <v>85620254.469999999</v>
          </cell>
        </row>
        <row r="5776">
          <cell r="A5776" t="str">
            <v>'82700-11303-000-000-000</v>
          </cell>
          <cell r="F5776">
            <v>8692384.0399999991</v>
          </cell>
        </row>
        <row r="5777">
          <cell r="A5777" t="str">
            <v>'82700-11304-000-000-000</v>
          </cell>
          <cell r="F5777">
            <v>50074476.939999998</v>
          </cell>
        </row>
        <row r="5778">
          <cell r="A5778" t="str">
            <v>'82700-12201-000-000-000</v>
          </cell>
          <cell r="F5778">
            <v>14163659.33</v>
          </cell>
        </row>
        <row r="5779">
          <cell r="A5779" t="str">
            <v>'82700-13101-000-000-000</v>
          </cell>
          <cell r="F5779">
            <v>11915646.57</v>
          </cell>
        </row>
        <row r="5780">
          <cell r="A5780" t="str">
            <v>'82700-13201-000-000-000</v>
          </cell>
          <cell r="F5780">
            <v>3646558.65</v>
          </cell>
        </row>
        <row r="5781">
          <cell r="A5781" t="str">
            <v>'82700-13202-000-000-000</v>
          </cell>
          <cell r="F5781">
            <v>1167837.6499999999</v>
          </cell>
        </row>
        <row r="5782">
          <cell r="A5782" t="str">
            <v>'82700-13203-000-000-000</v>
          </cell>
          <cell r="F5782">
            <v>66205.83</v>
          </cell>
        </row>
        <row r="5783">
          <cell r="A5783" t="str">
            <v>'82700-13301-000-000-000</v>
          </cell>
          <cell r="F5783">
            <v>12037322.859999999</v>
          </cell>
        </row>
        <row r="5784">
          <cell r="A5784" t="str">
            <v>'82700-13401-000-000-000</v>
          </cell>
          <cell r="F5784">
            <v>7465949.8200000003</v>
          </cell>
        </row>
        <row r="5785">
          <cell r="A5785" t="str">
            <v>'82700-14101-000-000-000</v>
          </cell>
          <cell r="F5785">
            <v>8436944.4800000004</v>
          </cell>
        </row>
        <row r="5786">
          <cell r="A5786" t="str">
            <v>'82700-14102-000-000-000</v>
          </cell>
          <cell r="F5786">
            <v>11442550.33</v>
          </cell>
        </row>
        <row r="5787">
          <cell r="A5787" t="str">
            <v>'82700-14103-000-000-000</v>
          </cell>
          <cell r="F5787">
            <v>6822996.1600000001</v>
          </cell>
        </row>
        <row r="5788">
          <cell r="A5788" t="str">
            <v>'82700-15201-000-000-000</v>
          </cell>
          <cell r="F5788">
            <v>672301.63</v>
          </cell>
        </row>
        <row r="5789">
          <cell r="A5789" t="str">
            <v>'82700-15402-000-000-000</v>
          </cell>
          <cell r="F5789">
            <v>77002.070000000007</v>
          </cell>
        </row>
        <row r="5790">
          <cell r="A5790" t="str">
            <v>'82700-15405-000-000-000</v>
          </cell>
          <cell r="F5790">
            <v>5472784.54</v>
          </cell>
        </row>
        <row r="5791">
          <cell r="A5791" t="str">
            <v>'82700-15406-000-000-000</v>
          </cell>
          <cell r="F5791">
            <v>53294.66</v>
          </cell>
        </row>
        <row r="5792">
          <cell r="A5792" t="str">
            <v>'82700-15407-000-000-000</v>
          </cell>
          <cell r="F5792">
            <v>5472784.54</v>
          </cell>
        </row>
        <row r="5793">
          <cell r="A5793" t="str">
            <v>'82700-15902-000-000-000</v>
          </cell>
          <cell r="F5793">
            <v>507000</v>
          </cell>
        </row>
        <row r="5794">
          <cell r="A5794" t="str">
            <v>'82700-15904-000-000-000</v>
          </cell>
          <cell r="F5794">
            <v>1667700</v>
          </cell>
        </row>
        <row r="5795">
          <cell r="A5795" t="str">
            <v>'82700-15905-000-000-000</v>
          </cell>
          <cell r="F5795">
            <v>2422300</v>
          </cell>
        </row>
        <row r="5796">
          <cell r="A5796" t="str">
            <v>'82700-17101-000-000-000</v>
          </cell>
          <cell r="F5796">
            <v>1881488.32</v>
          </cell>
        </row>
        <row r="5797">
          <cell r="A5797" t="str">
            <v>'82700-21101-000-000-000</v>
          </cell>
          <cell r="F5797">
            <v>303631.31</v>
          </cell>
        </row>
        <row r="5798">
          <cell r="A5798" t="str">
            <v>'82700-21102-000-000-000</v>
          </cell>
          <cell r="F5798">
            <v>40520.1</v>
          </cell>
        </row>
        <row r="5799">
          <cell r="A5799" t="str">
            <v>'82700-21401-000-000-000</v>
          </cell>
          <cell r="F5799">
            <v>373094.65</v>
          </cell>
        </row>
        <row r="5800">
          <cell r="A5800" t="str">
            <v>'82700-21402-000-000-000</v>
          </cell>
          <cell r="F5800">
            <v>194396.01</v>
          </cell>
        </row>
        <row r="5801">
          <cell r="A5801" t="str">
            <v>'82700-21501-000-000-000</v>
          </cell>
          <cell r="F5801">
            <v>327150</v>
          </cell>
        </row>
        <row r="5802">
          <cell r="A5802" t="str">
            <v>'82700-21601-000-000-000</v>
          </cell>
          <cell r="F5802">
            <v>89160.63</v>
          </cell>
        </row>
        <row r="5803">
          <cell r="A5803" t="str">
            <v>'82700-22101-000-000-000</v>
          </cell>
          <cell r="F5803">
            <v>267306.87</v>
          </cell>
        </row>
        <row r="5804">
          <cell r="A5804" t="str">
            <v>'82700-24101-000-000-000</v>
          </cell>
          <cell r="F5804">
            <v>318468.47999999998</v>
          </cell>
        </row>
        <row r="5805">
          <cell r="A5805" t="str">
            <v>'82700-24201-000-000-000</v>
          </cell>
          <cell r="F5805">
            <v>759414</v>
          </cell>
        </row>
        <row r="5806">
          <cell r="A5806" t="str">
            <v>'82700-24301-000-000-000</v>
          </cell>
          <cell r="F5806">
            <v>1643.79</v>
          </cell>
        </row>
        <row r="5807">
          <cell r="A5807" t="str">
            <v>'82700-24401-000-000-000</v>
          </cell>
          <cell r="F5807">
            <v>17415.12</v>
          </cell>
        </row>
        <row r="5808">
          <cell r="A5808" t="str">
            <v>'82700-24601-000-000-000</v>
          </cell>
          <cell r="F5808">
            <v>230735.8</v>
          </cell>
        </row>
        <row r="5809">
          <cell r="A5809" t="str">
            <v>'82700-24907-000-000-000</v>
          </cell>
          <cell r="F5809">
            <v>796169.11</v>
          </cell>
        </row>
        <row r="5810">
          <cell r="A5810" t="str">
            <v>'82700-25401-000-000-000</v>
          </cell>
          <cell r="F5810">
            <v>1731.9</v>
          </cell>
        </row>
        <row r="5811">
          <cell r="A5811" t="str">
            <v>'82700-25501-000-000-000</v>
          </cell>
          <cell r="F5811">
            <v>155451.67000000001</v>
          </cell>
        </row>
        <row r="5812">
          <cell r="A5812" t="str">
            <v>'82700-25602-000-000-000</v>
          </cell>
          <cell r="F5812">
            <v>1278684.07</v>
          </cell>
        </row>
        <row r="5813">
          <cell r="A5813" t="str">
            <v>'82700-25901-000-000-000</v>
          </cell>
          <cell r="F5813">
            <v>3836447.5</v>
          </cell>
        </row>
        <row r="5814">
          <cell r="A5814" t="str">
            <v>'82700-25902-000-000-000</v>
          </cell>
          <cell r="F5814">
            <v>1054479.25</v>
          </cell>
        </row>
        <row r="5815">
          <cell r="A5815" t="str">
            <v>'82700-25903-000-000-000</v>
          </cell>
          <cell r="F5815">
            <v>4291653</v>
          </cell>
        </row>
        <row r="5816">
          <cell r="A5816" t="str">
            <v>'82700-25905-000-000-000</v>
          </cell>
          <cell r="F5816">
            <v>287121.91999999998</v>
          </cell>
        </row>
        <row r="5817">
          <cell r="A5817" t="str">
            <v>'82700-25908-000-000-000</v>
          </cell>
          <cell r="F5817">
            <v>19955.810000000001</v>
          </cell>
        </row>
        <row r="5818">
          <cell r="A5818" t="str">
            <v>'82700-25909-000-000-000</v>
          </cell>
          <cell r="F5818">
            <v>494496</v>
          </cell>
        </row>
        <row r="5819">
          <cell r="A5819" t="str">
            <v>'82700-26101-000-000-000</v>
          </cell>
          <cell r="F5819">
            <v>8848574.2400000002</v>
          </cell>
        </row>
        <row r="5820">
          <cell r="A5820" t="str">
            <v>'82700-26102-000-000-000</v>
          </cell>
          <cell r="F5820">
            <v>392735.84</v>
          </cell>
        </row>
        <row r="5821">
          <cell r="A5821" t="str">
            <v>'82700-27101-000-000-000</v>
          </cell>
          <cell r="F5821">
            <v>36300</v>
          </cell>
        </row>
        <row r="5822">
          <cell r="A5822" t="str">
            <v>'82700-27201-000-000-000</v>
          </cell>
          <cell r="F5822">
            <v>359865.47</v>
          </cell>
        </row>
        <row r="5823">
          <cell r="A5823" t="str">
            <v>'82700-27401-000-000-000</v>
          </cell>
          <cell r="F5823">
            <v>27018</v>
          </cell>
        </row>
        <row r="5824">
          <cell r="A5824" t="str">
            <v>'82700-29101-000-000-000</v>
          </cell>
          <cell r="F5824">
            <v>276831.35999999999</v>
          </cell>
        </row>
        <row r="5825">
          <cell r="A5825" t="str">
            <v>'82700-29201-000-000-000</v>
          </cell>
          <cell r="F5825">
            <v>6122.37</v>
          </cell>
        </row>
        <row r="5826">
          <cell r="A5826" t="str">
            <v>'82700-29401-000-000-000</v>
          </cell>
          <cell r="F5826">
            <v>147542.44</v>
          </cell>
        </row>
        <row r="5827">
          <cell r="A5827" t="str">
            <v>'82700-29601-000-000-000</v>
          </cell>
          <cell r="F5827">
            <v>188120.7</v>
          </cell>
        </row>
        <row r="5828">
          <cell r="A5828" t="str">
            <v>'82700-29602-000-000-000</v>
          </cell>
          <cell r="F5828">
            <v>269137.57</v>
          </cell>
        </row>
        <row r="5829">
          <cell r="A5829" t="str">
            <v>'82700-29801-000-000-000</v>
          </cell>
          <cell r="F5829">
            <v>7979768.9400000004</v>
          </cell>
        </row>
        <row r="5830">
          <cell r="A5830" t="str">
            <v>'82700-29901-000-000-000</v>
          </cell>
          <cell r="F5830">
            <v>13060.35</v>
          </cell>
        </row>
        <row r="5831">
          <cell r="A5831" t="str">
            <v>'82700-31101-000-000-000</v>
          </cell>
          <cell r="F5831">
            <v>136301865.91999999</v>
          </cell>
        </row>
        <row r="5832">
          <cell r="A5832" t="str">
            <v>'82700-31302-000-000-000</v>
          </cell>
          <cell r="F5832">
            <v>14758.73</v>
          </cell>
        </row>
        <row r="5833">
          <cell r="A5833" t="str">
            <v>'82700-31401-000-000-000</v>
          </cell>
          <cell r="F5833">
            <v>298203.34999999998</v>
          </cell>
        </row>
        <row r="5834">
          <cell r="A5834" t="str">
            <v>'82700-31501-000-000-000</v>
          </cell>
          <cell r="F5834">
            <v>290485.02</v>
          </cell>
        </row>
        <row r="5835">
          <cell r="A5835" t="str">
            <v>'82700-31701-000-000-000</v>
          </cell>
          <cell r="F5835">
            <v>485651.21</v>
          </cell>
        </row>
        <row r="5836">
          <cell r="A5836" t="str">
            <v>'82700-31801-000-000-000</v>
          </cell>
          <cell r="F5836">
            <v>57134.66</v>
          </cell>
        </row>
        <row r="5837">
          <cell r="A5837" t="str">
            <v>'82700-31901-000-000-000</v>
          </cell>
          <cell r="F5837">
            <v>51565.84</v>
          </cell>
        </row>
        <row r="5838">
          <cell r="A5838" t="str">
            <v>'82700-32201-000-000-000</v>
          </cell>
          <cell r="F5838">
            <v>262252.44</v>
          </cell>
        </row>
        <row r="5839">
          <cell r="A5839" t="str">
            <v>'82700-32601-000-000-000</v>
          </cell>
          <cell r="F5839">
            <v>2353332.13</v>
          </cell>
        </row>
        <row r="5840">
          <cell r="A5840" t="str">
            <v>'82700-32602-000-000-000</v>
          </cell>
          <cell r="F5840">
            <v>136500</v>
          </cell>
        </row>
        <row r="5841">
          <cell r="A5841" t="str">
            <v>'82700-32604-000-000-000</v>
          </cell>
          <cell r="F5841">
            <v>707300</v>
          </cell>
        </row>
        <row r="5842">
          <cell r="A5842" t="str">
            <v>'82700-32702-000-000-000</v>
          </cell>
          <cell r="F5842">
            <v>79264</v>
          </cell>
        </row>
        <row r="5843">
          <cell r="A5843" t="str">
            <v>'82700-32901-000-000-000</v>
          </cell>
          <cell r="F5843">
            <v>22900</v>
          </cell>
        </row>
        <row r="5844">
          <cell r="A5844" t="str">
            <v>'82700-33101-000-000-000</v>
          </cell>
          <cell r="F5844">
            <v>3970.68</v>
          </cell>
        </row>
        <row r="5845">
          <cell r="A5845" t="str">
            <v>'82700-33103-000-000-000</v>
          </cell>
          <cell r="F5845">
            <v>67000</v>
          </cell>
        </row>
        <row r="5846">
          <cell r="A5846" t="str">
            <v>'82700-33202-000-000-000</v>
          </cell>
          <cell r="F5846">
            <v>124337</v>
          </cell>
        </row>
        <row r="5847">
          <cell r="A5847" t="str">
            <v>'82700-33301-000-000-000</v>
          </cell>
          <cell r="F5847">
            <v>157584.24</v>
          </cell>
        </row>
        <row r="5848">
          <cell r="A5848" t="str">
            <v>'82700-33601-000-000-000</v>
          </cell>
          <cell r="F5848">
            <v>27570.46</v>
          </cell>
        </row>
        <row r="5849">
          <cell r="A5849" t="str">
            <v>'82700-34101-000-000-000</v>
          </cell>
          <cell r="F5849">
            <v>3735266.5</v>
          </cell>
        </row>
        <row r="5850">
          <cell r="A5850" t="str">
            <v>'82700-34301-000-000-000</v>
          </cell>
          <cell r="F5850">
            <v>240544.5</v>
          </cell>
        </row>
        <row r="5851">
          <cell r="A5851" t="str">
            <v>'82700-34501-000-000-000</v>
          </cell>
          <cell r="F5851">
            <v>1134985.6000000001</v>
          </cell>
        </row>
        <row r="5852">
          <cell r="A5852" t="str">
            <v>'82700-34701-000-000-000</v>
          </cell>
          <cell r="F5852">
            <v>87068.96</v>
          </cell>
        </row>
        <row r="5853">
          <cell r="A5853" t="str">
            <v>'82700-34702-000-000-000</v>
          </cell>
          <cell r="F5853">
            <v>4335.62</v>
          </cell>
        </row>
        <row r="5854">
          <cell r="A5854" t="str">
            <v>'82700-34801-000-000-000</v>
          </cell>
          <cell r="F5854">
            <v>177995.82</v>
          </cell>
        </row>
        <row r="5855">
          <cell r="A5855" t="str">
            <v>'82700-35302-000-000-000</v>
          </cell>
          <cell r="F5855">
            <v>65521.4</v>
          </cell>
        </row>
        <row r="5856">
          <cell r="A5856" t="str">
            <v>'82700-35501-000-000-000</v>
          </cell>
          <cell r="F5856">
            <v>385197.99</v>
          </cell>
        </row>
        <row r="5857">
          <cell r="A5857" t="str">
            <v>'82700-35701-000-000-000</v>
          </cell>
          <cell r="F5857">
            <v>42272.58</v>
          </cell>
        </row>
        <row r="5858">
          <cell r="A5858" t="str">
            <v>'82700-35702-000-000-000</v>
          </cell>
          <cell r="F5858">
            <v>2457171.66</v>
          </cell>
        </row>
        <row r="5859">
          <cell r="A5859" t="str">
            <v>'82700-35704-000-000-000</v>
          </cell>
          <cell r="F5859">
            <v>92756.94</v>
          </cell>
        </row>
        <row r="5860">
          <cell r="A5860" t="str">
            <v>'82700-35705-000-000-000</v>
          </cell>
          <cell r="F5860">
            <v>430000</v>
          </cell>
        </row>
        <row r="5861">
          <cell r="A5861" t="str">
            <v>'82700-35706-000-000-000</v>
          </cell>
          <cell r="F5861">
            <v>210000</v>
          </cell>
        </row>
        <row r="5862">
          <cell r="A5862" t="str">
            <v>'82700-35718-000-000-000</v>
          </cell>
          <cell r="F5862">
            <v>2408.4</v>
          </cell>
        </row>
        <row r="5863">
          <cell r="A5863" t="str">
            <v>'82700-35901-000-000-000</v>
          </cell>
          <cell r="F5863">
            <v>5300</v>
          </cell>
        </row>
        <row r="5864">
          <cell r="A5864" t="str">
            <v>'82700-36101-000-000-000</v>
          </cell>
          <cell r="F5864">
            <v>10000</v>
          </cell>
        </row>
        <row r="5865">
          <cell r="A5865" t="str">
            <v>'82700-36202-000-000-000</v>
          </cell>
          <cell r="F5865">
            <v>150000</v>
          </cell>
        </row>
        <row r="5866">
          <cell r="A5866" t="str">
            <v>'82700-36901-000-000-000</v>
          </cell>
          <cell r="F5866">
            <v>7331.96</v>
          </cell>
        </row>
        <row r="5867">
          <cell r="A5867" t="str">
            <v>'82700-37201-000-000-000</v>
          </cell>
          <cell r="F5867">
            <v>1481971.13</v>
          </cell>
        </row>
        <row r="5868">
          <cell r="A5868" t="str">
            <v>'82700-37202-000-000-000</v>
          </cell>
          <cell r="F5868">
            <v>17010.650000000001</v>
          </cell>
        </row>
        <row r="5869">
          <cell r="A5869" t="str">
            <v>'82700-37203-000-000-000</v>
          </cell>
          <cell r="F5869">
            <v>19525.73</v>
          </cell>
        </row>
        <row r="5870">
          <cell r="A5870" t="str">
            <v>'82700-37204-000-000-000</v>
          </cell>
          <cell r="F5870">
            <v>2646.58</v>
          </cell>
        </row>
        <row r="5871">
          <cell r="A5871" t="str">
            <v>'82700-37502-000-000-000</v>
          </cell>
          <cell r="F5871">
            <v>11139.1</v>
          </cell>
        </row>
        <row r="5872">
          <cell r="A5872" t="str">
            <v>'82700-37503-000-000-000</v>
          </cell>
          <cell r="F5872">
            <v>2335.44</v>
          </cell>
        </row>
        <row r="5873">
          <cell r="A5873" t="str">
            <v>'82700-37901-000-000-000</v>
          </cell>
          <cell r="F5873">
            <v>200</v>
          </cell>
        </row>
        <row r="5874">
          <cell r="A5874" t="str">
            <v>'82700-38201-000-000-000</v>
          </cell>
          <cell r="F5874">
            <v>62654.62</v>
          </cell>
        </row>
        <row r="5875">
          <cell r="A5875" t="str">
            <v>'82700-39101-000-000-000</v>
          </cell>
          <cell r="F5875">
            <v>280071.56</v>
          </cell>
        </row>
        <row r="5876">
          <cell r="A5876" t="str">
            <v>'82700-39201-000-000-000</v>
          </cell>
          <cell r="F5876">
            <v>1482636</v>
          </cell>
        </row>
        <row r="5877">
          <cell r="A5877" t="str">
            <v>'82700-39203-000-000-000</v>
          </cell>
          <cell r="F5877">
            <v>26626</v>
          </cell>
        </row>
        <row r="5878">
          <cell r="A5878" t="str">
            <v>'82700-39213-000-000-000</v>
          </cell>
          <cell r="F5878">
            <v>25200</v>
          </cell>
        </row>
        <row r="5879">
          <cell r="A5879" t="str">
            <v>'82700-39501-000-000-000</v>
          </cell>
          <cell r="F5879">
            <v>1917444</v>
          </cell>
        </row>
        <row r="5880">
          <cell r="A5880" t="str">
            <v>'82700-39502-000-000-000</v>
          </cell>
          <cell r="F5880">
            <v>443806</v>
          </cell>
        </row>
        <row r="5881">
          <cell r="A5881" t="str">
            <v>'82700-39504-000-000-000</v>
          </cell>
          <cell r="F5881">
            <v>2796.26</v>
          </cell>
        </row>
        <row r="5882">
          <cell r="A5882" t="str">
            <v>'82700-39601-000-000-000</v>
          </cell>
          <cell r="F5882">
            <v>1075360</v>
          </cell>
        </row>
        <row r="5883">
          <cell r="A5883" t="str">
            <v>'82700-39603-000-000-000</v>
          </cell>
          <cell r="F5883">
            <v>1104839.99</v>
          </cell>
        </row>
        <row r="5884">
          <cell r="A5884" t="str">
            <v>'82700-39902-000-000-000</v>
          </cell>
          <cell r="F5884">
            <v>690776.54</v>
          </cell>
        </row>
        <row r="5885">
          <cell r="A5885" t="str">
            <v>'82700-44101-000-000-000</v>
          </cell>
          <cell r="F5885">
            <v>45000</v>
          </cell>
        </row>
        <row r="5886">
          <cell r="A5886" t="str">
            <v>'82700-51501-000-000-000</v>
          </cell>
          <cell r="F5886">
            <v>143949.82999999999</v>
          </cell>
        </row>
        <row r="5887">
          <cell r="A5887" t="str">
            <v>'82700-54101-000-000-000</v>
          </cell>
          <cell r="F5887">
            <v>1430870.7</v>
          </cell>
        </row>
        <row r="5888">
          <cell r="A5888" t="str">
            <v>'82700-54901-000-000-000</v>
          </cell>
          <cell r="F5888">
            <v>71465.52</v>
          </cell>
        </row>
        <row r="5889">
          <cell r="A5889" t="str">
            <v>'82700-56201-000-000-000</v>
          </cell>
          <cell r="F5889">
            <v>3700124.41</v>
          </cell>
        </row>
        <row r="5890">
          <cell r="A5890" t="str">
            <v>'82700-56301-000-000-000</v>
          </cell>
          <cell r="F5890">
            <v>2494672.42</v>
          </cell>
        </row>
        <row r="5891">
          <cell r="A5891" t="str">
            <v>'82700-56501-000-000-000</v>
          </cell>
          <cell r="F5891">
            <v>388994.46</v>
          </cell>
        </row>
        <row r="5892">
          <cell r="A5892" t="str">
            <v>'82700-56601-000-000-000</v>
          </cell>
          <cell r="F5892">
            <v>20000</v>
          </cell>
        </row>
        <row r="5893">
          <cell r="A5893" t="str">
            <v>'82700-56701-000-000-000</v>
          </cell>
          <cell r="F5893">
            <v>380619.21</v>
          </cell>
        </row>
        <row r="5894">
          <cell r="A5894" t="str">
            <v>'82700-61401-000-000-000</v>
          </cell>
          <cell r="F5894">
            <v>19732655.73</v>
          </cell>
        </row>
        <row r="5895">
          <cell r="A5895" t="str">
            <v>'82700-63101-000-000-000</v>
          </cell>
          <cell r="F5895">
            <v>7000000</v>
          </cell>
        </row>
        <row r="5896">
          <cell r="F5896">
            <v>0</v>
          </cell>
        </row>
        <row r="5897">
          <cell r="F5897">
            <v>4738272288.2299995</v>
          </cell>
        </row>
        <row r="5898">
          <cell r="F5898">
            <v>4738272288.2299995</v>
          </cell>
        </row>
        <row r="5899">
          <cell r="A5899" t="str">
            <v>ELABORADO POR CTAS CONTABLES</v>
          </cell>
        </row>
        <row r="5901">
          <cell r="A5901" t="str">
            <v>C.P. LILIANA PIEDAD TORNES LOPEZ</v>
          </cell>
        </row>
        <row r="5902">
          <cell r="A5902" t="str">
            <v>ENCARGADA DEL DEPARTAMENTO DE CONTABILIDAD GENERAL</v>
          </cell>
        </row>
        <row r="5905">
          <cell r="A5905" t="str">
            <v>REVISADOPOR:</v>
          </cell>
        </row>
        <row r="5907">
          <cell r="A5907" t="str">
            <v>C.P. ELIZABETH CLETO MANZANAREZ</v>
          </cell>
        </row>
        <row r="5908">
          <cell r="A5908" t="str">
            <v>ENCARGADA DE LA DIRECCION DE FINANZAS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06FCE-3783-4FE1-80BC-513B04128E82}">
  <sheetPr>
    <tabColor rgb="FF00B0F0"/>
    <pageSetUpPr fitToPage="1"/>
  </sheetPr>
  <dimension ref="A1:M249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RowHeight="15" x14ac:dyDescent="0.25"/>
  <cols>
    <col min="1" max="1" width="5.140625" style="1" customWidth="1"/>
    <col min="2" max="2" width="11.42578125" style="1"/>
    <col min="3" max="3" width="25.140625" style="1" customWidth="1"/>
    <col min="4" max="4" width="16.28515625" style="1" bestFit="1" customWidth="1"/>
    <col min="5" max="5" width="15.85546875" style="1" bestFit="1" customWidth="1"/>
    <col min="6" max="6" width="17.5703125" style="1" bestFit="1" customWidth="1"/>
    <col min="7" max="7" width="16.28515625" style="1" bestFit="1" customWidth="1"/>
    <col min="8" max="8" width="18" style="1" bestFit="1" customWidth="1"/>
    <col min="9" max="9" width="14.85546875" style="1" bestFit="1" customWidth="1"/>
    <col min="10" max="10" width="15.140625" style="1" bestFit="1" customWidth="1"/>
    <col min="11" max="11" width="16.28515625" style="1" bestFit="1" customWidth="1"/>
    <col min="12" max="12" width="11.42578125" style="1"/>
    <col min="13" max="13" width="15.140625" style="1" bestFit="1" customWidth="1"/>
    <col min="14" max="226" width="11.42578125" style="1"/>
    <col min="227" max="227" width="0.140625" style="1" customWidth="1"/>
    <col min="228" max="228" width="4.140625" style="1" customWidth="1"/>
    <col min="229" max="229" width="11.42578125" style="1"/>
    <col min="230" max="230" width="26.28515625" style="1" customWidth="1"/>
    <col min="231" max="231" width="15.5703125" style="1" customWidth="1"/>
    <col min="232" max="232" width="15.7109375" style="1" customWidth="1"/>
    <col min="233" max="233" width="15.42578125" style="1" customWidth="1"/>
    <col min="234" max="234" width="15.28515625" style="1" customWidth="1"/>
    <col min="235" max="235" width="15.7109375" style="1" customWidth="1"/>
    <col min="236" max="236" width="15.5703125" style="1" customWidth="1"/>
    <col min="237" max="237" width="11.42578125" style="1"/>
    <col min="238" max="238" width="16.85546875" style="1" bestFit="1" customWidth="1"/>
    <col min="239" max="239" width="11.42578125" style="1"/>
    <col min="240" max="240" width="16.28515625" style="1" bestFit="1" customWidth="1"/>
    <col min="241" max="482" width="11.42578125" style="1"/>
    <col min="483" max="483" width="0.140625" style="1" customWidth="1"/>
    <col min="484" max="484" width="4.140625" style="1" customWidth="1"/>
    <col min="485" max="485" width="11.42578125" style="1"/>
    <col min="486" max="486" width="26.28515625" style="1" customWidth="1"/>
    <col min="487" max="487" width="15.5703125" style="1" customWidth="1"/>
    <col min="488" max="488" width="15.7109375" style="1" customWidth="1"/>
    <col min="489" max="489" width="15.42578125" style="1" customWidth="1"/>
    <col min="490" max="490" width="15.28515625" style="1" customWidth="1"/>
    <col min="491" max="491" width="15.7109375" style="1" customWidth="1"/>
    <col min="492" max="492" width="15.5703125" style="1" customWidth="1"/>
    <col min="493" max="493" width="11.42578125" style="1"/>
    <col min="494" max="494" width="16.85546875" style="1" bestFit="1" customWidth="1"/>
    <col min="495" max="495" width="11.42578125" style="1"/>
    <col min="496" max="496" width="16.28515625" style="1" bestFit="1" customWidth="1"/>
    <col min="497" max="738" width="11.42578125" style="1"/>
    <col min="739" max="739" width="0.140625" style="1" customWidth="1"/>
    <col min="740" max="740" width="4.140625" style="1" customWidth="1"/>
    <col min="741" max="741" width="11.42578125" style="1"/>
    <col min="742" max="742" width="26.28515625" style="1" customWidth="1"/>
    <col min="743" max="743" width="15.5703125" style="1" customWidth="1"/>
    <col min="744" max="744" width="15.7109375" style="1" customWidth="1"/>
    <col min="745" max="745" width="15.42578125" style="1" customWidth="1"/>
    <col min="746" max="746" width="15.28515625" style="1" customWidth="1"/>
    <col min="747" max="747" width="15.7109375" style="1" customWidth="1"/>
    <col min="748" max="748" width="15.5703125" style="1" customWidth="1"/>
    <col min="749" max="749" width="11.42578125" style="1"/>
    <col min="750" max="750" width="16.85546875" style="1" bestFit="1" customWidth="1"/>
    <col min="751" max="751" width="11.42578125" style="1"/>
    <col min="752" max="752" width="16.28515625" style="1" bestFit="1" customWidth="1"/>
    <col min="753" max="994" width="11.42578125" style="1"/>
    <col min="995" max="995" width="0.140625" style="1" customWidth="1"/>
    <col min="996" max="996" width="4.140625" style="1" customWidth="1"/>
    <col min="997" max="997" width="11.42578125" style="1"/>
    <col min="998" max="998" width="26.28515625" style="1" customWidth="1"/>
    <col min="999" max="999" width="15.5703125" style="1" customWidth="1"/>
    <col min="1000" max="1000" width="15.7109375" style="1" customWidth="1"/>
    <col min="1001" max="1001" width="15.42578125" style="1" customWidth="1"/>
    <col min="1002" max="1002" width="15.28515625" style="1" customWidth="1"/>
    <col min="1003" max="1003" width="15.7109375" style="1" customWidth="1"/>
    <col min="1004" max="1004" width="15.5703125" style="1" customWidth="1"/>
    <col min="1005" max="1005" width="11.42578125" style="1"/>
    <col min="1006" max="1006" width="16.85546875" style="1" bestFit="1" customWidth="1"/>
    <col min="1007" max="1007" width="11.42578125" style="1"/>
    <col min="1008" max="1008" width="16.28515625" style="1" bestFit="1" customWidth="1"/>
    <col min="1009" max="1250" width="11.42578125" style="1"/>
    <col min="1251" max="1251" width="0.140625" style="1" customWidth="1"/>
    <col min="1252" max="1252" width="4.140625" style="1" customWidth="1"/>
    <col min="1253" max="1253" width="11.42578125" style="1"/>
    <col min="1254" max="1254" width="26.28515625" style="1" customWidth="1"/>
    <col min="1255" max="1255" width="15.5703125" style="1" customWidth="1"/>
    <col min="1256" max="1256" width="15.7109375" style="1" customWidth="1"/>
    <col min="1257" max="1257" width="15.42578125" style="1" customWidth="1"/>
    <col min="1258" max="1258" width="15.28515625" style="1" customWidth="1"/>
    <col min="1259" max="1259" width="15.7109375" style="1" customWidth="1"/>
    <col min="1260" max="1260" width="15.5703125" style="1" customWidth="1"/>
    <col min="1261" max="1261" width="11.42578125" style="1"/>
    <col min="1262" max="1262" width="16.85546875" style="1" bestFit="1" customWidth="1"/>
    <col min="1263" max="1263" width="11.42578125" style="1"/>
    <col min="1264" max="1264" width="16.28515625" style="1" bestFit="1" customWidth="1"/>
    <col min="1265" max="1506" width="11.42578125" style="1"/>
    <col min="1507" max="1507" width="0.140625" style="1" customWidth="1"/>
    <col min="1508" max="1508" width="4.140625" style="1" customWidth="1"/>
    <col min="1509" max="1509" width="11.42578125" style="1"/>
    <col min="1510" max="1510" width="26.28515625" style="1" customWidth="1"/>
    <col min="1511" max="1511" width="15.5703125" style="1" customWidth="1"/>
    <col min="1512" max="1512" width="15.7109375" style="1" customWidth="1"/>
    <col min="1513" max="1513" width="15.42578125" style="1" customWidth="1"/>
    <col min="1514" max="1514" width="15.28515625" style="1" customWidth="1"/>
    <col min="1515" max="1515" width="15.7109375" style="1" customWidth="1"/>
    <col min="1516" max="1516" width="15.5703125" style="1" customWidth="1"/>
    <col min="1517" max="1517" width="11.42578125" style="1"/>
    <col min="1518" max="1518" width="16.85546875" style="1" bestFit="1" customWidth="1"/>
    <col min="1519" max="1519" width="11.42578125" style="1"/>
    <col min="1520" max="1520" width="16.28515625" style="1" bestFit="1" customWidth="1"/>
    <col min="1521" max="1762" width="11.42578125" style="1"/>
    <col min="1763" max="1763" width="0.140625" style="1" customWidth="1"/>
    <col min="1764" max="1764" width="4.140625" style="1" customWidth="1"/>
    <col min="1765" max="1765" width="11.42578125" style="1"/>
    <col min="1766" max="1766" width="26.28515625" style="1" customWidth="1"/>
    <col min="1767" max="1767" width="15.5703125" style="1" customWidth="1"/>
    <col min="1768" max="1768" width="15.7109375" style="1" customWidth="1"/>
    <col min="1769" max="1769" width="15.42578125" style="1" customWidth="1"/>
    <col min="1770" max="1770" width="15.28515625" style="1" customWidth="1"/>
    <col min="1771" max="1771" width="15.7109375" style="1" customWidth="1"/>
    <col min="1772" max="1772" width="15.5703125" style="1" customWidth="1"/>
    <col min="1773" max="1773" width="11.42578125" style="1"/>
    <col min="1774" max="1774" width="16.85546875" style="1" bestFit="1" customWidth="1"/>
    <col min="1775" max="1775" width="11.42578125" style="1"/>
    <col min="1776" max="1776" width="16.28515625" style="1" bestFit="1" customWidth="1"/>
    <col min="1777" max="2018" width="11.42578125" style="1"/>
    <col min="2019" max="2019" width="0.140625" style="1" customWidth="1"/>
    <col min="2020" max="2020" width="4.140625" style="1" customWidth="1"/>
    <col min="2021" max="2021" width="11.42578125" style="1"/>
    <col min="2022" max="2022" width="26.28515625" style="1" customWidth="1"/>
    <col min="2023" max="2023" width="15.5703125" style="1" customWidth="1"/>
    <col min="2024" max="2024" width="15.7109375" style="1" customWidth="1"/>
    <col min="2025" max="2025" width="15.42578125" style="1" customWidth="1"/>
    <col min="2026" max="2026" width="15.28515625" style="1" customWidth="1"/>
    <col min="2027" max="2027" width="15.7109375" style="1" customWidth="1"/>
    <col min="2028" max="2028" width="15.5703125" style="1" customWidth="1"/>
    <col min="2029" max="2029" width="11.42578125" style="1"/>
    <col min="2030" max="2030" width="16.85546875" style="1" bestFit="1" customWidth="1"/>
    <col min="2031" max="2031" width="11.42578125" style="1"/>
    <col min="2032" max="2032" width="16.28515625" style="1" bestFit="1" customWidth="1"/>
    <col min="2033" max="2274" width="11.42578125" style="1"/>
    <col min="2275" max="2275" width="0.140625" style="1" customWidth="1"/>
    <col min="2276" max="2276" width="4.140625" style="1" customWidth="1"/>
    <col min="2277" max="2277" width="11.42578125" style="1"/>
    <col min="2278" max="2278" width="26.28515625" style="1" customWidth="1"/>
    <col min="2279" max="2279" width="15.5703125" style="1" customWidth="1"/>
    <col min="2280" max="2280" width="15.7109375" style="1" customWidth="1"/>
    <col min="2281" max="2281" width="15.42578125" style="1" customWidth="1"/>
    <col min="2282" max="2282" width="15.28515625" style="1" customWidth="1"/>
    <col min="2283" max="2283" width="15.7109375" style="1" customWidth="1"/>
    <col min="2284" max="2284" width="15.5703125" style="1" customWidth="1"/>
    <col min="2285" max="2285" width="11.42578125" style="1"/>
    <col min="2286" max="2286" width="16.85546875" style="1" bestFit="1" customWidth="1"/>
    <col min="2287" max="2287" width="11.42578125" style="1"/>
    <col min="2288" max="2288" width="16.28515625" style="1" bestFit="1" customWidth="1"/>
    <col min="2289" max="2530" width="11.42578125" style="1"/>
    <col min="2531" max="2531" width="0.140625" style="1" customWidth="1"/>
    <col min="2532" max="2532" width="4.140625" style="1" customWidth="1"/>
    <col min="2533" max="2533" width="11.42578125" style="1"/>
    <col min="2534" max="2534" width="26.28515625" style="1" customWidth="1"/>
    <col min="2535" max="2535" width="15.5703125" style="1" customWidth="1"/>
    <col min="2536" max="2536" width="15.7109375" style="1" customWidth="1"/>
    <col min="2537" max="2537" width="15.42578125" style="1" customWidth="1"/>
    <col min="2538" max="2538" width="15.28515625" style="1" customWidth="1"/>
    <col min="2539" max="2539" width="15.7109375" style="1" customWidth="1"/>
    <col min="2540" max="2540" width="15.5703125" style="1" customWidth="1"/>
    <col min="2541" max="2541" width="11.42578125" style="1"/>
    <col min="2542" max="2542" width="16.85546875" style="1" bestFit="1" customWidth="1"/>
    <col min="2543" max="2543" width="11.42578125" style="1"/>
    <col min="2544" max="2544" width="16.28515625" style="1" bestFit="1" customWidth="1"/>
    <col min="2545" max="2786" width="11.42578125" style="1"/>
    <col min="2787" max="2787" width="0.140625" style="1" customWidth="1"/>
    <col min="2788" max="2788" width="4.140625" style="1" customWidth="1"/>
    <col min="2789" max="2789" width="11.42578125" style="1"/>
    <col min="2790" max="2790" width="26.28515625" style="1" customWidth="1"/>
    <col min="2791" max="2791" width="15.5703125" style="1" customWidth="1"/>
    <col min="2792" max="2792" width="15.7109375" style="1" customWidth="1"/>
    <col min="2793" max="2793" width="15.42578125" style="1" customWidth="1"/>
    <col min="2794" max="2794" width="15.28515625" style="1" customWidth="1"/>
    <col min="2795" max="2795" width="15.7109375" style="1" customWidth="1"/>
    <col min="2796" max="2796" width="15.5703125" style="1" customWidth="1"/>
    <col min="2797" max="2797" width="11.42578125" style="1"/>
    <col min="2798" max="2798" width="16.85546875" style="1" bestFit="1" customWidth="1"/>
    <col min="2799" max="2799" width="11.42578125" style="1"/>
    <col min="2800" max="2800" width="16.28515625" style="1" bestFit="1" customWidth="1"/>
    <col min="2801" max="3042" width="11.42578125" style="1"/>
    <col min="3043" max="3043" width="0.140625" style="1" customWidth="1"/>
    <col min="3044" max="3044" width="4.140625" style="1" customWidth="1"/>
    <col min="3045" max="3045" width="11.42578125" style="1"/>
    <col min="3046" max="3046" width="26.28515625" style="1" customWidth="1"/>
    <col min="3047" max="3047" width="15.5703125" style="1" customWidth="1"/>
    <col min="3048" max="3048" width="15.7109375" style="1" customWidth="1"/>
    <col min="3049" max="3049" width="15.42578125" style="1" customWidth="1"/>
    <col min="3050" max="3050" width="15.28515625" style="1" customWidth="1"/>
    <col min="3051" max="3051" width="15.7109375" style="1" customWidth="1"/>
    <col min="3052" max="3052" width="15.5703125" style="1" customWidth="1"/>
    <col min="3053" max="3053" width="11.42578125" style="1"/>
    <col min="3054" max="3054" width="16.85546875" style="1" bestFit="1" customWidth="1"/>
    <col min="3055" max="3055" width="11.42578125" style="1"/>
    <col min="3056" max="3056" width="16.28515625" style="1" bestFit="1" customWidth="1"/>
    <col min="3057" max="3298" width="11.42578125" style="1"/>
    <col min="3299" max="3299" width="0.140625" style="1" customWidth="1"/>
    <col min="3300" max="3300" width="4.140625" style="1" customWidth="1"/>
    <col min="3301" max="3301" width="11.42578125" style="1"/>
    <col min="3302" max="3302" width="26.28515625" style="1" customWidth="1"/>
    <col min="3303" max="3303" width="15.5703125" style="1" customWidth="1"/>
    <col min="3304" max="3304" width="15.7109375" style="1" customWidth="1"/>
    <col min="3305" max="3305" width="15.42578125" style="1" customWidth="1"/>
    <col min="3306" max="3306" width="15.28515625" style="1" customWidth="1"/>
    <col min="3307" max="3307" width="15.7109375" style="1" customWidth="1"/>
    <col min="3308" max="3308" width="15.5703125" style="1" customWidth="1"/>
    <col min="3309" max="3309" width="11.42578125" style="1"/>
    <col min="3310" max="3310" width="16.85546875" style="1" bestFit="1" customWidth="1"/>
    <col min="3311" max="3311" width="11.42578125" style="1"/>
    <col min="3312" max="3312" width="16.28515625" style="1" bestFit="1" customWidth="1"/>
    <col min="3313" max="3554" width="11.42578125" style="1"/>
    <col min="3555" max="3555" width="0.140625" style="1" customWidth="1"/>
    <col min="3556" max="3556" width="4.140625" style="1" customWidth="1"/>
    <col min="3557" max="3557" width="11.42578125" style="1"/>
    <col min="3558" max="3558" width="26.28515625" style="1" customWidth="1"/>
    <col min="3559" max="3559" width="15.5703125" style="1" customWidth="1"/>
    <col min="3560" max="3560" width="15.7109375" style="1" customWidth="1"/>
    <col min="3561" max="3561" width="15.42578125" style="1" customWidth="1"/>
    <col min="3562" max="3562" width="15.28515625" style="1" customWidth="1"/>
    <col min="3563" max="3563" width="15.7109375" style="1" customWidth="1"/>
    <col min="3564" max="3564" width="15.5703125" style="1" customWidth="1"/>
    <col min="3565" max="3565" width="11.42578125" style="1"/>
    <col min="3566" max="3566" width="16.85546875" style="1" bestFit="1" customWidth="1"/>
    <col min="3567" max="3567" width="11.42578125" style="1"/>
    <col min="3568" max="3568" width="16.28515625" style="1" bestFit="1" customWidth="1"/>
    <col min="3569" max="3810" width="11.42578125" style="1"/>
    <col min="3811" max="3811" width="0.140625" style="1" customWidth="1"/>
    <col min="3812" max="3812" width="4.140625" style="1" customWidth="1"/>
    <col min="3813" max="3813" width="11.42578125" style="1"/>
    <col min="3814" max="3814" width="26.28515625" style="1" customWidth="1"/>
    <col min="3815" max="3815" width="15.5703125" style="1" customWidth="1"/>
    <col min="3816" max="3816" width="15.7109375" style="1" customWidth="1"/>
    <col min="3817" max="3817" width="15.42578125" style="1" customWidth="1"/>
    <col min="3818" max="3818" width="15.28515625" style="1" customWidth="1"/>
    <col min="3819" max="3819" width="15.7109375" style="1" customWidth="1"/>
    <col min="3820" max="3820" width="15.5703125" style="1" customWidth="1"/>
    <col min="3821" max="3821" width="11.42578125" style="1"/>
    <col min="3822" max="3822" width="16.85546875" style="1" bestFit="1" customWidth="1"/>
    <col min="3823" max="3823" width="11.42578125" style="1"/>
    <col min="3824" max="3824" width="16.28515625" style="1" bestFit="1" customWidth="1"/>
    <col min="3825" max="4066" width="11.42578125" style="1"/>
    <col min="4067" max="4067" width="0.140625" style="1" customWidth="1"/>
    <col min="4068" max="4068" width="4.140625" style="1" customWidth="1"/>
    <col min="4069" max="4069" width="11.42578125" style="1"/>
    <col min="4070" max="4070" width="26.28515625" style="1" customWidth="1"/>
    <col min="4071" max="4071" width="15.5703125" style="1" customWidth="1"/>
    <col min="4072" max="4072" width="15.7109375" style="1" customWidth="1"/>
    <col min="4073" max="4073" width="15.42578125" style="1" customWidth="1"/>
    <col min="4074" max="4074" width="15.28515625" style="1" customWidth="1"/>
    <col min="4075" max="4075" width="15.7109375" style="1" customWidth="1"/>
    <col min="4076" max="4076" width="15.5703125" style="1" customWidth="1"/>
    <col min="4077" max="4077" width="11.42578125" style="1"/>
    <col min="4078" max="4078" width="16.85546875" style="1" bestFit="1" customWidth="1"/>
    <col min="4079" max="4079" width="11.42578125" style="1"/>
    <col min="4080" max="4080" width="16.28515625" style="1" bestFit="1" customWidth="1"/>
    <col min="4081" max="4322" width="11.42578125" style="1"/>
    <col min="4323" max="4323" width="0.140625" style="1" customWidth="1"/>
    <col min="4324" max="4324" width="4.140625" style="1" customWidth="1"/>
    <col min="4325" max="4325" width="11.42578125" style="1"/>
    <col min="4326" max="4326" width="26.28515625" style="1" customWidth="1"/>
    <col min="4327" max="4327" width="15.5703125" style="1" customWidth="1"/>
    <col min="4328" max="4328" width="15.7109375" style="1" customWidth="1"/>
    <col min="4329" max="4329" width="15.42578125" style="1" customWidth="1"/>
    <col min="4330" max="4330" width="15.28515625" style="1" customWidth="1"/>
    <col min="4331" max="4331" width="15.7109375" style="1" customWidth="1"/>
    <col min="4332" max="4332" width="15.5703125" style="1" customWidth="1"/>
    <col min="4333" max="4333" width="11.42578125" style="1"/>
    <col min="4334" max="4334" width="16.85546875" style="1" bestFit="1" customWidth="1"/>
    <col min="4335" max="4335" width="11.42578125" style="1"/>
    <col min="4336" max="4336" width="16.28515625" style="1" bestFit="1" customWidth="1"/>
    <col min="4337" max="4578" width="11.42578125" style="1"/>
    <col min="4579" max="4579" width="0.140625" style="1" customWidth="1"/>
    <col min="4580" max="4580" width="4.140625" style="1" customWidth="1"/>
    <col min="4581" max="4581" width="11.42578125" style="1"/>
    <col min="4582" max="4582" width="26.28515625" style="1" customWidth="1"/>
    <col min="4583" max="4583" width="15.5703125" style="1" customWidth="1"/>
    <col min="4584" max="4584" width="15.7109375" style="1" customWidth="1"/>
    <col min="4585" max="4585" width="15.42578125" style="1" customWidth="1"/>
    <col min="4586" max="4586" width="15.28515625" style="1" customWidth="1"/>
    <col min="4587" max="4587" width="15.7109375" style="1" customWidth="1"/>
    <col min="4588" max="4588" width="15.5703125" style="1" customWidth="1"/>
    <col min="4589" max="4589" width="11.42578125" style="1"/>
    <col min="4590" max="4590" width="16.85546875" style="1" bestFit="1" customWidth="1"/>
    <col min="4591" max="4591" width="11.42578125" style="1"/>
    <col min="4592" max="4592" width="16.28515625" style="1" bestFit="1" customWidth="1"/>
    <col min="4593" max="4834" width="11.42578125" style="1"/>
    <col min="4835" max="4835" width="0.140625" style="1" customWidth="1"/>
    <col min="4836" max="4836" width="4.140625" style="1" customWidth="1"/>
    <col min="4837" max="4837" width="11.42578125" style="1"/>
    <col min="4838" max="4838" width="26.28515625" style="1" customWidth="1"/>
    <col min="4839" max="4839" width="15.5703125" style="1" customWidth="1"/>
    <col min="4840" max="4840" width="15.7109375" style="1" customWidth="1"/>
    <col min="4841" max="4841" width="15.42578125" style="1" customWidth="1"/>
    <col min="4842" max="4842" width="15.28515625" style="1" customWidth="1"/>
    <col min="4843" max="4843" width="15.7109375" style="1" customWidth="1"/>
    <col min="4844" max="4844" width="15.5703125" style="1" customWidth="1"/>
    <col min="4845" max="4845" width="11.42578125" style="1"/>
    <col min="4846" max="4846" width="16.85546875" style="1" bestFit="1" customWidth="1"/>
    <col min="4847" max="4847" width="11.42578125" style="1"/>
    <col min="4848" max="4848" width="16.28515625" style="1" bestFit="1" customWidth="1"/>
    <col min="4849" max="5090" width="11.42578125" style="1"/>
    <col min="5091" max="5091" width="0.140625" style="1" customWidth="1"/>
    <col min="5092" max="5092" width="4.140625" style="1" customWidth="1"/>
    <col min="5093" max="5093" width="11.42578125" style="1"/>
    <col min="5094" max="5094" width="26.28515625" style="1" customWidth="1"/>
    <col min="5095" max="5095" width="15.5703125" style="1" customWidth="1"/>
    <col min="5096" max="5096" width="15.7109375" style="1" customWidth="1"/>
    <col min="5097" max="5097" width="15.42578125" style="1" customWidth="1"/>
    <col min="5098" max="5098" width="15.28515625" style="1" customWidth="1"/>
    <col min="5099" max="5099" width="15.7109375" style="1" customWidth="1"/>
    <col min="5100" max="5100" width="15.5703125" style="1" customWidth="1"/>
    <col min="5101" max="5101" width="11.42578125" style="1"/>
    <col min="5102" max="5102" width="16.85546875" style="1" bestFit="1" customWidth="1"/>
    <col min="5103" max="5103" width="11.42578125" style="1"/>
    <col min="5104" max="5104" width="16.28515625" style="1" bestFit="1" customWidth="1"/>
    <col min="5105" max="5346" width="11.42578125" style="1"/>
    <col min="5347" max="5347" width="0.140625" style="1" customWidth="1"/>
    <col min="5348" max="5348" width="4.140625" style="1" customWidth="1"/>
    <col min="5349" max="5349" width="11.42578125" style="1"/>
    <col min="5350" max="5350" width="26.28515625" style="1" customWidth="1"/>
    <col min="5351" max="5351" width="15.5703125" style="1" customWidth="1"/>
    <col min="5352" max="5352" width="15.7109375" style="1" customWidth="1"/>
    <col min="5353" max="5353" width="15.42578125" style="1" customWidth="1"/>
    <col min="5354" max="5354" width="15.28515625" style="1" customWidth="1"/>
    <col min="5355" max="5355" width="15.7109375" style="1" customWidth="1"/>
    <col min="5356" max="5356" width="15.5703125" style="1" customWidth="1"/>
    <col min="5357" max="5357" width="11.42578125" style="1"/>
    <col min="5358" max="5358" width="16.85546875" style="1" bestFit="1" customWidth="1"/>
    <col min="5359" max="5359" width="11.42578125" style="1"/>
    <col min="5360" max="5360" width="16.28515625" style="1" bestFit="1" customWidth="1"/>
    <col min="5361" max="5602" width="11.42578125" style="1"/>
    <col min="5603" max="5603" width="0.140625" style="1" customWidth="1"/>
    <col min="5604" max="5604" width="4.140625" style="1" customWidth="1"/>
    <col min="5605" max="5605" width="11.42578125" style="1"/>
    <col min="5606" max="5606" width="26.28515625" style="1" customWidth="1"/>
    <col min="5607" max="5607" width="15.5703125" style="1" customWidth="1"/>
    <col min="5608" max="5608" width="15.7109375" style="1" customWidth="1"/>
    <col min="5609" max="5609" width="15.42578125" style="1" customWidth="1"/>
    <col min="5610" max="5610" width="15.28515625" style="1" customWidth="1"/>
    <col min="5611" max="5611" width="15.7109375" style="1" customWidth="1"/>
    <col min="5612" max="5612" width="15.5703125" style="1" customWidth="1"/>
    <col min="5613" max="5613" width="11.42578125" style="1"/>
    <col min="5614" max="5614" width="16.85546875" style="1" bestFit="1" customWidth="1"/>
    <col min="5615" max="5615" width="11.42578125" style="1"/>
    <col min="5616" max="5616" width="16.28515625" style="1" bestFit="1" customWidth="1"/>
    <col min="5617" max="5858" width="11.42578125" style="1"/>
    <col min="5859" max="5859" width="0.140625" style="1" customWidth="1"/>
    <col min="5860" max="5860" width="4.140625" style="1" customWidth="1"/>
    <col min="5861" max="5861" width="11.42578125" style="1"/>
    <col min="5862" max="5862" width="26.28515625" style="1" customWidth="1"/>
    <col min="5863" max="5863" width="15.5703125" style="1" customWidth="1"/>
    <col min="5864" max="5864" width="15.7109375" style="1" customWidth="1"/>
    <col min="5865" max="5865" width="15.42578125" style="1" customWidth="1"/>
    <col min="5866" max="5866" width="15.28515625" style="1" customWidth="1"/>
    <col min="5867" max="5867" width="15.7109375" style="1" customWidth="1"/>
    <col min="5868" max="5868" width="15.5703125" style="1" customWidth="1"/>
    <col min="5869" max="5869" width="11.42578125" style="1"/>
    <col min="5870" max="5870" width="16.85546875" style="1" bestFit="1" customWidth="1"/>
    <col min="5871" max="5871" width="11.42578125" style="1"/>
    <col min="5872" max="5872" width="16.28515625" style="1" bestFit="1" customWidth="1"/>
    <col min="5873" max="6114" width="11.42578125" style="1"/>
    <col min="6115" max="6115" width="0.140625" style="1" customWidth="1"/>
    <col min="6116" max="6116" width="4.140625" style="1" customWidth="1"/>
    <col min="6117" max="6117" width="11.42578125" style="1"/>
    <col min="6118" max="6118" width="26.28515625" style="1" customWidth="1"/>
    <col min="6119" max="6119" width="15.5703125" style="1" customWidth="1"/>
    <col min="6120" max="6120" width="15.7109375" style="1" customWidth="1"/>
    <col min="6121" max="6121" width="15.42578125" style="1" customWidth="1"/>
    <col min="6122" max="6122" width="15.28515625" style="1" customWidth="1"/>
    <col min="6123" max="6123" width="15.7109375" style="1" customWidth="1"/>
    <col min="6124" max="6124" width="15.5703125" style="1" customWidth="1"/>
    <col min="6125" max="6125" width="11.42578125" style="1"/>
    <col min="6126" max="6126" width="16.85546875" style="1" bestFit="1" customWidth="1"/>
    <col min="6127" max="6127" width="11.42578125" style="1"/>
    <col min="6128" max="6128" width="16.28515625" style="1" bestFit="1" customWidth="1"/>
    <col min="6129" max="6370" width="11.42578125" style="1"/>
    <col min="6371" max="6371" width="0.140625" style="1" customWidth="1"/>
    <col min="6372" max="6372" width="4.140625" style="1" customWidth="1"/>
    <col min="6373" max="6373" width="11.42578125" style="1"/>
    <col min="6374" max="6374" width="26.28515625" style="1" customWidth="1"/>
    <col min="6375" max="6375" width="15.5703125" style="1" customWidth="1"/>
    <col min="6376" max="6376" width="15.7109375" style="1" customWidth="1"/>
    <col min="6377" max="6377" width="15.42578125" style="1" customWidth="1"/>
    <col min="6378" max="6378" width="15.28515625" style="1" customWidth="1"/>
    <col min="6379" max="6379" width="15.7109375" style="1" customWidth="1"/>
    <col min="6380" max="6380" width="15.5703125" style="1" customWidth="1"/>
    <col min="6381" max="6381" width="11.42578125" style="1"/>
    <col min="6382" max="6382" width="16.85546875" style="1" bestFit="1" customWidth="1"/>
    <col min="6383" max="6383" width="11.42578125" style="1"/>
    <col min="6384" max="6384" width="16.28515625" style="1" bestFit="1" customWidth="1"/>
    <col min="6385" max="6626" width="11.42578125" style="1"/>
    <col min="6627" max="6627" width="0.140625" style="1" customWidth="1"/>
    <col min="6628" max="6628" width="4.140625" style="1" customWidth="1"/>
    <col min="6629" max="6629" width="11.42578125" style="1"/>
    <col min="6630" max="6630" width="26.28515625" style="1" customWidth="1"/>
    <col min="6631" max="6631" width="15.5703125" style="1" customWidth="1"/>
    <col min="6632" max="6632" width="15.7109375" style="1" customWidth="1"/>
    <col min="6633" max="6633" width="15.42578125" style="1" customWidth="1"/>
    <col min="6634" max="6634" width="15.28515625" style="1" customWidth="1"/>
    <col min="6635" max="6635" width="15.7109375" style="1" customWidth="1"/>
    <col min="6636" max="6636" width="15.5703125" style="1" customWidth="1"/>
    <col min="6637" max="6637" width="11.42578125" style="1"/>
    <col min="6638" max="6638" width="16.85546875" style="1" bestFit="1" customWidth="1"/>
    <col min="6639" max="6639" width="11.42578125" style="1"/>
    <col min="6640" max="6640" width="16.28515625" style="1" bestFit="1" customWidth="1"/>
    <col min="6641" max="6882" width="11.42578125" style="1"/>
    <col min="6883" max="6883" width="0.140625" style="1" customWidth="1"/>
    <col min="6884" max="6884" width="4.140625" style="1" customWidth="1"/>
    <col min="6885" max="6885" width="11.42578125" style="1"/>
    <col min="6886" max="6886" width="26.28515625" style="1" customWidth="1"/>
    <col min="6887" max="6887" width="15.5703125" style="1" customWidth="1"/>
    <col min="6888" max="6888" width="15.7109375" style="1" customWidth="1"/>
    <col min="6889" max="6889" width="15.42578125" style="1" customWidth="1"/>
    <col min="6890" max="6890" width="15.28515625" style="1" customWidth="1"/>
    <col min="6891" max="6891" width="15.7109375" style="1" customWidth="1"/>
    <col min="6892" max="6892" width="15.5703125" style="1" customWidth="1"/>
    <col min="6893" max="6893" width="11.42578125" style="1"/>
    <col min="6894" max="6894" width="16.85546875" style="1" bestFit="1" customWidth="1"/>
    <col min="6895" max="6895" width="11.42578125" style="1"/>
    <col min="6896" max="6896" width="16.28515625" style="1" bestFit="1" customWidth="1"/>
    <col min="6897" max="7138" width="11.42578125" style="1"/>
    <col min="7139" max="7139" width="0.140625" style="1" customWidth="1"/>
    <col min="7140" max="7140" width="4.140625" style="1" customWidth="1"/>
    <col min="7141" max="7141" width="11.42578125" style="1"/>
    <col min="7142" max="7142" width="26.28515625" style="1" customWidth="1"/>
    <col min="7143" max="7143" width="15.5703125" style="1" customWidth="1"/>
    <col min="7144" max="7144" width="15.7109375" style="1" customWidth="1"/>
    <col min="7145" max="7145" width="15.42578125" style="1" customWidth="1"/>
    <col min="7146" max="7146" width="15.28515625" style="1" customWidth="1"/>
    <col min="7147" max="7147" width="15.7109375" style="1" customWidth="1"/>
    <col min="7148" max="7148" width="15.5703125" style="1" customWidth="1"/>
    <col min="7149" max="7149" width="11.42578125" style="1"/>
    <col min="7150" max="7150" width="16.85546875" style="1" bestFit="1" customWidth="1"/>
    <col min="7151" max="7151" width="11.42578125" style="1"/>
    <col min="7152" max="7152" width="16.28515625" style="1" bestFit="1" customWidth="1"/>
    <col min="7153" max="7394" width="11.42578125" style="1"/>
    <col min="7395" max="7395" width="0.140625" style="1" customWidth="1"/>
    <col min="7396" max="7396" width="4.140625" style="1" customWidth="1"/>
    <col min="7397" max="7397" width="11.42578125" style="1"/>
    <col min="7398" max="7398" width="26.28515625" style="1" customWidth="1"/>
    <col min="7399" max="7399" width="15.5703125" style="1" customWidth="1"/>
    <col min="7400" max="7400" width="15.7109375" style="1" customWidth="1"/>
    <col min="7401" max="7401" width="15.42578125" style="1" customWidth="1"/>
    <col min="7402" max="7402" width="15.28515625" style="1" customWidth="1"/>
    <col min="7403" max="7403" width="15.7109375" style="1" customWidth="1"/>
    <col min="7404" max="7404" width="15.5703125" style="1" customWidth="1"/>
    <col min="7405" max="7405" width="11.42578125" style="1"/>
    <col min="7406" max="7406" width="16.85546875" style="1" bestFit="1" customWidth="1"/>
    <col min="7407" max="7407" width="11.42578125" style="1"/>
    <col min="7408" max="7408" width="16.28515625" style="1" bestFit="1" customWidth="1"/>
    <col min="7409" max="7650" width="11.42578125" style="1"/>
    <col min="7651" max="7651" width="0.140625" style="1" customWidth="1"/>
    <col min="7652" max="7652" width="4.140625" style="1" customWidth="1"/>
    <col min="7653" max="7653" width="11.42578125" style="1"/>
    <col min="7654" max="7654" width="26.28515625" style="1" customWidth="1"/>
    <col min="7655" max="7655" width="15.5703125" style="1" customWidth="1"/>
    <col min="7656" max="7656" width="15.7109375" style="1" customWidth="1"/>
    <col min="7657" max="7657" width="15.42578125" style="1" customWidth="1"/>
    <col min="7658" max="7658" width="15.28515625" style="1" customWidth="1"/>
    <col min="7659" max="7659" width="15.7109375" style="1" customWidth="1"/>
    <col min="7660" max="7660" width="15.5703125" style="1" customWidth="1"/>
    <col min="7661" max="7661" width="11.42578125" style="1"/>
    <col min="7662" max="7662" width="16.85546875" style="1" bestFit="1" customWidth="1"/>
    <col min="7663" max="7663" width="11.42578125" style="1"/>
    <col min="7664" max="7664" width="16.28515625" style="1" bestFit="1" customWidth="1"/>
    <col min="7665" max="7906" width="11.42578125" style="1"/>
    <col min="7907" max="7907" width="0.140625" style="1" customWidth="1"/>
    <col min="7908" max="7908" width="4.140625" style="1" customWidth="1"/>
    <col min="7909" max="7909" width="11.42578125" style="1"/>
    <col min="7910" max="7910" width="26.28515625" style="1" customWidth="1"/>
    <col min="7911" max="7911" width="15.5703125" style="1" customWidth="1"/>
    <col min="7912" max="7912" width="15.7109375" style="1" customWidth="1"/>
    <col min="7913" max="7913" width="15.42578125" style="1" customWidth="1"/>
    <col min="7914" max="7914" width="15.28515625" style="1" customWidth="1"/>
    <col min="7915" max="7915" width="15.7109375" style="1" customWidth="1"/>
    <col min="7916" max="7916" width="15.5703125" style="1" customWidth="1"/>
    <col min="7917" max="7917" width="11.42578125" style="1"/>
    <col min="7918" max="7918" width="16.85546875" style="1" bestFit="1" customWidth="1"/>
    <col min="7919" max="7919" width="11.42578125" style="1"/>
    <col min="7920" max="7920" width="16.28515625" style="1" bestFit="1" customWidth="1"/>
    <col min="7921" max="8162" width="11.42578125" style="1"/>
    <col min="8163" max="8163" width="0.140625" style="1" customWidth="1"/>
    <col min="8164" max="8164" width="4.140625" style="1" customWidth="1"/>
    <col min="8165" max="8165" width="11.42578125" style="1"/>
    <col min="8166" max="8166" width="26.28515625" style="1" customWidth="1"/>
    <col min="8167" max="8167" width="15.5703125" style="1" customWidth="1"/>
    <col min="8168" max="8168" width="15.7109375" style="1" customWidth="1"/>
    <col min="8169" max="8169" width="15.42578125" style="1" customWidth="1"/>
    <col min="8170" max="8170" width="15.28515625" style="1" customWidth="1"/>
    <col min="8171" max="8171" width="15.7109375" style="1" customWidth="1"/>
    <col min="8172" max="8172" width="15.5703125" style="1" customWidth="1"/>
    <col min="8173" max="8173" width="11.42578125" style="1"/>
    <col min="8174" max="8174" width="16.85546875" style="1" bestFit="1" customWidth="1"/>
    <col min="8175" max="8175" width="11.42578125" style="1"/>
    <col min="8176" max="8176" width="16.28515625" style="1" bestFit="1" customWidth="1"/>
    <col min="8177" max="8418" width="11.42578125" style="1"/>
    <col min="8419" max="8419" width="0.140625" style="1" customWidth="1"/>
    <col min="8420" max="8420" width="4.140625" style="1" customWidth="1"/>
    <col min="8421" max="8421" width="11.42578125" style="1"/>
    <col min="8422" max="8422" width="26.28515625" style="1" customWidth="1"/>
    <col min="8423" max="8423" width="15.5703125" style="1" customWidth="1"/>
    <col min="8424" max="8424" width="15.7109375" style="1" customWidth="1"/>
    <col min="8425" max="8425" width="15.42578125" style="1" customWidth="1"/>
    <col min="8426" max="8426" width="15.28515625" style="1" customWidth="1"/>
    <col min="8427" max="8427" width="15.7109375" style="1" customWidth="1"/>
    <col min="8428" max="8428" width="15.5703125" style="1" customWidth="1"/>
    <col min="8429" max="8429" width="11.42578125" style="1"/>
    <col min="8430" max="8430" width="16.85546875" style="1" bestFit="1" customWidth="1"/>
    <col min="8431" max="8431" width="11.42578125" style="1"/>
    <col min="8432" max="8432" width="16.28515625" style="1" bestFit="1" customWidth="1"/>
    <col min="8433" max="8674" width="11.42578125" style="1"/>
    <col min="8675" max="8675" width="0.140625" style="1" customWidth="1"/>
    <col min="8676" max="8676" width="4.140625" style="1" customWidth="1"/>
    <col min="8677" max="8677" width="11.42578125" style="1"/>
    <col min="8678" max="8678" width="26.28515625" style="1" customWidth="1"/>
    <col min="8679" max="8679" width="15.5703125" style="1" customWidth="1"/>
    <col min="8680" max="8680" width="15.7109375" style="1" customWidth="1"/>
    <col min="8681" max="8681" width="15.42578125" style="1" customWidth="1"/>
    <col min="8682" max="8682" width="15.28515625" style="1" customWidth="1"/>
    <col min="8683" max="8683" width="15.7109375" style="1" customWidth="1"/>
    <col min="8684" max="8684" width="15.5703125" style="1" customWidth="1"/>
    <col min="8685" max="8685" width="11.42578125" style="1"/>
    <col min="8686" max="8686" width="16.85546875" style="1" bestFit="1" customWidth="1"/>
    <col min="8687" max="8687" width="11.42578125" style="1"/>
    <col min="8688" max="8688" width="16.28515625" style="1" bestFit="1" customWidth="1"/>
    <col min="8689" max="8930" width="11.42578125" style="1"/>
    <col min="8931" max="8931" width="0.140625" style="1" customWidth="1"/>
    <col min="8932" max="8932" width="4.140625" style="1" customWidth="1"/>
    <col min="8933" max="8933" width="11.42578125" style="1"/>
    <col min="8934" max="8934" width="26.28515625" style="1" customWidth="1"/>
    <col min="8935" max="8935" width="15.5703125" style="1" customWidth="1"/>
    <col min="8936" max="8936" width="15.7109375" style="1" customWidth="1"/>
    <col min="8937" max="8937" width="15.42578125" style="1" customWidth="1"/>
    <col min="8938" max="8938" width="15.28515625" style="1" customWidth="1"/>
    <col min="8939" max="8939" width="15.7109375" style="1" customWidth="1"/>
    <col min="8940" max="8940" width="15.5703125" style="1" customWidth="1"/>
    <col min="8941" max="8941" width="11.42578125" style="1"/>
    <col min="8942" max="8942" width="16.85546875" style="1" bestFit="1" customWidth="1"/>
    <col min="8943" max="8943" width="11.42578125" style="1"/>
    <col min="8944" max="8944" width="16.28515625" style="1" bestFit="1" customWidth="1"/>
    <col min="8945" max="9186" width="11.42578125" style="1"/>
    <col min="9187" max="9187" width="0.140625" style="1" customWidth="1"/>
    <col min="9188" max="9188" width="4.140625" style="1" customWidth="1"/>
    <col min="9189" max="9189" width="11.42578125" style="1"/>
    <col min="9190" max="9190" width="26.28515625" style="1" customWidth="1"/>
    <col min="9191" max="9191" width="15.5703125" style="1" customWidth="1"/>
    <col min="9192" max="9192" width="15.7109375" style="1" customWidth="1"/>
    <col min="9193" max="9193" width="15.42578125" style="1" customWidth="1"/>
    <col min="9194" max="9194" width="15.28515625" style="1" customWidth="1"/>
    <col min="9195" max="9195" width="15.7109375" style="1" customWidth="1"/>
    <col min="9196" max="9196" width="15.5703125" style="1" customWidth="1"/>
    <col min="9197" max="9197" width="11.42578125" style="1"/>
    <col min="9198" max="9198" width="16.85546875" style="1" bestFit="1" customWidth="1"/>
    <col min="9199" max="9199" width="11.42578125" style="1"/>
    <col min="9200" max="9200" width="16.28515625" style="1" bestFit="1" customWidth="1"/>
    <col min="9201" max="9442" width="11.42578125" style="1"/>
    <col min="9443" max="9443" width="0.140625" style="1" customWidth="1"/>
    <col min="9444" max="9444" width="4.140625" style="1" customWidth="1"/>
    <col min="9445" max="9445" width="11.42578125" style="1"/>
    <col min="9446" max="9446" width="26.28515625" style="1" customWidth="1"/>
    <col min="9447" max="9447" width="15.5703125" style="1" customWidth="1"/>
    <col min="9448" max="9448" width="15.7109375" style="1" customWidth="1"/>
    <col min="9449" max="9449" width="15.42578125" style="1" customWidth="1"/>
    <col min="9450" max="9450" width="15.28515625" style="1" customWidth="1"/>
    <col min="9451" max="9451" width="15.7109375" style="1" customWidth="1"/>
    <col min="9452" max="9452" width="15.5703125" style="1" customWidth="1"/>
    <col min="9453" max="9453" width="11.42578125" style="1"/>
    <col min="9454" max="9454" width="16.85546875" style="1" bestFit="1" customWidth="1"/>
    <col min="9455" max="9455" width="11.42578125" style="1"/>
    <col min="9456" max="9456" width="16.28515625" style="1" bestFit="1" customWidth="1"/>
    <col min="9457" max="9698" width="11.42578125" style="1"/>
    <col min="9699" max="9699" width="0.140625" style="1" customWidth="1"/>
    <col min="9700" max="9700" width="4.140625" style="1" customWidth="1"/>
    <col min="9701" max="9701" width="11.42578125" style="1"/>
    <col min="9702" max="9702" width="26.28515625" style="1" customWidth="1"/>
    <col min="9703" max="9703" width="15.5703125" style="1" customWidth="1"/>
    <col min="9704" max="9704" width="15.7109375" style="1" customWidth="1"/>
    <col min="9705" max="9705" width="15.42578125" style="1" customWidth="1"/>
    <col min="9706" max="9706" width="15.28515625" style="1" customWidth="1"/>
    <col min="9707" max="9707" width="15.7109375" style="1" customWidth="1"/>
    <col min="9708" max="9708" width="15.5703125" style="1" customWidth="1"/>
    <col min="9709" max="9709" width="11.42578125" style="1"/>
    <col min="9710" max="9710" width="16.85546875" style="1" bestFit="1" customWidth="1"/>
    <col min="9711" max="9711" width="11.42578125" style="1"/>
    <col min="9712" max="9712" width="16.28515625" style="1" bestFit="1" customWidth="1"/>
    <col min="9713" max="9954" width="11.42578125" style="1"/>
    <col min="9955" max="9955" width="0.140625" style="1" customWidth="1"/>
    <col min="9956" max="9956" width="4.140625" style="1" customWidth="1"/>
    <col min="9957" max="9957" width="11.42578125" style="1"/>
    <col min="9958" max="9958" width="26.28515625" style="1" customWidth="1"/>
    <col min="9959" max="9959" width="15.5703125" style="1" customWidth="1"/>
    <col min="9960" max="9960" width="15.7109375" style="1" customWidth="1"/>
    <col min="9961" max="9961" width="15.42578125" style="1" customWidth="1"/>
    <col min="9962" max="9962" width="15.28515625" style="1" customWidth="1"/>
    <col min="9963" max="9963" width="15.7109375" style="1" customWidth="1"/>
    <col min="9964" max="9964" width="15.5703125" style="1" customWidth="1"/>
    <col min="9965" max="9965" width="11.42578125" style="1"/>
    <col min="9966" max="9966" width="16.85546875" style="1" bestFit="1" customWidth="1"/>
    <col min="9967" max="9967" width="11.42578125" style="1"/>
    <col min="9968" max="9968" width="16.28515625" style="1" bestFit="1" customWidth="1"/>
    <col min="9969" max="10210" width="11.42578125" style="1"/>
    <col min="10211" max="10211" width="0.140625" style="1" customWidth="1"/>
    <col min="10212" max="10212" width="4.140625" style="1" customWidth="1"/>
    <col min="10213" max="10213" width="11.42578125" style="1"/>
    <col min="10214" max="10214" width="26.28515625" style="1" customWidth="1"/>
    <col min="10215" max="10215" width="15.5703125" style="1" customWidth="1"/>
    <col min="10216" max="10216" width="15.7109375" style="1" customWidth="1"/>
    <col min="10217" max="10217" width="15.42578125" style="1" customWidth="1"/>
    <col min="10218" max="10218" width="15.28515625" style="1" customWidth="1"/>
    <col min="10219" max="10219" width="15.7109375" style="1" customWidth="1"/>
    <col min="10220" max="10220" width="15.5703125" style="1" customWidth="1"/>
    <col min="10221" max="10221" width="11.42578125" style="1"/>
    <col min="10222" max="10222" width="16.85546875" style="1" bestFit="1" customWidth="1"/>
    <col min="10223" max="10223" width="11.42578125" style="1"/>
    <col min="10224" max="10224" width="16.28515625" style="1" bestFit="1" customWidth="1"/>
    <col min="10225" max="10466" width="11.42578125" style="1"/>
    <col min="10467" max="10467" width="0.140625" style="1" customWidth="1"/>
    <col min="10468" max="10468" width="4.140625" style="1" customWidth="1"/>
    <col min="10469" max="10469" width="11.42578125" style="1"/>
    <col min="10470" max="10470" width="26.28515625" style="1" customWidth="1"/>
    <col min="10471" max="10471" width="15.5703125" style="1" customWidth="1"/>
    <col min="10472" max="10472" width="15.7109375" style="1" customWidth="1"/>
    <col min="10473" max="10473" width="15.42578125" style="1" customWidth="1"/>
    <col min="10474" max="10474" width="15.28515625" style="1" customWidth="1"/>
    <col min="10475" max="10475" width="15.7109375" style="1" customWidth="1"/>
    <col min="10476" max="10476" width="15.5703125" style="1" customWidth="1"/>
    <col min="10477" max="10477" width="11.42578125" style="1"/>
    <col min="10478" max="10478" width="16.85546875" style="1" bestFit="1" customWidth="1"/>
    <col min="10479" max="10479" width="11.42578125" style="1"/>
    <col min="10480" max="10480" width="16.28515625" style="1" bestFit="1" customWidth="1"/>
    <col min="10481" max="10722" width="11.42578125" style="1"/>
    <col min="10723" max="10723" width="0.140625" style="1" customWidth="1"/>
    <col min="10724" max="10724" width="4.140625" style="1" customWidth="1"/>
    <col min="10725" max="10725" width="11.42578125" style="1"/>
    <col min="10726" max="10726" width="26.28515625" style="1" customWidth="1"/>
    <col min="10727" max="10727" width="15.5703125" style="1" customWidth="1"/>
    <col min="10728" max="10728" width="15.7109375" style="1" customWidth="1"/>
    <col min="10729" max="10729" width="15.42578125" style="1" customWidth="1"/>
    <col min="10730" max="10730" width="15.28515625" style="1" customWidth="1"/>
    <col min="10731" max="10731" width="15.7109375" style="1" customWidth="1"/>
    <col min="10732" max="10732" width="15.5703125" style="1" customWidth="1"/>
    <col min="10733" max="10733" width="11.42578125" style="1"/>
    <col min="10734" max="10734" width="16.85546875" style="1" bestFit="1" customWidth="1"/>
    <col min="10735" max="10735" width="11.42578125" style="1"/>
    <col min="10736" max="10736" width="16.28515625" style="1" bestFit="1" customWidth="1"/>
    <col min="10737" max="10978" width="11.42578125" style="1"/>
    <col min="10979" max="10979" width="0.140625" style="1" customWidth="1"/>
    <col min="10980" max="10980" width="4.140625" style="1" customWidth="1"/>
    <col min="10981" max="10981" width="11.42578125" style="1"/>
    <col min="10982" max="10982" width="26.28515625" style="1" customWidth="1"/>
    <col min="10983" max="10983" width="15.5703125" style="1" customWidth="1"/>
    <col min="10984" max="10984" width="15.7109375" style="1" customWidth="1"/>
    <col min="10985" max="10985" width="15.42578125" style="1" customWidth="1"/>
    <col min="10986" max="10986" width="15.28515625" style="1" customWidth="1"/>
    <col min="10987" max="10987" width="15.7109375" style="1" customWidth="1"/>
    <col min="10988" max="10988" width="15.5703125" style="1" customWidth="1"/>
    <col min="10989" max="10989" width="11.42578125" style="1"/>
    <col min="10990" max="10990" width="16.85546875" style="1" bestFit="1" customWidth="1"/>
    <col min="10991" max="10991" width="11.42578125" style="1"/>
    <col min="10992" max="10992" width="16.28515625" style="1" bestFit="1" customWidth="1"/>
    <col min="10993" max="11234" width="11.42578125" style="1"/>
    <col min="11235" max="11235" width="0.140625" style="1" customWidth="1"/>
    <col min="11236" max="11236" width="4.140625" style="1" customWidth="1"/>
    <col min="11237" max="11237" width="11.42578125" style="1"/>
    <col min="11238" max="11238" width="26.28515625" style="1" customWidth="1"/>
    <col min="11239" max="11239" width="15.5703125" style="1" customWidth="1"/>
    <col min="11240" max="11240" width="15.7109375" style="1" customWidth="1"/>
    <col min="11241" max="11241" width="15.42578125" style="1" customWidth="1"/>
    <col min="11242" max="11242" width="15.28515625" style="1" customWidth="1"/>
    <col min="11243" max="11243" width="15.7109375" style="1" customWidth="1"/>
    <col min="11244" max="11244" width="15.5703125" style="1" customWidth="1"/>
    <col min="11245" max="11245" width="11.42578125" style="1"/>
    <col min="11246" max="11246" width="16.85546875" style="1" bestFit="1" customWidth="1"/>
    <col min="11247" max="11247" width="11.42578125" style="1"/>
    <col min="11248" max="11248" width="16.28515625" style="1" bestFit="1" customWidth="1"/>
    <col min="11249" max="11490" width="11.42578125" style="1"/>
    <col min="11491" max="11491" width="0.140625" style="1" customWidth="1"/>
    <col min="11492" max="11492" width="4.140625" style="1" customWidth="1"/>
    <col min="11493" max="11493" width="11.42578125" style="1"/>
    <col min="11494" max="11494" width="26.28515625" style="1" customWidth="1"/>
    <col min="11495" max="11495" width="15.5703125" style="1" customWidth="1"/>
    <col min="11496" max="11496" width="15.7109375" style="1" customWidth="1"/>
    <col min="11497" max="11497" width="15.42578125" style="1" customWidth="1"/>
    <col min="11498" max="11498" width="15.28515625" style="1" customWidth="1"/>
    <col min="11499" max="11499" width="15.7109375" style="1" customWidth="1"/>
    <col min="11500" max="11500" width="15.5703125" style="1" customWidth="1"/>
    <col min="11501" max="11501" width="11.42578125" style="1"/>
    <col min="11502" max="11502" width="16.85546875" style="1" bestFit="1" customWidth="1"/>
    <col min="11503" max="11503" width="11.42578125" style="1"/>
    <col min="11504" max="11504" width="16.28515625" style="1" bestFit="1" customWidth="1"/>
    <col min="11505" max="11746" width="11.42578125" style="1"/>
    <col min="11747" max="11747" width="0.140625" style="1" customWidth="1"/>
    <col min="11748" max="11748" width="4.140625" style="1" customWidth="1"/>
    <col min="11749" max="11749" width="11.42578125" style="1"/>
    <col min="11750" max="11750" width="26.28515625" style="1" customWidth="1"/>
    <col min="11751" max="11751" width="15.5703125" style="1" customWidth="1"/>
    <col min="11752" max="11752" width="15.7109375" style="1" customWidth="1"/>
    <col min="11753" max="11753" width="15.42578125" style="1" customWidth="1"/>
    <col min="11754" max="11754" width="15.28515625" style="1" customWidth="1"/>
    <col min="11755" max="11755" width="15.7109375" style="1" customWidth="1"/>
    <col min="11756" max="11756" width="15.5703125" style="1" customWidth="1"/>
    <col min="11757" max="11757" width="11.42578125" style="1"/>
    <col min="11758" max="11758" width="16.85546875" style="1" bestFit="1" customWidth="1"/>
    <col min="11759" max="11759" width="11.42578125" style="1"/>
    <col min="11760" max="11760" width="16.28515625" style="1" bestFit="1" customWidth="1"/>
    <col min="11761" max="12002" width="11.42578125" style="1"/>
    <col min="12003" max="12003" width="0.140625" style="1" customWidth="1"/>
    <col min="12004" max="12004" width="4.140625" style="1" customWidth="1"/>
    <col min="12005" max="12005" width="11.42578125" style="1"/>
    <col min="12006" max="12006" width="26.28515625" style="1" customWidth="1"/>
    <col min="12007" max="12007" width="15.5703125" style="1" customWidth="1"/>
    <col min="12008" max="12008" width="15.7109375" style="1" customWidth="1"/>
    <col min="12009" max="12009" width="15.42578125" style="1" customWidth="1"/>
    <col min="12010" max="12010" width="15.28515625" style="1" customWidth="1"/>
    <col min="12011" max="12011" width="15.7109375" style="1" customWidth="1"/>
    <col min="12012" max="12012" width="15.5703125" style="1" customWidth="1"/>
    <col min="12013" max="12013" width="11.42578125" style="1"/>
    <col min="12014" max="12014" width="16.85546875" style="1" bestFit="1" customWidth="1"/>
    <col min="12015" max="12015" width="11.42578125" style="1"/>
    <col min="12016" max="12016" width="16.28515625" style="1" bestFit="1" customWidth="1"/>
    <col min="12017" max="12258" width="11.42578125" style="1"/>
    <col min="12259" max="12259" width="0.140625" style="1" customWidth="1"/>
    <col min="12260" max="12260" width="4.140625" style="1" customWidth="1"/>
    <col min="12261" max="12261" width="11.42578125" style="1"/>
    <col min="12262" max="12262" width="26.28515625" style="1" customWidth="1"/>
    <col min="12263" max="12263" width="15.5703125" style="1" customWidth="1"/>
    <col min="12264" max="12264" width="15.7109375" style="1" customWidth="1"/>
    <col min="12265" max="12265" width="15.42578125" style="1" customWidth="1"/>
    <col min="12266" max="12266" width="15.28515625" style="1" customWidth="1"/>
    <col min="12267" max="12267" width="15.7109375" style="1" customWidth="1"/>
    <col min="12268" max="12268" width="15.5703125" style="1" customWidth="1"/>
    <col min="12269" max="12269" width="11.42578125" style="1"/>
    <col min="12270" max="12270" width="16.85546875" style="1" bestFit="1" customWidth="1"/>
    <col min="12271" max="12271" width="11.42578125" style="1"/>
    <col min="12272" max="12272" width="16.28515625" style="1" bestFit="1" customWidth="1"/>
    <col min="12273" max="12514" width="11.42578125" style="1"/>
    <col min="12515" max="12515" width="0.140625" style="1" customWidth="1"/>
    <col min="12516" max="12516" width="4.140625" style="1" customWidth="1"/>
    <col min="12517" max="12517" width="11.42578125" style="1"/>
    <col min="12518" max="12518" width="26.28515625" style="1" customWidth="1"/>
    <col min="12519" max="12519" width="15.5703125" style="1" customWidth="1"/>
    <col min="12520" max="12520" width="15.7109375" style="1" customWidth="1"/>
    <col min="12521" max="12521" width="15.42578125" style="1" customWidth="1"/>
    <col min="12522" max="12522" width="15.28515625" style="1" customWidth="1"/>
    <col min="12523" max="12523" width="15.7109375" style="1" customWidth="1"/>
    <col min="12524" max="12524" width="15.5703125" style="1" customWidth="1"/>
    <col min="12525" max="12525" width="11.42578125" style="1"/>
    <col min="12526" max="12526" width="16.85546875" style="1" bestFit="1" customWidth="1"/>
    <col min="12527" max="12527" width="11.42578125" style="1"/>
    <col min="12528" max="12528" width="16.28515625" style="1" bestFit="1" customWidth="1"/>
    <col min="12529" max="12770" width="11.42578125" style="1"/>
    <col min="12771" max="12771" width="0.140625" style="1" customWidth="1"/>
    <col min="12772" max="12772" width="4.140625" style="1" customWidth="1"/>
    <col min="12773" max="12773" width="11.42578125" style="1"/>
    <col min="12774" max="12774" width="26.28515625" style="1" customWidth="1"/>
    <col min="12775" max="12775" width="15.5703125" style="1" customWidth="1"/>
    <col min="12776" max="12776" width="15.7109375" style="1" customWidth="1"/>
    <col min="12777" max="12777" width="15.42578125" style="1" customWidth="1"/>
    <col min="12778" max="12778" width="15.28515625" style="1" customWidth="1"/>
    <col min="12779" max="12779" width="15.7109375" style="1" customWidth="1"/>
    <col min="12780" max="12780" width="15.5703125" style="1" customWidth="1"/>
    <col min="12781" max="12781" width="11.42578125" style="1"/>
    <col min="12782" max="12782" width="16.85546875" style="1" bestFit="1" customWidth="1"/>
    <col min="12783" max="12783" width="11.42578125" style="1"/>
    <col min="12784" max="12784" width="16.28515625" style="1" bestFit="1" customWidth="1"/>
    <col min="12785" max="13026" width="11.42578125" style="1"/>
    <col min="13027" max="13027" width="0.140625" style="1" customWidth="1"/>
    <col min="13028" max="13028" width="4.140625" style="1" customWidth="1"/>
    <col min="13029" max="13029" width="11.42578125" style="1"/>
    <col min="13030" max="13030" width="26.28515625" style="1" customWidth="1"/>
    <col min="13031" max="13031" width="15.5703125" style="1" customWidth="1"/>
    <col min="13032" max="13032" width="15.7109375" style="1" customWidth="1"/>
    <col min="13033" max="13033" width="15.42578125" style="1" customWidth="1"/>
    <col min="13034" max="13034" width="15.28515625" style="1" customWidth="1"/>
    <col min="13035" max="13035" width="15.7109375" style="1" customWidth="1"/>
    <col min="13036" max="13036" width="15.5703125" style="1" customWidth="1"/>
    <col min="13037" max="13037" width="11.42578125" style="1"/>
    <col min="13038" max="13038" width="16.85546875" style="1" bestFit="1" customWidth="1"/>
    <col min="13039" max="13039" width="11.42578125" style="1"/>
    <col min="13040" max="13040" width="16.28515625" style="1" bestFit="1" customWidth="1"/>
    <col min="13041" max="13282" width="11.42578125" style="1"/>
    <col min="13283" max="13283" width="0.140625" style="1" customWidth="1"/>
    <col min="13284" max="13284" width="4.140625" style="1" customWidth="1"/>
    <col min="13285" max="13285" width="11.42578125" style="1"/>
    <col min="13286" max="13286" width="26.28515625" style="1" customWidth="1"/>
    <col min="13287" max="13287" width="15.5703125" style="1" customWidth="1"/>
    <col min="13288" max="13288" width="15.7109375" style="1" customWidth="1"/>
    <col min="13289" max="13289" width="15.42578125" style="1" customWidth="1"/>
    <col min="13290" max="13290" width="15.28515625" style="1" customWidth="1"/>
    <col min="13291" max="13291" width="15.7109375" style="1" customWidth="1"/>
    <col min="13292" max="13292" width="15.5703125" style="1" customWidth="1"/>
    <col min="13293" max="13293" width="11.42578125" style="1"/>
    <col min="13294" max="13294" width="16.85546875" style="1" bestFit="1" customWidth="1"/>
    <col min="13295" max="13295" width="11.42578125" style="1"/>
    <col min="13296" max="13296" width="16.28515625" style="1" bestFit="1" customWidth="1"/>
    <col min="13297" max="13538" width="11.42578125" style="1"/>
    <col min="13539" max="13539" width="0.140625" style="1" customWidth="1"/>
    <col min="13540" max="13540" width="4.140625" style="1" customWidth="1"/>
    <col min="13541" max="13541" width="11.42578125" style="1"/>
    <col min="13542" max="13542" width="26.28515625" style="1" customWidth="1"/>
    <col min="13543" max="13543" width="15.5703125" style="1" customWidth="1"/>
    <col min="13544" max="13544" width="15.7109375" style="1" customWidth="1"/>
    <col min="13545" max="13545" width="15.42578125" style="1" customWidth="1"/>
    <col min="13546" max="13546" width="15.28515625" style="1" customWidth="1"/>
    <col min="13547" max="13547" width="15.7109375" style="1" customWidth="1"/>
    <col min="13548" max="13548" width="15.5703125" style="1" customWidth="1"/>
    <col min="13549" max="13549" width="11.42578125" style="1"/>
    <col min="13550" max="13550" width="16.85546875" style="1" bestFit="1" customWidth="1"/>
    <col min="13551" max="13551" width="11.42578125" style="1"/>
    <col min="13552" max="13552" width="16.28515625" style="1" bestFit="1" customWidth="1"/>
    <col min="13553" max="13794" width="11.42578125" style="1"/>
    <col min="13795" max="13795" width="0.140625" style="1" customWidth="1"/>
    <col min="13796" max="13796" width="4.140625" style="1" customWidth="1"/>
    <col min="13797" max="13797" width="11.42578125" style="1"/>
    <col min="13798" max="13798" width="26.28515625" style="1" customWidth="1"/>
    <col min="13799" max="13799" width="15.5703125" style="1" customWidth="1"/>
    <col min="13800" max="13800" width="15.7109375" style="1" customWidth="1"/>
    <col min="13801" max="13801" width="15.42578125" style="1" customWidth="1"/>
    <col min="13802" max="13802" width="15.28515625" style="1" customWidth="1"/>
    <col min="13803" max="13803" width="15.7109375" style="1" customWidth="1"/>
    <col min="13804" max="13804" width="15.5703125" style="1" customWidth="1"/>
    <col min="13805" max="13805" width="11.42578125" style="1"/>
    <col min="13806" max="13806" width="16.85546875" style="1" bestFit="1" customWidth="1"/>
    <col min="13807" max="13807" width="11.42578125" style="1"/>
    <col min="13808" max="13808" width="16.28515625" style="1" bestFit="1" customWidth="1"/>
    <col min="13809" max="14050" width="11.42578125" style="1"/>
    <col min="14051" max="14051" width="0.140625" style="1" customWidth="1"/>
    <col min="14052" max="14052" width="4.140625" style="1" customWidth="1"/>
    <col min="14053" max="14053" width="11.42578125" style="1"/>
    <col min="14054" max="14054" width="26.28515625" style="1" customWidth="1"/>
    <col min="14055" max="14055" width="15.5703125" style="1" customWidth="1"/>
    <col min="14056" max="14056" width="15.7109375" style="1" customWidth="1"/>
    <col min="14057" max="14057" width="15.42578125" style="1" customWidth="1"/>
    <col min="14058" max="14058" width="15.28515625" style="1" customWidth="1"/>
    <col min="14059" max="14059" width="15.7109375" style="1" customWidth="1"/>
    <col min="14060" max="14060" width="15.5703125" style="1" customWidth="1"/>
    <col min="14061" max="14061" width="11.42578125" style="1"/>
    <col min="14062" max="14062" width="16.85546875" style="1" bestFit="1" customWidth="1"/>
    <col min="14063" max="14063" width="11.42578125" style="1"/>
    <col min="14064" max="14064" width="16.28515625" style="1" bestFit="1" customWidth="1"/>
    <col min="14065" max="14306" width="11.42578125" style="1"/>
    <col min="14307" max="14307" width="0.140625" style="1" customWidth="1"/>
    <col min="14308" max="14308" width="4.140625" style="1" customWidth="1"/>
    <col min="14309" max="14309" width="11.42578125" style="1"/>
    <col min="14310" max="14310" width="26.28515625" style="1" customWidth="1"/>
    <col min="14311" max="14311" width="15.5703125" style="1" customWidth="1"/>
    <col min="14312" max="14312" width="15.7109375" style="1" customWidth="1"/>
    <col min="14313" max="14313" width="15.42578125" style="1" customWidth="1"/>
    <col min="14314" max="14314" width="15.28515625" style="1" customWidth="1"/>
    <col min="14315" max="14315" width="15.7109375" style="1" customWidth="1"/>
    <col min="14316" max="14316" width="15.5703125" style="1" customWidth="1"/>
    <col min="14317" max="14317" width="11.42578125" style="1"/>
    <col min="14318" max="14318" width="16.85546875" style="1" bestFit="1" customWidth="1"/>
    <col min="14319" max="14319" width="11.42578125" style="1"/>
    <col min="14320" max="14320" width="16.28515625" style="1" bestFit="1" customWidth="1"/>
    <col min="14321" max="14562" width="11.42578125" style="1"/>
    <col min="14563" max="14563" width="0.140625" style="1" customWidth="1"/>
    <col min="14564" max="14564" width="4.140625" style="1" customWidth="1"/>
    <col min="14565" max="14565" width="11.42578125" style="1"/>
    <col min="14566" max="14566" width="26.28515625" style="1" customWidth="1"/>
    <col min="14567" max="14567" width="15.5703125" style="1" customWidth="1"/>
    <col min="14568" max="14568" width="15.7109375" style="1" customWidth="1"/>
    <col min="14569" max="14569" width="15.42578125" style="1" customWidth="1"/>
    <col min="14570" max="14570" width="15.28515625" style="1" customWidth="1"/>
    <col min="14571" max="14571" width="15.7109375" style="1" customWidth="1"/>
    <col min="14572" max="14572" width="15.5703125" style="1" customWidth="1"/>
    <col min="14573" max="14573" width="11.42578125" style="1"/>
    <col min="14574" max="14574" width="16.85546875" style="1" bestFit="1" customWidth="1"/>
    <col min="14575" max="14575" width="11.42578125" style="1"/>
    <col min="14576" max="14576" width="16.28515625" style="1" bestFit="1" customWidth="1"/>
    <col min="14577" max="14818" width="11.42578125" style="1"/>
    <col min="14819" max="14819" width="0.140625" style="1" customWidth="1"/>
    <col min="14820" max="14820" width="4.140625" style="1" customWidth="1"/>
    <col min="14821" max="14821" width="11.42578125" style="1"/>
    <col min="14822" max="14822" width="26.28515625" style="1" customWidth="1"/>
    <col min="14823" max="14823" width="15.5703125" style="1" customWidth="1"/>
    <col min="14824" max="14824" width="15.7109375" style="1" customWidth="1"/>
    <col min="14825" max="14825" width="15.42578125" style="1" customWidth="1"/>
    <col min="14826" max="14826" width="15.28515625" style="1" customWidth="1"/>
    <col min="14827" max="14827" width="15.7109375" style="1" customWidth="1"/>
    <col min="14828" max="14828" width="15.5703125" style="1" customWidth="1"/>
    <col min="14829" max="14829" width="11.42578125" style="1"/>
    <col min="14830" max="14830" width="16.85546875" style="1" bestFit="1" customWidth="1"/>
    <col min="14831" max="14831" width="11.42578125" style="1"/>
    <col min="14832" max="14832" width="16.28515625" style="1" bestFit="1" customWidth="1"/>
    <col min="14833" max="15074" width="11.42578125" style="1"/>
    <col min="15075" max="15075" width="0.140625" style="1" customWidth="1"/>
    <col min="15076" max="15076" width="4.140625" style="1" customWidth="1"/>
    <col min="15077" max="15077" width="11.42578125" style="1"/>
    <col min="15078" max="15078" width="26.28515625" style="1" customWidth="1"/>
    <col min="15079" max="15079" width="15.5703125" style="1" customWidth="1"/>
    <col min="15080" max="15080" width="15.7109375" style="1" customWidth="1"/>
    <col min="15081" max="15081" width="15.42578125" style="1" customWidth="1"/>
    <col min="15082" max="15082" width="15.28515625" style="1" customWidth="1"/>
    <col min="15083" max="15083" width="15.7109375" style="1" customWidth="1"/>
    <col min="15084" max="15084" width="15.5703125" style="1" customWidth="1"/>
    <col min="15085" max="15085" width="11.42578125" style="1"/>
    <col min="15086" max="15086" width="16.85546875" style="1" bestFit="1" customWidth="1"/>
    <col min="15087" max="15087" width="11.42578125" style="1"/>
    <col min="15088" max="15088" width="16.28515625" style="1" bestFit="1" customWidth="1"/>
    <col min="15089" max="15330" width="11.42578125" style="1"/>
    <col min="15331" max="15331" width="0.140625" style="1" customWidth="1"/>
    <col min="15332" max="15332" width="4.140625" style="1" customWidth="1"/>
    <col min="15333" max="15333" width="11.42578125" style="1"/>
    <col min="15334" max="15334" width="26.28515625" style="1" customWidth="1"/>
    <col min="15335" max="15335" width="15.5703125" style="1" customWidth="1"/>
    <col min="15336" max="15336" width="15.7109375" style="1" customWidth="1"/>
    <col min="15337" max="15337" width="15.42578125" style="1" customWidth="1"/>
    <col min="15338" max="15338" width="15.28515625" style="1" customWidth="1"/>
    <col min="15339" max="15339" width="15.7109375" style="1" customWidth="1"/>
    <col min="15340" max="15340" width="15.5703125" style="1" customWidth="1"/>
    <col min="15341" max="15341" width="11.42578125" style="1"/>
    <col min="15342" max="15342" width="16.85546875" style="1" bestFit="1" customWidth="1"/>
    <col min="15343" max="15343" width="11.42578125" style="1"/>
    <col min="15344" max="15344" width="16.28515625" style="1" bestFit="1" customWidth="1"/>
    <col min="15345" max="15586" width="11.42578125" style="1"/>
    <col min="15587" max="15587" width="0.140625" style="1" customWidth="1"/>
    <col min="15588" max="15588" width="4.140625" style="1" customWidth="1"/>
    <col min="15589" max="15589" width="11.42578125" style="1"/>
    <col min="15590" max="15590" width="26.28515625" style="1" customWidth="1"/>
    <col min="15591" max="15591" width="15.5703125" style="1" customWidth="1"/>
    <col min="15592" max="15592" width="15.7109375" style="1" customWidth="1"/>
    <col min="15593" max="15593" width="15.42578125" style="1" customWidth="1"/>
    <col min="15594" max="15594" width="15.28515625" style="1" customWidth="1"/>
    <col min="15595" max="15595" width="15.7109375" style="1" customWidth="1"/>
    <col min="15596" max="15596" width="15.5703125" style="1" customWidth="1"/>
    <col min="15597" max="15597" width="11.42578125" style="1"/>
    <col min="15598" max="15598" width="16.85546875" style="1" bestFit="1" customWidth="1"/>
    <col min="15599" max="15599" width="11.42578125" style="1"/>
    <col min="15600" max="15600" width="16.28515625" style="1" bestFit="1" customWidth="1"/>
    <col min="15601" max="15842" width="11.42578125" style="1"/>
    <col min="15843" max="15843" width="0.140625" style="1" customWidth="1"/>
    <col min="15844" max="15844" width="4.140625" style="1" customWidth="1"/>
    <col min="15845" max="15845" width="11.42578125" style="1"/>
    <col min="15846" max="15846" width="26.28515625" style="1" customWidth="1"/>
    <col min="15847" max="15847" width="15.5703125" style="1" customWidth="1"/>
    <col min="15848" max="15848" width="15.7109375" style="1" customWidth="1"/>
    <col min="15849" max="15849" width="15.42578125" style="1" customWidth="1"/>
    <col min="15850" max="15850" width="15.28515625" style="1" customWidth="1"/>
    <col min="15851" max="15851" width="15.7109375" style="1" customWidth="1"/>
    <col min="15852" max="15852" width="15.5703125" style="1" customWidth="1"/>
    <col min="15853" max="15853" width="11.42578125" style="1"/>
    <col min="15854" max="15854" width="16.85546875" style="1" bestFit="1" customWidth="1"/>
    <col min="15855" max="15855" width="11.42578125" style="1"/>
    <col min="15856" max="15856" width="16.28515625" style="1" bestFit="1" customWidth="1"/>
    <col min="15857" max="16384" width="11.42578125" style="1"/>
  </cols>
  <sheetData>
    <row r="1" spans="1:10" ht="23.25" customHeight="1" x14ac:dyDescent="0.25">
      <c r="A1" s="117" t="s">
        <v>0</v>
      </c>
      <c r="B1" s="118"/>
      <c r="C1" s="118"/>
      <c r="D1" s="118"/>
      <c r="E1" s="118"/>
      <c r="F1" s="118"/>
      <c r="G1" s="118"/>
      <c r="H1" s="118"/>
      <c r="I1" s="119"/>
    </row>
    <row r="2" spans="1:10" x14ac:dyDescent="0.25">
      <c r="A2" s="120" t="s">
        <v>1</v>
      </c>
      <c r="B2" s="121"/>
      <c r="C2" s="121"/>
      <c r="D2" s="121"/>
      <c r="E2" s="121"/>
      <c r="F2" s="121"/>
      <c r="G2" s="121"/>
      <c r="H2" s="121"/>
      <c r="I2" s="122"/>
    </row>
    <row r="3" spans="1:10" x14ac:dyDescent="0.25">
      <c r="A3" s="120" t="s">
        <v>121</v>
      </c>
      <c r="B3" s="121"/>
      <c r="C3" s="121"/>
      <c r="D3" s="121"/>
      <c r="E3" s="121"/>
      <c r="F3" s="121"/>
      <c r="G3" s="121"/>
      <c r="H3" s="121"/>
      <c r="I3" s="122"/>
    </row>
    <row r="4" spans="1:10" ht="15.75" thickBot="1" x14ac:dyDescent="0.3">
      <c r="A4" s="123" t="s">
        <v>2</v>
      </c>
      <c r="B4" s="124"/>
      <c r="C4" s="124"/>
      <c r="D4" s="124"/>
      <c r="E4" s="124"/>
      <c r="F4" s="124"/>
      <c r="G4" s="124"/>
      <c r="H4" s="124"/>
      <c r="I4" s="125"/>
    </row>
    <row r="5" spans="1:10" x14ac:dyDescent="0.25">
      <c r="A5" s="89" t="s">
        <v>3</v>
      </c>
      <c r="B5" s="90"/>
      <c r="C5" s="91"/>
      <c r="D5" s="126" t="s">
        <v>4</v>
      </c>
      <c r="E5" s="127"/>
      <c r="F5" s="127"/>
      <c r="G5" s="127"/>
      <c r="H5" s="128"/>
      <c r="I5" s="129" t="s">
        <v>5</v>
      </c>
    </row>
    <row r="6" spans="1:10" ht="29.25" customHeight="1" x14ac:dyDescent="0.25">
      <c r="A6" s="92"/>
      <c r="B6" s="93"/>
      <c r="C6" s="94"/>
      <c r="D6" s="2" t="s">
        <v>6</v>
      </c>
      <c r="E6" s="3" t="s">
        <v>7</v>
      </c>
      <c r="F6" s="2" t="s">
        <v>8</v>
      </c>
      <c r="G6" s="2" t="s">
        <v>9</v>
      </c>
      <c r="H6" s="2" t="s">
        <v>10</v>
      </c>
      <c r="I6" s="130"/>
    </row>
    <row r="7" spans="1:10" ht="15.75" thickBot="1" x14ac:dyDescent="0.3">
      <c r="A7" s="95"/>
      <c r="B7" s="96"/>
      <c r="C7" s="97"/>
      <c r="D7" s="4" t="str">
        <f>D107</f>
        <v>(1)</v>
      </c>
      <c r="E7" s="4" t="s">
        <v>11</v>
      </c>
      <c r="F7" s="4" t="s">
        <v>12</v>
      </c>
      <c r="G7" s="4" t="s">
        <v>13</v>
      </c>
      <c r="H7" s="4" t="s">
        <v>14</v>
      </c>
      <c r="I7" s="5" t="s">
        <v>15</v>
      </c>
    </row>
    <row r="8" spans="1:10" ht="15" customHeight="1" x14ac:dyDescent="0.25">
      <c r="A8" s="113" t="s">
        <v>16</v>
      </c>
      <c r="B8" s="114"/>
      <c r="C8" s="114"/>
      <c r="D8" s="6">
        <v>0</v>
      </c>
      <c r="E8" s="6">
        <v>0</v>
      </c>
      <c r="F8" s="7">
        <f>D8+E8</f>
        <v>0</v>
      </c>
      <c r="G8" s="8">
        <v>0</v>
      </c>
      <c r="H8" s="8">
        <v>0</v>
      </c>
      <c r="I8" s="9">
        <f>H8-D8</f>
        <v>0</v>
      </c>
    </row>
    <row r="9" spans="1:10" ht="15" customHeight="1" x14ac:dyDescent="0.25">
      <c r="A9" s="115" t="s">
        <v>17</v>
      </c>
      <c r="B9" s="116"/>
      <c r="C9" s="116"/>
      <c r="D9" s="10">
        <v>0</v>
      </c>
      <c r="E9" s="10">
        <v>0</v>
      </c>
      <c r="F9" s="11">
        <f>D9+E9</f>
        <v>0</v>
      </c>
      <c r="G9" s="12">
        <v>0</v>
      </c>
      <c r="H9" s="12">
        <v>0</v>
      </c>
      <c r="I9" s="13">
        <f t="shared" ref="I9:I16" si="0">H9-D9</f>
        <v>0</v>
      </c>
    </row>
    <row r="10" spans="1:10" ht="15" customHeight="1" x14ac:dyDescent="0.25">
      <c r="A10" s="115" t="s">
        <v>18</v>
      </c>
      <c r="B10" s="116"/>
      <c r="C10" s="116"/>
      <c r="D10" s="10">
        <v>0</v>
      </c>
      <c r="E10" s="10">
        <v>0</v>
      </c>
      <c r="F10" s="11">
        <f>D10+E10</f>
        <v>0</v>
      </c>
      <c r="G10" s="12">
        <v>0</v>
      </c>
      <c r="H10" s="12">
        <v>0</v>
      </c>
      <c r="I10" s="13">
        <f t="shared" si="0"/>
        <v>0</v>
      </c>
    </row>
    <row r="11" spans="1:10" ht="15" customHeight="1" x14ac:dyDescent="0.25">
      <c r="A11" s="106" t="s">
        <v>19</v>
      </c>
      <c r="B11" s="107"/>
      <c r="C11" s="107"/>
      <c r="D11" s="12">
        <v>0</v>
      </c>
      <c r="E11" s="12">
        <v>0</v>
      </c>
      <c r="F11" s="14">
        <f>D11+E11</f>
        <v>0</v>
      </c>
      <c r="G11" s="12">
        <v>0</v>
      </c>
      <c r="H11" s="15">
        <v>0</v>
      </c>
      <c r="I11" s="16">
        <f t="shared" si="0"/>
        <v>0</v>
      </c>
    </row>
    <row r="12" spans="1:10" ht="15" customHeight="1" x14ac:dyDescent="0.25">
      <c r="A12" s="106" t="s">
        <v>20</v>
      </c>
      <c r="B12" s="107"/>
      <c r="C12" s="107"/>
      <c r="D12" s="14">
        <f>D13+D14+D15</f>
        <v>98998</v>
      </c>
      <c r="E12" s="14">
        <f t="shared" ref="E12:I12" si="1">E13+E14+E15</f>
        <v>55156.1</v>
      </c>
      <c r="F12" s="14">
        <f t="shared" si="1"/>
        <v>154154.1</v>
      </c>
      <c r="G12" s="14">
        <f>G13+G14+G15</f>
        <v>74211.48</v>
      </c>
      <c r="H12" s="14">
        <f>H13+H14+H15</f>
        <v>74211.48</v>
      </c>
      <c r="I12" s="16">
        <f t="shared" si="1"/>
        <v>-24786.520000000004</v>
      </c>
      <c r="J12" s="17"/>
    </row>
    <row r="13" spans="1:10" ht="15" customHeight="1" x14ac:dyDescent="0.25">
      <c r="A13" s="18"/>
      <c r="B13" s="81" t="s">
        <v>21</v>
      </c>
      <c r="C13" s="82"/>
      <c r="D13" s="19">
        <v>0</v>
      </c>
      <c r="E13" s="19">
        <v>0</v>
      </c>
      <c r="F13" s="19">
        <f>D13+E13</f>
        <v>0</v>
      </c>
      <c r="G13" s="19">
        <v>0</v>
      </c>
      <c r="H13" s="19">
        <v>0</v>
      </c>
      <c r="I13" s="20">
        <f t="shared" si="0"/>
        <v>0</v>
      </c>
      <c r="J13" s="17"/>
    </row>
    <row r="14" spans="1:10" ht="15" customHeight="1" x14ac:dyDescent="0.25">
      <c r="A14" s="18"/>
      <c r="B14" s="81" t="s">
        <v>22</v>
      </c>
      <c r="C14" s="82"/>
      <c r="D14" s="19">
        <v>11002</v>
      </c>
      <c r="E14" s="19">
        <v>55156.1</v>
      </c>
      <c r="F14" s="19">
        <f t="shared" ref="F14:F15" si="2">D14+E14</f>
        <v>66158.100000000006</v>
      </c>
      <c r="G14" s="19">
        <v>74211.48</v>
      </c>
      <c r="H14" s="19">
        <v>74211.48</v>
      </c>
      <c r="I14" s="20">
        <f t="shared" si="0"/>
        <v>63209.479999999996</v>
      </c>
      <c r="J14" s="17"/>
    </row>
    <row r="15" spans="1:10" ht="15" customHeight="1" x14ac:dyDescent="0.25">
      <c r="A15" s="18"/>
      <c r="B15" s="81" t="s">
        <v>23</v>
      </c>
      <c r="C15" s="82"/>
      <c r="D15" s="19">
        <v>87996</v>
      </c>
      <c r="E15" s="19">
        <v>0</v>
      </c>
      <c r="F15" s="19">
        <f t="shared" si="2"/>
        <v>87996</v>
      </c>
      <c r="G15" s="19">
        <v>0</v>
      </c>
      <c r="H15" s="19">
        <v>0</v>
      </c>
      <c r="I15" s="20">
        <f t="shared" si="0"/>
        <v>-87996</v>
      </c>
      <c r="J15" s="17"/>
    </row>
    <row r="16" spans="1:10" ht="15" customHeight="1" x14ac:dyDescent="0.25">
      <c r="A16" s="106" t="s">
        <v>24</v>
      </c>
      <c r="B16" s="107"/>
      <c r="C16" s="107"/>
      <c r="D16" s="14">
        <v>0</v>
      </c>
      <c r="E16" s="21">
        <v>0</v>
      </c>
      <c r="F16" s="14">
        <f>D16+E16</f>
        <v>0</v>
      </c>
      <c r="G16" s="14">
        <v>0</v>
      </c>
      <c r="H16" s="21">
        <v>0</v>
      </c>
      <c r="I16" s="16">
        <f t="shared" si="0"/>
        <v>0</v>
      </c>
      <c r="J16" s="17"/>
    </row>
    <row r="17" spans="1:11" ht="25.5" customHeight="1" x14ac:dyDescent="0.25">
      <c r="A17" s="106" t="s">
        <v>25</v>
      </c>
      <c r="B17" s="107"/>
      <c r="C17" s="107"/>
      <c r="D17" s="22">
        <f t="shared" ref="D17:I17" si="3">SUM(D18:D95)</f>
        <v>876527845.98000026</v>
      </c>
      <c r="E17" s="22">
        <f t="shared" si="3"/>
        <v>32760738.350000001</v>
      </c>
      <c r="F17" s="22">
        <f t="shared" si="3"/>
        <v>909288584.32999992</v>
      </c>
      <c r="G17" s="22">
        <f t="shared" si="3"/>
        <v>560169319.16000021</v>
      </c>
      <c r="H17" s="22">
        <f t="shared" si="3"/>
        <v>560169319.16000021</v>
      </c>
      <c r="I17" s="23">
        <f t="shared" si="3"/>
        <v>-316358526.82000023</v>
      </c>
      <c r="J17" s="17"/>
      <c r="K17" s="24"/>
    </row>
    <row r="18" spans="1:11" ht="15" customHeight="1" x14ac:dyDescent="0.25">
      <c r="A18" s="25"/>
      <c r="B18" s="69" t="s">
        <v>26</v>
      </c>
      <c r="C18" s="70"/>
      <c r="D18" s="19">
        <v>302717703.56</v>
      </c>
      <c r="E18" s="19">
        <v>30148491.629999999</v>
      </c>
      <c r="F18" s="19">
        <f t="shared" ref="F18:F84" si="4">D18+E18</f>
        <v>332866195.19</v>
      </c>
      <c r="G18" s="19">
        <v>282115950.54000002</v>
      </c>
      <c r="H18" s="19">
        <v>282115950.54000002</v>
      </c>
      <c r="I18" s="20">
        <f t="shared" ref="I18:I84" si="5">H18-D18</f>
        <v>-20601753.019999981</v>
      </c>
      <c r="J18" s="17"/>
      <c r="K18" s="17"/>
    </row>
    <row r="19" spans="1:11" ht="15" customHeight="1" x14ac:dyDescent="0.25">
      <c r="A19" s="25"/>
      <c r="B19" s="69" t="s">
        <v>27</v>
      </c>
      <c r="C19" s="70"/>
      <c r="D19" s="19">
        <v>369734418.94</v>
      </c>
      <c r="E19" s="19">
        <v>0</v>
      </c>
      <c r="F19" s="19">
        <f t="shared" si="4"/>
        <v>369734418.94</v>
      </c>
      <c r="G19" s="19">
        <v>170371748.09</v>
      </c>
      <c r="H19" s="19">
        <v>170371748.09</v>
      </c>
      <c r="I19" s="20">
        <f t="shared" si="5"/>
        <v>-199362670.84999999</v>
      </c>
      <c r="J19" s="17"/>
      <c r="K19" s="17"/>
    </row>
    <row r="20" spans="1:11" ht="15" customHeight="1" x14ac:dyDescent="0.25">
      <c r="A20" s="25"/>
      <c r="B20" s="69" t="s">
        <v>28</v>
      </c>
      <c r="C20" s="70"/>
      <c r="D20" s="19">
        <v>51132694.579999998</v>
      </c>
      <c r="E20" s="19">
        <v>0</v>
      </c>
      <c r="F20" s="19">
        <f t="shared" si="4"/>
        <v>51132694.579999998</v>
      </c>
      <c r="G20" s="19">
        <v>34433413.450000003</v>
      </c>
      <c r="H20" s="19">
        <v>34433413.449999996</v>
      </c>
      <c r="I20" s="20">
        <f t="shared" si="5"/>
        <v>-16699281.130000003</v>
      </c>
      <c r="J20" s="17"/>
      <c r="K20" s="17"/>
    </row>
    <row r="21" spans="1:11" ht="15" customHeight="1" x14ac:dyDescent="0.25">
      <c r="A21" s="25"/>
      <c r="B21" s="69" t="s">
        <v>29</v>
      </c>
      <c r="C21" s="70"/>
      <c r="D21" s="19">
        <v>63233601.32</v>
      </c>
      <c r="E21" s="19">
        <v>0</v>
      </c>
      <c r="F21" s="19">
        <f t="shared" si="4"/>
        <v>63233601.32</v>
      </c>
      <c r="G21" s="19">
        <v>28285345.949999999</v>
      </c>
      <c r="H21" s="19">
        <v>28285345.949999999</v>
      </c>
      <c r="I21" s="20">
        <f t="shared" si="5"/>
        <v>-34948255.370000005</v>
      </c>
      <c r="J21" s="17"/>
      <c r="K21" s="17"/>
    </row>
    <row r="22" spans="1:11" ht="15" customHeight="1" x14ac:dyDescent="0.25">
      <c r="A22" s="25"/>
      <c r="B22" s="69" t="s">
        <v>30</v>
      </c>
      <c r="C22" s="70"/>
      <c r="D22" s="19">
        <v>24356070.93</v>
      </c>
      <c r="E22" s="19">
        <v>0</v>
      </c>
      <c r="F22" s="19">
        <f t="shared" si="4"/>
        <v>24356070.93</v>
      </c>
      <c r="G22" s="19">
        <v>12408439.880000001</v>
      </c>
      <c r="H22" s="19">
        <v>12408439.880000001</v>
      </c>
      <c r="I22" s="20">
        <f t="shared" si="5"/>
        <v>-11947631.049999999</v>
      </c>
      <c r="J22" s="17"/>
      <c r="K22" s="17"/>
    </row>
    <row r="23" spans="1:11" ht="15" customHeight="1" x14ac:dyDescent="0.25">
      <c r="A23" s="25"/>
      <c r="B23" s="69" t="s">
        <v>31</v>
      </c>
      <c r="C23" s="70"/>
      <c r="D23" s="19">
        <v>0</v>
      </c>
      <c r="E23" s="19">
        <v>130161.2</v>
      </c>
      <c r="F23" s="19">
        <f t="shared" si="4"/>
        <v>130161.2</v>
      </c>
      <c r="G23" s="19">
        <v>152809.28</v>
      </c>
      <c r="H23" s="19">
        <v>152809.28</v>
      </c>
      <c r="I23" s="20">
        <f t="shared" si="5"/>
        <v>152809.28</v>
      </c>
      <c r="J23" s="17"/>
      <c r="K23" s="17"/>
    </row>
    <row r="24" spans="1:11" ht="15" customHeight="1" x14ac:dyDescent="0.25">
      <c r="A24" s="25"/>
      <c r="B24" s="69" t="s">
        <v>32</v>
      </c>
      <c r="C24" s="70"/>
      <c r="D24" s="19">
        <v>1028613.64</v>
      </c>
      <c r="E24" s="19">
        <v>11699.91</v>
      </c>
      <c r="F24" s="19">
        <f t="shared" si="4"/>
        <v>1040313.55</v>
      </c>
      <c r="G24" s="19">
        <v>1088783.73</v>
      </c>
      <c r="H24" s="19">
        <v>1088783.73</v>
      </c>
      <c r="I24" s="20">
        <f t="shared" si="5"/>
        <v>60170.089999999967</v>
      </c>
      <c r="J24" s="17"/>
      <c r="K24" s="17"/>
    </row>
    <row r="25" spans="1:11" ht="15" customHeight="1" x14ac:dyDescent="0.25">
      <c r="A25" s="25"/>
      <c r="B25" s="69" t="s">
        <v>33</v>
      </c>
      <c r="C25" s="70"/>
      <c r="D25" s="19">
        <v>440834.44</v>
      </c>
      <c r="E25" s="19">
        <v>0</v>
      </c>
      <c r="F25" s="19">
        <f t="shared" si="4"/>
        <v>440834.44</v>
      </c>
      <c r="G25" s="19">
        <v>13203.23</v>
      </c>
      <c r="H25" s="19">
        <v>13203.23</v>
      </c>
      <c r="I25" s="20">
        <f t="shared" si="5"/>
        <v>-427631.21</v>
      </c>
      <c r="J25" s="17"/>
      <c r="K25" s="17"/>
    </row>
    <row r="26" spans="1:11" ht="15" customHeight="1" x14ac:dyDescent="0.25">
      <c r="A26" s="25"/>
      <c r="B26" s="69" t="s">
        <v>34</v>
      </c>
      <c r="C26" s="70"/>
      <c r="D26" s="19">
        <v>232590.38</v>
      </c>
      <c r="E26" s="19">
        <v>0</v>
      </c>
      <c r="F26" s="19">
        <f t="shared" si="4"/>
        <v>232590.38</v>
      </c>
      <c r="G26" s="19">
        <v>156582.74</v>
      </c>
      <c r="H26" s="19">
        <v>156582.74</v>
      </c>
      <c r="I26" s="20">
        <f t="shared" si="5"/>
        <v>-76007.640000000014</v>
      </c>
      <c r="J26" s="17"/>
      <c r="K26" s="17"/>
    </row>
    <row r="27" spans="1:11" ht="15" customHeight="1" x14ac:dyDescent="0.25">
      <c r="A27" s="25"/>
      <c r="B27" s="69" t="s">
        <v>35</v>
      </c>
      <c r="C27" s="70"/>
      <c r="D27" s="19">
        <v>99681.57</v>
      </c>
      <c r="E27" s="19">
        <v>0</v>
      </c>
      <c r="F27" s="19">
        <f t="shared" si="4"/>
        <v>99681.57</v>
      </c>
      <c r="G27" s="19">
        <v>9699.2000000000007</v>
      </c>
      <c r="H27" s="19">
        <v>9699.2000000000007</v>
      </c>
      <c r="I27" s="20">
        <f t="shared" si="5"/>
        <v>-89982.37000000001</v>
      </c>
      <c r="J27" s="17"/>
      <c r="K27" s="17"/>
    </row>
    <row r="28" spans="1:11" ht="15" customHeight="1" x14ac:dyDescent="0.25">
      <c r="A28" s="25"/>
      <c r="B28" s="69" t="s">
        <v>36</v>
      </c>
      <c r="C28" s="70"/>
      <c r="D28" s="19">
        <v>3520075.92</v>
      </c>
      <c r="E28" s="19">
        <v>0</v>
      </c>
      <c r="F28" s="19">
        <f t="shared" si="4"/>
        <v>3520075.92</v>
      </c>
      <c r="G28" s="19">
        <v>1575771.9</v>
      </c>
      <c r="H28" s="19">
        <v>1575771.9</v>
      </c>
      <c r="I28" s="20">
        <f t="shared" si="5"/>
        <v>-1944304.02</v>
      </c>
      <c r="J28" s="17"/>
      <c r="K28" s="17"/>
    </row>
    <row r="29" spans="1:11" ht="15" customHeight="1" x14ac:dyDescent="0.25">
      <c r="A29" s="25"/>
      <c r="B29" s="69" t="s">
        <v>37</v>
      </c>
      <c r="C29" s="70"/>
      <c r="D29" s="19">
        <v>1443.04</v>
      </c>
      <c r="E29" s="19">
        <v>2943.98</v>
      </c>
      <c r="F29" s="19">
        <f t="shared" si="4"/>
        <v>4387.0200000000004</v>
      </c>
      <c r="G29" s="19">
        <v>4726.4399999999996</v>
      </c>
      <c r="H29" s="19">
        <v>4726.4399999999996</v>
      </c>
      <c r="I29" s="20">
        <f t="shared" si="5"/>
        <v>3283.3999999999996</v>
      </c>
      <c r="J29" s="17"/>
      <c r="K29" s="17"/>
    </row>
    <row r="30" spans="1:11" ht="15" customHeight="1" x14ac:dyDescent="0.25">
      <c r="A30" s="25"/>
      <c r="B30" s="69" t="s">
        <v>38</v>
      </c>
      <c r="C30" s="70"/>
      <c r="D30" s="19">
        <v>0</v>
      </c>
      <c r="E30" s="19">
        <v>0</v>
      </c>
      <c r="F30" s="19">
        <f t="shared" si="4"/>
        <v>0</v>
      </c>
      <c r="G30" s="19">
        <v>0</v>
      </c>
      <c r="H30" s="19">
        <v>0</v>
      </c>
      <c r="I30" s="20">
        <f t="shared" si="5"/>
        <v>0</v>
      </c>
      <c r="J30" s="17"/>
      <c r="K30" s="17"/>
    </row>
    <row r="31" spans="1:11" ht="15" customHeight="1" x14ac:dyDescent="0.25">
      <c r="A31" s="25"/>
      <c r="B31" s="69" t="s">
        <v>39</v>
      </c>
      <c r="C31" s="70"/>
      <c r="D31" s="19">
        <v>0</v>
      </c>
      <c r="E31" s="19">
        <v>0</v>
      </c>
      <c r="F31" s="19">
        <f t="shared" si="4"/>
        <v>0</v>
      </c>
      <c r="G31" s="19">
        <v>0</v>
      </c>
      <c r="H31" s="19">
        <v>0</v>
      </c>
      <c r="I31" s="20">
        <f t="shared" si="5"/>
        <v>0</v>
      </c>
      <c r="J31" s="17"/>
      <c r="K31" s="17"/>
    </row>
    <row r="32" spans="1:11" ht="15" customHeight="1" x14ac:dyDescent="0.25">
      <c r="A32" s="25"/>
      <c r="B32" s="69" t="s">
        <v>40</v>
      </c>
      <c r="C32" s="70"/>
      <c r="D32" s="19">
        <v>19227.39</v>
      </c>
      <c r="E32" s="19">
        <v>16128.86</v>
      </c>
      <c r="F32" s="19">
        <f t="shared" si="4"/>
        <v>35356.25</v>
      </c>
      <c r="G32" s="19">
        <v>41465.81</v>
      </c>
      <c r="H32" s="19">
        <v>41465.81</v>
      </c>
      <c r="I32" s="20">
        <f t="shared" si="5"/>
        <v>22238.42</v>
      </c>
      <c r="J32" s="17"/>
      <c r="K32" s="17"/>
    </row>
    <row r="33" spans="1:11" ht="15" customHeight="1" x14ac:dyDescent="0.25">
      <c r="A33" s="25"/>
      <c r="B33" s="69" t="s">
        <v>41</v>
      </c>
      <c r="C33" s="70"/>
      <c r="D33" s="19">
        <v>3392455.2</v>
      </c>
      <c r="E33" s="19">
        <v>0</v>
      </c>
      <c r="F33" s="19">
        <f t="shared" si="4"/>
        <v>3392455.2</v>
      </c>
      <c r="G33" s="19">
        <v>1918918.29</v>
      </c>
      <c r="H33" s="19">
        <v>1918918.29</v>
      </c>
      <c r="I33" s="20">
        <f t="shared" si="5"/>
        <v>-1473536.9100000001</v>
      </c>
      <c r="J33" s="17"/>
      <c r="K33" s="17"/>
    </row>
    <row r="34" spans="1:11" ht="15" customHeight="1" x14ac:dyDescent="0.25">
      <c r="A34" s="25"/>
      <c r="B34" s="69" t="s">
        <v>42</v>
      </c>
      <c r="C34" s="70"/>
      <c r="D34" s="19">
        <v>848113.8</v>
      </c>
      <c r="E34" s="19">
        <v>0</v>
      </c>
      <c r="F34" s="19">
        <f t="shared" si="4"/>
        <v>848113.8</v>
      </c>
      <c r="G34" s="19">
        <v>332289.73</v>
      </c>
      <c r="H34" s="19">
        <v>332289.73</v>
      </c>
      <c r="I34" s="20">
        <f t="shared" si="5"/>
        <v>-515824.07000000007</v>
      </c>
      <c r="J34" s="17"/>
      <c r="K34" s="17"/>
    </row>
    <row r="35" spans="1:11" ht="15" customHeight="1" x14ac:dyDescent="0.25">
      <c r="A35" s="25"/>
      <c r="B35" s="69" t="s">
        <v>43</v>
      </c>
      <c r="C35" s="70"/>
      <c r="D35" s="19">
        <v>2775645.12</v>
      </c>
      <c r="E35" s="19">
        <v>0</v>
      </c>
      <c r="F35" s="19">
        <f t="shared" si="4"/>
        <v>2775645.12</v>
      </c>
      <c r="G35" s="19">
        <v>1453418.1</v>
      </c>
      <c r="H35" s="19">
        <v>1453418.1</v>
      </c>
      <c r="I35" s="20">
        <f t="shared" si="5"/>
        <v>-1322227.02</v>
      </c>
      <c r="J35" s="17"/>
      <c r="K35" s="17"/>
    </row>
    <row r="36" spans="1:11" ht="15" customHeight="1" x14ac:dyDescent="0.25">
      <c r="A36" s="25"/>
      <c r="B36" s="69" t="s">
        <v>44</v>
      </c>
      <c r="C36" s="70"/>
      <c r="D36" s="19">
        <v>693911.28</v>
      </c>
      <c r="E36" s="19">
        <v>0</v>
      </c>
      <c r="F36" s="19">
        <f t="shared" si="4"/>
        <v>693911.28</v>
      </c>
      <c r="G36" s="19">
        <v>278292.92</v>
      </c>
      <c r="H36" s="19">
        <v>278292.92</v>
      </c>
      <c r="I36" s="20">
        <f t="shared" si="5"/>
        <v>-415618.36000000004</v>
      </c>
      <c r="J36" s="17"/>
      <c r="K36" s="17"/>
    </row>
    <row r="37" spans="1:11" ht="15" customHeight="1" x14ac:dyDescent="0.25">
      <c r="A37" s="25"/>
      <c r="B37" s="69" t="s">
        <v>45</v>
      </c>
      <c r="C37" s="70"/>
      <c r="D37" s="19">
        <v>304359.49</v>
      </c>
      <c r="E37" s="19">
        <v>0</v>
      </c>
      <c r="F37" s="19">
        <f t="shared" si="4"/>
        <v>304359.49</v>
      </c>
      <c r="G37" s="19">
        <v>230979.61</v>
      </c>
      <c r="H37" s="19">
        <v>230979.61</v>
      </c>
      <c r="I37" s="20">
        <f t="shared" si="5"/>
        <v>-73379.88</v>
      </c>
      <c r="J37" s="17"/>
      <c r="K37" s="17"/>
    </row>
    <row r="38" spans="1:11" ht="15" customHeight="1" x14ac:dyDescent="0.25">
      <c r="A38" s="25"/>
      <c r="B38" s="69" t="s">
        <v>46</v>
      </c>
      <c r="C38" s="70"/>
      <c r="D38" s="19">
        <v>0</v>
      </c>
      <c r="E38" s="19">
        <v>18456.900000000001</v>
      </c>
      <c r="F38" s="19">
        <f t="shared" si="4"/>
        <v>18456.900000000001</v>
      </c>
      <c r="G38" s="19">
        <v>20628.3</v>
      </c>
      <c r="H38" s="19">
        <v>20628.3</v>
      </c>
      <c r="I38" s="20">
        <f t="shared" si="5"/>
        <v>20628.3</v>
      </c>
      <c r="J38" s="17"/>
      <c r="K38" s="17"/>
    </row>
    <row r="39" spans="1:11" ht="15" customHeight="1" x14ac:dyDescent="0.25">
      <c r="A39" s="25"/>
      <c r="B39" s="69" t="s">
        <v>47</v>
      </c>
      <c r="C39" s="70"/>
      <c r="D39" s="19">
        <v>63410.97</v>
      </c>
      <c r="E39" s="19">
        <v>336287.67</v>
      </c>
      <c r="F39" s="19">
        <f t="shared" si="4"/>
        <v>399698.64</v>
      </c>
      <c r="G39" s="19">
        <v>447942.64</v>
      </c>
      <c r="H39" s="19">
        <v>447942.64</v>
      </c>
      <c r="I39" s="20">
        <f t="shared" si="5"/>
        <v>384531.67000000004</v>
      </c>
      <c r="J39" s="17"/>
      <c r="K39" s="17"/>
    </row>
    <row r="40" spans="1:11" ht="15" customHeight="1" x14ac:dyDescent="0.25">
      <c r="A40" s="25"/>
      <c r="B40" s="69" t="s">
        <v>48</v>
      </c>
      <c r="C40" s="70"/>
      <c r="D40" s="19">
        <v>17605008</v>
      </c>
      <c r="E40" s="19">
        <v>0</v>
      </c>
      <c r="F40" s="19">
        <f t="shared" si="4"/>
        <v>17605008</v>
      </c>
      <c r="G40" s="19">
        <v>4694202.92</v>
      </c>
      <c r="H40" s="19">
        <v>4694202.92</v>
      </c>
      <c r="I40" s="20">
        <f t="shared" si="5"/>
        <v>-12910805.08</v>
      </c>
      <c r="J40" s="17"/>
      <c r="K40" s="17"/>
    </row>
    <row r="41" spans="1:11" ht="15" customHeight="1" x14ac:dyDescent="0.25">
      <c r="A41" s="25"/>
      <c r="B41" s="69" t="s">
        <v>49</v>
      </c>
      <c r="C41" s="70"/>
      <c r="D41" s="19">
        <v>2282639.46</v>
      </c>
      <c r="E41" s="19">
        <v>72943.45</v>
      </c>
      <c r="F41" s="19">
        <f t="shared" si="4"/>
        <v>2355582.91</v>
      </c>
      <c r="G41" s="19">
        <v>2625119.59</v>
      </c>
      <c r="H41" s="19">
        <v>2625119.59</v>
      </c>
      <c r="I41" s="20">
        <f t="shared" si="5"/>
        <v>342480.12999999989</v>
      </c>
      <c r="J41" s="17"/>
      <c r="K41" s="17"/>
    </row>
    <row r="42" spans="1:11" ht="15" customHeight="1" x14ac:dyDescent="0.25">
      <c r="A42" s="25"/>
      <c r="B42" s="69" t="s">
        <v>50</v>
      </c>
      <c r="C42" s="70"/>
      <c r="D42" s="19">
        <v>978274.04</v>
      </c>
      <c r="E42" s="19">
        <v>0</v>
      </c>
      <c r="F42" s="19">
        <f t="shared" si="4"/>
        <v>978274.04</v>
      </c>
      <c r="G42" s="19">
        <v>266563.36</v>
      </c>
      <c r="H42" s="19">
        <v>266563.36</v>
      </c>
      <c r="I42" s="20">
        <f t="shared" si="5"/>
        <v>-711710.68</v>
      </c>
      <c r="J42" s="17"/>
      <c r="K42" s="17"/>
    </row>
    <row r="43" spans="1:11" ht="15" customHeight="1" x14ac:dyDescent="0.25">
      <c r="A43" s="25"/>
      <c r="B43" s="69" t="s">
        <v>51</v>
      </c>
      <c r="C43" s="70"/>
      <c r="D43" s="19">
        <v>21648.46</v>
      </c>
      <c r="E43" s="19">
        <v>23638.93</v>
      </c>
      <c r="F43" s="19">
        <f t="shared" si="4"/>
        <v>45287.39</v>
      </c>
      <c r="G43" s="19">
        <v>50944.39</v>
      </c>
      <c r="H43" s="19">
        <v>50944.39</v>
      </c>
      <c r="I43" s="20">
        <f t="shared" si="5"/>
        <v>29295.93</v>
      </c>
      <c r="J43" s="17"/>
      <c r="K43" s="17"/>
    </row>
    <row r="44" spans="1:11" ht="15" customHeight="1" x14ac:dyDescent="0.25">
      <c r="A44" s="25"/>
      <c r="B44" s="69" t="s">
        <v>52</v>
      </c>
      <c r="C44" s="70"/>
      <c r="D44" s="19">
        <v>9277.93</v>
      </c>
      <c r="E44" s="19">
        <v>22375.51</v>
      </c>
      <c r="F44" s="19">
        <f t="shared" si="4"/>
        <v>31653.439999999999</v>
      </c>
      <c r="G44" s="19">
        <v>31653.439999999999</v>
      </c>
      <c r="H44" s="19">
        <v>31653.439999999999</v>
      </c>
      <c r="I44" s="20">
        <f t="shared" si="5"/>
        <v>22375.51</v>
      </c>
      <c r="J44" s="17"/>
      <c r="K44" s="17"/>
    </row>
    <row r="45" spans="1:11" ht="15" customHeight="1" x14ac:dyDescent="0.25">
      <c r="A45" s="25"/>
      <c r="B45" s="69" t="s">
        <v>53</v>
      </c>
      <c r="C45" s="70"/>
      <c r="D45" s="19">
        <v>3445888.87</v>
      </c>
      <c r="E45" s="19">
        <v>0</v>
      </c>
      <c r="F45" s="19">
        <f t="shared" si="4"/>
        <v>3445888.87</v>
      </c>
      <c r="G45" s="19">
        <v>2893462.77</v>
      </c>
      <c r="H45" s="19">
        <v>2893462.77</v>
      </c>
      <c r="I45" s="20">
        <f t="shared" si="5"/>
        <v>-552426.10000000009</v>
      </c>
      <c r="J45" s="17"/>
      <c r="K45" s="17"/>
    </row>
    <row r="46" spans="1:11" ht="15" customHeight="1" x14ac:dyDescent="0.25">
      <c r="A46" s="25"/>
      <c r="B46" s="69" t="s">
        <v>54</v>
      </c>
      <c r="C46" s="70"/>
      <c r="D46" s="19">
        <v>861472.21</v>
      </c>
      <c r="E46" s="19">
        <v>90480.960000000006</v>
      </c>
      <c r="F46" s="19">
        <f t="shared" si="4"/>
        <v>951953.16999999993</v>
      </c>
      <c r="G46" s="19">
        <v>1064002.48</v>
      </c>
      <c r="H46" s="19">
        <v>1064002.48</v>
      </c>
      <c r="I46" s="20">
        <f t="shared" si="5"/>
        <v>202530.27000000002</v>
      </c>
      <c r="J46" s="17"/>
      <c r="K46" s="17"/>
    </row>
    <row r="47" spans="1:11" ht="15" customHeight="1" x14ac:dyDescent="0.25">
      <c r="A47" s="25"/>
      <c r="B47" s="69" t="s">
        <v>55</v>
      </c>
      <c r="C47" s="70"/>
      <c r="D47" s="19">
        <v>68173.52</v>
      </c>
      <c r="E47" s="19">
        <v>0</v>
      </c>
      <c r="F47" s="19">
        <f t="shared" si="4"/>
        <v>68173.52</v>
      </c>
      <c r="G47" s="19">
        <v>20310.36</v>
      </c>
      <c r="H47" s="19">
        <v>20310.36</v>
      </c>
      <c r="I47" s="20">
        <f t="shared" si="5"/>
        <v>-47863.16</v>
      </c>
      <c r="J47" s="17"/>
      <c r="K47" s="17"/>
    </row>
    <row r="48" spans="1:11" ht="15" customHeight="1" x14ac:dyDescent="0.25">
      <c r="A48" s="25"/>
      <c r="B48" s="69" t="s">
        <v>56</v>
      </c>
      <c r="C48" s="70"/>
      <c r="D48" s="19">
        <v>17043.36</v>
      </c>
      <c r="E48" s="19">
        <v>0</v>
      </c>
      <c r="F48" s="19">
        <f t="shared" si="4"/>
        <v>17043.36</v>
      </c>
      <c r="G48" s="19">
        <v>14879.64</v>
      </c>
      <c r="H48" s="19">
        <v>14879.64</v>
      </c>
      <c r="I48" s="20">
        <f t="shared" si="5"/>
        <v>-2163.7200000000012</v>
      </c>
      <c r="J48" s="17"/>
      <c r="K48" s="17"/>
    </row>
    <row r="49" spans="1:11" ht="15" customHeight="1" x14ac:dyDescent="0.25">
      <c r="A49" s="25"/>
      <c r="B49" s="69" t="s">
        <v>57</v>
      </c>
      <c r="C49" s="70"/>
      <c r="D49" s="19">
        <v>11362.26</v>
      </c>
      <c r="E49" s="19">
        <v>0</v>
      </c>
      <c r="F49" s="19">
        <f t="shared" si="4"/>
        <v>11362.26</v>
      </c>
      <c r="G49" s="19">
        <v>14665.26</v>
      </c>
      <c r="H49" s="19">
        <v>14665.26</v>
      </c>
      <c r="I49" s="20">
        <f t="shared" si="5"/>
        <v>3303</v>
      </c>
      <c r="J49" s="17"/>
      <c r="K49" s="17"/>
    </row>
    <row r="50" spans="1:11" ht="15" customHeight="1" x14ac:dyDescent="0.25">
      <c r="A50" s="25"/>
      <c r="B50" s="69" t="s">
        <v>58</v>
      </c>
      <c r="C50" s="70"/>
      <c r="D50" s="19">
        <v>2840.59</v>
      </c>
      <c r="E50" s="19">
        <v>3756.77</v>
      </c>
      <c r="F50" s="19">
        <f t="shared" si="4"/>
        <v>6597.3600000000006</v>
      </c>
      <c r="G50" s="19">
        <v>26113.69</v>
      </c>
      <c r="H50" s="19">
        <v>26113.69</v>
      </c>
      <c r="I50" s="20">
        <f t="shared" si="5"/>
        <v>23273.1</v>
      </c>
      <c r="J50" s="17"/>
      <c r="K50" s="17"/>
    </row>
    <row r="51" spans="1:11" ht="15" customHeight="1" x14ac:dyDescent="0.25">
      <c r="A51" s="25"/>
      <c r="B51" s="69" t="s">
        <v>59</v>
      </c>
      <c r="C51" s="70"/>
      <c r="D51" s="19">
        <v>791728.96</v>
      </c>
      <c r="E51" s="19">
        <v>0</v>
      </c>
      <c r="F51" s="19">
        <f t="shared" si="4"/>
        <v>791728.96</v>
      </c>
      <c r="G51" s="19">
        <v>576626.75</v>
      </c>
      <c r="H51" s="19">
        <v>576626.75</v>
      </c>
      <c r="I51" s="20">
        <f t="shared" si="5"/>
        <v>-215102.20999999996</v>
      </c>
      <c r="J51" s="17"/>
      <c r="K51" s="17"/>
    </row>
    <row r="52" spans="1:11" ht="15" customHeight="1" x14ac:dyDescent="0.25">
      <c r="A52" s="25"/>
      <c r="B52" s="69" t="s">
        <v>60</v>
      </c>
      <c r="C52" s="70"/>
      <c r="D52" s="19">
        <v>197932.23</v>
      </c>
      <c r="E52" s="19">
        <v>0</v>
      </c>
      <c r="F52" s="19">
        <f t="shared" si="4"/>
        <v>197932.23</v>
      </c>
      <c r="G52" s="19">
        <v>39348.980000000003</v>
      </c>
      <c r="H52" s="19">
        <v>39348.980000000003</v>
      </c>
      <c r="I52" s="20">
        <f t="shared" si="5"/>
        <v>-158583.25</v>
      </c>
      <c r="J52" s="17"/>
      <c r="K52" s="17"/>
    </row>
    <row r="53" spans="1:11" ht="15" customHeight="1" x14ac:dyDescent="0.25">
      <c r="A53" s="25"/>
      <c r="B53" s="69" t="s">
        <v>61</v>
      </c>
      <c r="C53" s="70"/>
      <c r="D53" s="19">
        <v>396040</v>
      </c>
      <c r="E53" s="19">
        <v>0</v>
      </c>
      <c r="F53" s="19">
        <f t="shared" si="4"/>
        <v>396040</v>
      </c>
      <c r="G53" s="19">
        <v>191686.64</v>
      </c>
      <c r="H53" s="19">
        <v>191686.64</v>
      </c>
      <c r="I53" s="20">
        <f t="shared" si="5"/>
        <v>-204353.36</v>
      </c>
      <c r="J53" s="17"/>
      <c r="K53" s="17"/>
    </row>
    <row r="54" spans="1:11" ht="15" customHeight="1" x14ac:dyDescent="0.25">
      <c r="A54" s="25"/>
      <c r="B54" s="69" t="s">
        <v>62</v>
      </c>
      <c r="C54" s="70"/>
      <c r="D54" s="19">
        <v>99009.99</v>
      </c>
      <c r="E54" s="19">
        <v>0</v>
      </c>
      <c r="F54" s="19">
        <f t="shared" si="4"/>
        <v>99009.99</v>
      </c>
      <c r="G54" s="19">
        <v>16179.84</v>
      </c>
      <c r="H54" s="19">
        <v>16179.84</v>
      </c>
      <c r="I54" s="20">
        <f t="shared" si="5"/>
        <v>-82830.150000000009</v>
      </c>
      <c r="J54" s="17"/>
      <c r="K54" s="17"/>
    </row>
    <row r="55" spans="1:11" ht="15" customHeight="1" x14ac:dyDescent="0.25">
      <c r="A55" s="25"/>
      <c r="B55" s="69" t="s">
        <v>63</v>
      </c>
      <c r="C55" s="70"/>
      <c r="D55" s="19">
        <v>59364.05</v>
      </c>
      <c r="E55" s="19">
        <v>0</v>
      </c>
      <c r="F55" s="19">
        <f t="shared" si="4"/>
        <v>59364.05</v>
      </c>
      <c r="G55" s="19">
        <v>36201.449999999997</v>
      </c>
      <c r="H55" s="19">
        <v>36201.449999999997</v>
      </c>
      <c r="I55" s="20">
        <f t="shared" si="5"/>
        <v>-23162.600000000006</v>
      </c>
      <c r="J55" s="17"/>
      <c r="K55" s="17"/>
    </row>
    <row r="56" spans="1:11" ht="15" customHeight="1" x14ac:dyDescent="0.25">
      <c r="A56" s="25"/>
      <c r="B56" s="69" t="s">
        <v>64</v>
      </c>
      <c r="C56" s="70"/>
      <c r="D56" s="19">
        <v>25441.74</v>
      </c>
      <c r="E56" s="19">
        <v>0</v>
      </c>
      <c r="F56" s="19">
        <f t="shared" si="4"/>
        <v>25441.74</v>
      </c>
      <c r="G56" s="19">
        <v>22394.28</v>
      </c>
      <c r="H56" s="19">
        <v>22394.28</v>
      </c>
      <c r="I56" s="20">
        <f t="shared" si="5"/>
        <v>-3047.4600000000028</v>
      </c>
      <c r="J56" s="17"/>
      <c r="K56" s="17"/>
    </row>
    <row r="57" spans="1:11" ht="15" customHeight="1" x14ac:dyDescent="0.25">
      <c r="A57" s="25"/>
      <c r="B57" s="69" t="s">
        <v>65</v>
      </c>
      <c r="C57" s="70"/>
      <c r="D57" s="19">
        <v>122687.35</v>
      </c>
      <c r="E57" s="19">
        <v>0</v>
      </c>
      <c r="F57" s="19">
        <f t="shared" si="4"/>
        <v>122687.35</v>
      </c>
      <c r="G57" s="19">
        <v>21771</v>
      </c>
      <c r="H57" s="19">
        <v>21771</v>
      </c>
      <c r="I57" s="20">
        <f t="shared" si="5"/>
        <v>-100916.35</v>
      </c>
      <c r="J57" s="17"/>
      <c r="K57" s="17"/>
    </row>
    <row r="58" spans="1:11" ht="15" customHeight="1" x14ac:dyDescent="0.25">
      <c r="A58" s="25"/>
      <c r="B58" s="69" t="s">
        <v>66</v>
      </c>
      <c r="C58" s="70"/>
      <c r="D58" s="19">
        <v>30671.83</v>
      </c>
      <c r="E58" s="19">
        <v>0</v>
      </c>
      <c r="F58" s="19">
        <f t="shared" si="4"/>
        <v>30671.83</v>
      </c>
      <c r="G58" s="19">
        <v>13614</v>
      </c>
      <c r="H58" s="19">
        <v>13614</v>
      </c>
      <c r="I58" s="20">
        <f t="shared" si="5"/>
        <v>-17057.830000000002</v>
      </c>
      <c r="J58" s="17"/>
      <c r="K58" s="17"/>
    </row>
    <row r="59" spans="1:11" ht="15" customHeight="1" x14ac:dyDescent="0.25">
      <c r="A59" s="25"/>
      <c r="B59" s="69" t="s">
        <v>67</v>
      </c>
      <c r="C59" s="70"/>
      <c r="D59" s="19">
        <v>2719165</v>
      </c>
      <c r="E59" s="19">
        <v>0</v>
      </c>
      <c r="F59" s="19">
        <f t="shared" si="4"/>
        <v>2719165</v>
      </c>
      <c r="G59" s="19">
        <v>2569094.4</v>
      </c>
      <c r="H59" s="19">
        <v>2569094.4</v>
      </c>
      <c r="I59" s="20">
        <f t="shared" si="5"/>
        <v>-150070.60000000009</v>
      </c>
      <c r="J59" s="17"/>
      <c r="K59" s="17"/>
    </row>
    <row r="60" spans="1:11" ht="15" customHeight="1" x14ac:dyDescent="0.25">
      <c r="A60" s="25"/>
      <c r="B60" s="69" t="s">
        <v>68</v>
      </c>
      <c r="C60" s="70"/>
      <c r="D60" s="19">
        <v>679791.24</v>
      </c>
      <c r="E60" s="19">
        <v>0</v>
      </c>
      <c r="F60" s="19">
        <f t="shared" si="4"/>
        <v>679791.24</v>
      </c>
      <c r="G60" s="19">
        <v>92168.28</v>
      </c>
      <c r="H60" s="19">
        <v>92168.28</v>
      </c>
      <c r="I60" s="20">
        <f t="shared" si="5"/>
        <v>-587622.96</v>
      </c>
      <c r="J60" s="17"/>
      <c r="K60" s="17"/>
    </row>
    <row r="61" spans="1:11" ht="15" customHeight="1" x14ac:dyDescent="0.25">
      <c r="A61" s="25"/>
      <c r="B61" s="69" t="s">
        <v>69</v>
      </c>
      <c r="C61" s="70"/>
      <c r="D61" s="19">
        <v>0</v>
      </c>
      <c r="E61" s="19">
        <v>0</v>
      </c>
      <c r="F61" s="19">
        <f t="shared" si="4"/>
        <v>0</v>
      </c>
      <c r="G61" s="19">
        <v>565.70000000000005</v>
      </c>
      <c r="H61" s="19">
        <v>565.70000000000005</v>
      </c>
      <c r="I61" s="20">
        <f t="shared" si="5"/>
        <v>565.70000000000005</v>
      </c>
      <c r="J61" s="17"/>
      <c r="K61" s="17"/>
    </row>
    <row r="62" spans="1:11" ht="15" customHeight="1" x14ac:dyDescent="0.25">
      <c r="A62" s="25"/>
      <c r="B62" s="69" t="s">
        <v>70</v>
      </c>
      <c r="C62" s="70"/>
      <c r="D62" s="19">
        <v>0</v>
      </c>
      <c r="E62" s="19">
        <v>0</v>
      </c>
      <c r="F62" s="19">
        <f t="shared" si="4"/>
        <v>0</v>
      </c>
      <c r="G62" s="19">
        <v>565.70000000000005</v>
      </c>
      <c r="H62" s="19">
        <v>565.70000000000005</v>
      </c>
      <c r="I62" s="20">
        <f t="shared" si="5"/>
        <v>565.70000000000005</v>
      </c>
      <c r="J62" s="17"/>
      <c r="K62" s="17"/>
    </row>
    <row r="63" spans="1:11" ht="15" customHeight="1" x14ac:dyDescent="0.25">
      <c r="A63" s="25"/>
      <c r="B63" s="69" t="s">
        <v>71</v>
      </c>
      <c r="C63" s="70"/>
      <c r="D63" s="19">
        <v>0</v>
      </c>
      <c r="E63" s="19">
        <v>63153.89</v>
      </c>
      <c r="F63" s="19">
        <f t="shared" si="4"/>
        <v>63153.89</v>
      </c>
      <c r="G63" s="19">
        <v>63153.89</v>
      </c>
      <c r="H63" s="19">
        <v>63153.89</v>
      </c>
      <c r="I63" s="20">
        <f t="shared" si="5"/>
        <v>63153.89</v>
      </c>
      <c r="J63" s="17"/>
      <c r="K63" s="17"/>
    </row>
    <row r="64" spans="1:11" ht="15" customHeight="1" x14ac:dyDescent="0.25">
      <c r="A64" s="25"/>
      <c r="B64" s="69" t="s">
        <v>72</v>
      </c>
      <c r="C64" s="70"/>
      <c r="D64" s="19">
        <v>11718.58</v>
      </c>
      <c r="E64" s="19">
        <v>4629.57</v>
      </c>
      <c r="F64" s="19">
        <f t="shared" si="4"/>
        <v>16348.15</v>
      </c>
      <c r="G64" s="19">
        <v>17762.400000000001</v>
      </c>
      <c r="H64" s="19">
        <v>17762.400000000001</v>
      </c>
      <c r="I64" s="20">
        <f t="shared" si="5"/>
        <v>6043.8200000000015</v>
      </c>
      <c r="J64" s="17"/>
      <c r="K64" s="17"/>
    </row>
    <row r="65" spans="1:11" ht="15" customHeight="1" x14ac:dyDescent="0.25">
      <c r="A65" s="25"/>
      <c r="B65" s="69" t="s">
        <v>73</v>
      </c>
      <c r="C65" s="70"/>
      <c r="D65" s="19">
        <v>5022.26</v>
      </c>
      <c r="E65" s="19">
        <v>0</v>
      </c>
      <c r="F65" s="19">
        <f t="shared" si="4"/>
        <v>5022.26</v>
      </c>
      <c r="G65" s="19">
        <v>4514.17</v>
      </c>
      <c r="H65" s="19">
        <v>4514.17</v>
      </c>
      <c r="I65" s="20">
        <f t="shared" si="5"/>
        <v>-508.09000000000015</v>
      </c>
      <c r="J65" s="17"/>
      <c r="K65" s="17"/>
    </row>
    <row r="66" spans="1:11" ht="15" customHeight="1" x14ac:dyDescent="0.25">
      <c r="A66" s="25"/>
      <c r="B66" s="69" t="s">
        <v>74</v>
      </c>
      <c r="C66" s="70"/>
      <c r="D66" s="19">
        <v>488408.82</v>
      </c>
      <c r="E66" s="19">
        <v>0</v>
      </c>
      <c r="F66" s="19">
        <f t="shared" si="4"/>
        <v>488408.82</v>
      </c>
      <c r="G66" s="19">
        <v>330691.14</v>
      </c>
      <c r="H66" s="19">
        <v>330691.14</v>
      </c>
      <c r="I66" s="20">
        <f t="shared" si="5"/>
        <v>-157717.68</v>
      </c>
      <c r="J66" s="17"/>
      <c r="K66" s="17"/>
    </row>
    <row r="67" spans="1:11" ht="15" customHeight="1" x14ac:dyDescent="0.25">
      <c r="A67" s="25"/>
      <c r="B67" s="69" t="s">
        <v>75</v>
      </c>
      <c r="C67" s="70"/>
      <c r="D67" s="19">
        <v>122102.22</v>
      </c>
      <c r="E67" s="19">
        <v>0</v>
      </c>
      <c r="F67" s="19">
        <f t="shared" si="4"/>
        <v>122102.22</v>
      </c>
      <c r="G67" s="19">
        <v>0</v>
      </c>
      <c r="H67" s="19">
        <v>0</v>
      </c>
      <c r="I67" s="20">
        <f t="shared" si="5"/>
        <v>-122102.22</v>
      </c>
      <c r="J67" s="17"/>
      <c r="K67" s="17"/>
    </row>
    <row r="68" spans="1:11" ht="15" customHeight="1" x14ac:dyDescent="0.25">
      <c r="A68" s="25"/>
      <c r="B68" s="69" t="s">
        <v>76</v>
      </c>
      <c r="C68" s="70"/>
      <c r="D68" s="19">
        <v>11362.26</v>
      </c>
      <c r="E68" s="19">
        <v>0</v>
      </c>
      <c r="F68" s="19">
        <f t="shared" si="4"/>
        <v>11362.26</v>
      </c>
      <c r="G68" s="19">
        <v>3611.34</v>
      </c>
      <c r="H68" s="19">
        <v>3611.34</v>
      </c>
      <c r="I68" s="20">
        <f t="shared" si="5"/>
        <v>-7750.92</v>
      </c>
      <c r="J68" s="17"/>
      <c r="K68" s="17"/>
    </row>
    <row r="69" spans="1:11" ht="15" customHeight="1" x14ac:dyDescent="0.25">
      <c r="A69" s="25"/>
      <c r="B69" s="69" t="s">
        <v>77</v>
      </c>
      <c r="C69" s="70"/>
      <c r="D69" s="19">
        <v>2840.59</v>
      </c>
      <c r="E69" s="19">
        <v>0</v>
      </c>
      <c r="F69" s="19">
        <f t="shared" si="4"/>
        <v>2840.59</v>
      </c>
      <c r="G69" s="19">
        <v>2479.94</v>
      </c>
      <c r="H69" s="19">
        <v>2479.94</v>
      </c>
      <c r="I69" s="20">
        <f t="shared" si="5"/>
        <v>-360.65000000000009</v>
      </c>
      <c r="J69" s="17"/>
      <c r="K69" s="17"/>
    </row>
    <row r="70" spans="1:11" ht="15" customHeight="1" x14ac:dyDescent="0.25">
      <c r="A70" s="25"/>
      <c r="B70" s="69" t="s">
        <v>78</v>
      </c>
      <c r="C70" s="70"/>
      <c r="D70" s="19">
        <v>0</v>
      </c>
      <c r="E70" s="19">
        <v>13047.02</v>
      </c>
      <c r="F70" s="19">
        <f t="shared" si="4"/>
        <v>13047.02</v>
      </c>
      <c r="G70" s="19">
        <v>15536.1</v>
      </c>
      <c r="H70" s="19">
        <v>15536.1</v>
      </c>
      <c r="I70" s="20">
        <f t="shared" si="5"/>
        <v>15536.1</v>
      </c>
      <c r="J70" s="17"/>
      <c r="K70" s="17"/>
    </row>
    <row r="71" spans="1:11" ht="15" customHeight="1" x14ac:dyDescent="0.25">
      <c r="A71" s="25"/>
      <c r="B71" s="69" t="s">
        <v>79</v>
      </c>
      <c r="C71" s="70"/>
      <c r="D71" s="19">
        <v>1591118.12</v>
      </c>
      <c r="E71" s="19">
        <v>0</v>
      </c>
      <c r="F71" s="19">
        <f t="shared" si="4"/>
        <v>1591118.12</v>
      </c>
      <c r="G71" s="19">
        <v>697684.69</v>
      </c>
      <c r="H71" s="19">
        <v>697684.69</v>
      </c>
      <c r="I71" s="20">
        <f t="shared" si="5"/>
        <v>-893433.43000000017</v>
      </c>
      <c r="J71" s="17"/>
      <c r="K71" s="17"/>
    </row>
    <row r="72" spans="1:11" ht="15" customHeight="1" x14ac:dyDescent="0.25">
      <c r="A72" s="25"/>
      <c r="B72" s="69" t="s">
        <v>80</v>
      </c>
      <c r="C72" s="70"/>
      <c r="D72" s="19">
        <v>17360.23</v>
      </c>
      <c r="E72" s="19">
        <v>0</v>
      </c>
      <c r="F72" s="19">
        <f t="shared" si="4"/>
        <v>17360.23</v>
      </c>
      <c r="G72" s="19">
        <v>837.12</v>
      </c>
      <c r="H72" s="19">
        <v>837.12</v>
      </c>
      <c r="I72" s="20">
        <f t="shared" si="5"/>
        <v>-16523.11</v>
      </c>
      <c r="J72" s="17"/>
      <c r="K72" s="17"/>
    </row>
    <row r="73" spans="1:11" ht="15" customHeight="1" x14ac:dyDescent="0.25">
      <c r="A73" s="25"/>
      <c r="B73" s="69" t="s">
        <v>81</v>
      </c>
      <c r="C73" s="70"/>
      <c r="D73" s="19">
        <v>7440.11</v>
      </c>
      <c r="E73" s="19">
        <v>2096.7800000000002</v>
      </c>
      <c r="F73" s="19">
        <f t="shared" si="4"/>
        <v>9536.89</v>
      </c>
      <c r="G73" s="19">
        <v>11233.99</v>
      </c>
      <c r="H73" s="19">
        <v>11233.99</v>
      </c>
      <c r="I73" s="20">
        <f t="shared" si="5"/>
        <v>3793.88</v>
      </c>
      <c r="J73" s="17"/>
      <c r="K73" s="17"/>
    </row>
    <row r="74" spans="1:11" ht="15" customHeight="1" x14ac:dyDescent="0.25">
      <c r="A74" s="25"/>
      <c r="B74" s="69" t="s">
        <v>82</v>
      </c>
      <c r="C74" s="70"/>
      <c r="D74" s="19">
        <v>490.08</v>
      </c>
      <c r="E74" s="19">
        <v>0</v>
      </c>
      <c r="F74" s="19">
        <f t="shared" si="4"/>
        <v>490.08</v>
      </c>
      <c r="G74" s="19">
        <v>948.63</v>
      </c>
      <c r="H74" s="19">
        <v>948.63</v>
      </c>
      <c r="I74" s="20">
        <f t="shared" si="5"/>
        <v>458.55</v>
      </c>
      <c r="J74" s="17"/>
      <c r="K74" s="17"/>
    </row>
    <row r="75" spans="1:11" ht="15" customHeight="1" x14ac:dyDescent="0.25">
      <c r="A75" s="25"/>
      <c r="B75" s="69" t="s">
        <v>83</v>
      </c>
      <c r="C75" s="70"/>
      <c r="D75" s="19">
        <v>210.06</v>
      </c>
      <c r="E75" s="19">
        <v>0</v>
      </c>
      <c r="F75" s="19">
        <f t="shared" si="4"/>
        <v>210.06</v>
      </c>
      <c r="G75" s="19">
        <v>0</v>
      </c>
      <c r="H75" s="19">
        <v>0</v>
      </c>
      <c r="I75" s="20">
        <f t="shared" si="5"/>
        <v>-210.06</v>
      </c>
      <c r="J75" s="17"/>
      <c r="K75" s="17"/>
    </row>
    <row r="76" spans="1:11" ht="15" customHeight="1" x14ac:dyDescent="0.25">
      <c r="A76" s="25"/>
      <c r="B76" s="69" t="s">
        <v>84</v>
      </c>
      <c r="C76" s="70"/>
      <c r="D76" s="19">
        <v>43771.25</v>
      </c>
      <c r="E76" s="19">
        <v>0</v>
      </c>
      <c r="F76" s="19">
        <f t="shared" si="4"/>
        <v>43771.25</v>
      </c>
      <c r="G76" s="19">
        <v>46042.28</v>
      </c>
      <c r="H76" s="19">
        <v>46042.28</v>
      </c>
      <c r="I76" s="20">
        <f t="shared" si="5"/>
        <v>2271.0299999999988</v>
      </c>
      <c r="J76" s="17"/>
      <c r="K76" s="17"/>
    </row>
    <row r="77" spans="1:11" ht="15" customHeight="1" x14ac:dyDescent="0.25">
      <c r="A77" s="25"/>
      <c r="B77" s="69" t="s">
        <v>85</v>
      </c>
      <c r="C77" s="70"/>
      <c r="D77" s="19">
        <v>65656.88</v>
      </c>
      <c r="E77" s="19">
        <v>0</v>
      </c>
      <c r="F77" s="19">
        <f t="shared" si="4"/>
        <v>65656.88</v>
      </c>
      <c r="G77" s="19">
        <v>32727.39</v>
      </c>
      <c r="H77" s="19">
        <v>32727.39</v>
      </c>
      <c r="I77" s="20">
        <f t="shared" si="5"/>
        <v>-32929.490000000005</v>
      </c>
      <c r="J77" s="17"/>
      <c r="K77" s="17"/>
    </row>
    <row r="78" spans="1:11" ht="15" customHeight="1" x14ac:dyDescent="0.25">
      <c r="A78" s="25"/>
      <c r="B78" s="69" t="s">
        <v>86</v>
      </c>
      <c r="C78" s="70"/>
      <c r="D78" s="19">
        <v>829.68</v>
      </c>
      <c r="E78" s="19">
        <v>0</v>
      </c>
      <c r="F78" s="19">
        <f t="shared" si="4"/>
        <v>829.68</v>
      </c>
      <c r="G78" s="19">
        <v>1519.6</v>
      </c>
      <c r="H78" s="19">
        <v>1519.6</v>
      </c>
      <c r="I78" s="20">
        <f t="shared" si="5"/>
        <v>689.92</v>
      </c>
      <c r="J78" s="17"/>
      <c r="K78" s="17"/>
    </row>
    <row r="79" spans="1:11" ht="15" customHeight="1" x14ac:dyDescent="0.25">
      <c r="A79" s="25"/>
      <c r="B79" s="69" t="s">
        <v>87</v>
      </c>
      <c r="C79" s="70"/>
      <c r="D79" s="19">
        <v>1244.54</v>
      </c>
      <c r="E79" s="19">
        <v>0</v>
      </c>
      <c r="F79" s="19">
        <f t="shared" si="4"/>
        <v>1244.54</v>
      </c>
      <c r="G79" s="19">
        <v>379.9</v>
      </c>
      <c r="H79" s="19">
        <v>379.9</v>
      </c>
      <c r="I79" s="20">
        <f t="shared" si="5"/>
        <v>-864.64</v>
      </c>
      <c r="J79" s="17"/>
      <c r="K79" s="17"/>
    </row>
    <row r="80" spans="1:11" ht="15" customHeight="1" x14ac:dyDescent="0.25">
      <c r="A80" s="25"/>
      <c r="B80" s="69" t="s">
        <v>88</v>
      </c>
      <c r="C80" s="70"/>
      <c r="D80" s="19">
        <v>13500000</v>
      </c>
      <c r="E80" s="19">
        <v>0</v>
      </c>
      <c r="F80" s="19">
        <f t="shared" si="4"/>
        <v>13500000</v>
      </c>
      <c r="G80" s="19">
        <v>5592382.0300000003</v>
      </c>
      <c r="H80" s="19">
        <v>5592382.0300000003</v>
      </c>
      <c r="I80" s="20">
        <f t="shared" si="5"/>
        <v>-7907617.9699999997</v>
      </c>
      <c r="J80" s="17"/>
      <c r="K80" s="17"/>
    </row>
    <row r="81" spans="1:11" ht="15" customHeight="1" x14ac:dyDescent="0.25">
      <c r="A81" s="25"/>
      <c r="B81" s="69" t="s">
        <v>89</v>
      </c>
      <c r="C81" s="70"/>
      <c r="D81" s="19">
        <v>1500000</v>
      </c>
      <c r="E81" s="19">
        <v>0</v>
      </c>
      <c r="F81" s="19">
        <f t="shared" si="4"/>
        <v>1500000</v>
      </c>
      <c r="G81" s="19">
        <v>436538.54</v>
      </c>
      <c r="H81" s="19">
        <v>436538.54</v>
      </c>
      <c r="I81" s="20">
        <f t="shared" si="5"/>
        <v>-1063461.46</v>
      </c>
      <c r="J81" s="17"/>
      <c r="K81" s="17"/>
    </row>
    <row r="82" spans="1:11" ht="15" customHeight="1" x14ac:dyDescent="0.25">
      <c r="A82" s="25"/>
      <c r="B82" s="69" t="s">
        <v>90</v>
      </c>
      <c r="C82" s="70"/>
      <c r="D82" s="19">
        <v>3780000</v>
      </c>
      <c r="E82" s="19">
        <v>0</v>
      </c>
      <c r="F82" s="19">
        <f t="shared" si="4"/>
        <v>3780000</v>
      </c>
      <c r="G82" s="19">
        <v>372937.84</v>
      </c>
      <c r="H82" s="19">
        <v>372937.84</v>
      </c>
      <c r="I82" s="20">
        <f t="shared" si="5"/>
        <v>-3407062.16</v>
      </c>
      <c r="J82" s="17"/>
      <c r="K82" s="17"/>
    </row>
    <row r="83" spans="1:11" ht="15" customHeight="1" x14ac:dyDescent="0.25">
      <c r="A83" s="25"/>
      <c r="B83" s="69" t="s">
        <v>91</v>
      </c>
      <c r="C83" s="70"/>
      <c r="D83" s="19">
        <v>346955.64</v>
      </c>
      <c r="E83" s="19">
        <v>0</v>
      </c>
      <c r="F83" s="19">
        <f t="shared" si="4"/>
        <v>346955.64</v>
      </c>
      <c r="G83" s="19">
        <v>38605.29</v>
      </c>
      <c r="H83" s="19">
        <v>38605.29</v>
      </c>
      <c r="I83" s="20">
        <f t="shared" si="5"/>
        <v>-308350.35000000003</v>
      </c>
      <c r="J83" s="17"/>
      <c r="K83" s="17"/>
    </row>
    <row r="84" spans="1:11" ht="15" customHeight="1" x14ac:dyDescent="0.25">
      <c r="A84" s="25"/>
      <c r="B84" s="69" t="s">
        <v>92</v>
      </c>
      <c r="C84" s="70"/>
      <c r="D84" s="19">
        <v>0</v>
      </c>
      <c r="E84" s="19">
        <v>0</v>
      </c>
      <c r="F84" s="19">
        <f t="shared" si="4"/>
        <v>0</v>
      </c>
      <c r="G84" s="19">
        <v>1300</v>
      </c>
      <c r="H84" s="19">
        <v>1300</v>
      </c>
      <c r="I84" s="20">
        <f t="shared" si="5"/>
        <v>1300</v>
      </c>
      <c r="J84" s="17"/>
      <c r="K84" s="17"/>
    </row>
    <row r="85" spans="1:11" ht="15" customHeight="1" x14ac:dyDescent="0.25">
      <c r="A85" s="25"/>
      <c r="B85" s="69" t="s">
        <v>93</v>
      </c>
      <c r="C85" s="70"/>
      <c r="D85" s="19">
        <v>0</v>
      </c>
      <c r="E85" s="19">
        <v>0</v>
      </c>
      <c r="F85" s="19">
        <f t="shared" ref="F85:F95" si="6">D85+E85</f>
        <v>0</v>
      </c>
      <c r="G85" s="19">
        <v>2502.84</v>
      </c>
      <c r="H85" s="19">
        <v>2502.84</v>
      </c>
      <c r="I85" s="20">
        <f t="shared" ref="I85:I95" si="7">H85-D85</f>
        <v>2502.84</v>
      </c>
      <c r="J85" s="17"/>
      <c r="K85" s="17"/>
    </row>
    <row r="86" spans="1:11" ht="15" customHeight="1" x14ac:dyDescent="0.25">
      <c r="A86" s="25"/>
      <c r="B86" s="69" t="s">
        <v>94</v>
      </c>
      <c r="C86" s="70"/>
      <c r="D86" s="19">
        <v>0</v>
      </c>
      <c r="E86" s="19">
        <v>0</v>
      </c>
      <c r="F86" s="19">
        <f t="shared" si="6"/>
        <v>0</v>
      </c>
      <c r="G86" s="19">
        <v>0</v>
      </c>
      <c r="H86" s="19">
        <v>0</v>
      </c>
      <c r="I86" s="20">
        <f t="shared" si="7"/>
        <v>0</v>
      </c>
      <c r="J86" s="17"/>
      <c r="K86" s="17"/>
    </row>
    <row r="87" spans="1:11" ht="15" customHeight="1" x14ac:dyDescent="0.25">
      <c r="A87" s="25"/>
      <c r="B87" s="69" t="s">
        <v>95</v>
      </c>
      <c r="C87" s="70"/>
      <c r="D87" s="19">
        <v>0</v>
      </c>
      <c r="E87" s="19">
        <v>0</v>
      </c>
      <c r="F87" s="19">
        <f t="shared" si="6"/>
        <v>0</v>
      </c>
      <c r="G87" s="19">
        <v>6619.06</v>
      </c>
      <c r="H87" s="19">
        <v>6619.06</v>
      </c>
      <c r="I87" s="20">
        <f t="shared" si="7"/>
        <v>6619.06</v>
      </c>
      <c r="J87" s="17"/>
      <c r="K87" s="17"/>
    </row>
    <row r="88" spans="1:11" ht="15" customHeight="1" x14ac:dyDescent="0.25">
      <c r="A88" s="25"/>
      <c r="B88" s="69" t="s">
        <v>96</v>
      </c>
      <c r="C88" s="70"/>
      <c r="D88" s="19">
        <v>0</v>
      </c>
      <c r="E88" s="19">
        <v>0</v>
      </c>
      <c r="F88" s="19">
        <f t="shared" si="6"/>
        <v>0</v>
      </c>
      <c r="G88" s="19">
        <v>0</v>
      </c>
      <c r="H88" s="19">
        <v>0</v>
      </c>
      <c r="I88" s="20">
        <f t="shared" si="7"/>
        <v>0</v>
      </c>
      <c r="J88" s="17"/>
      <c r="K88" s="17"/>
    </row>
    <row r="89" spans="1:11" ht="15" customHeight="1" x14ac:dyDescent="0.25">
      <c r="A89" s="25"/>
      <c r="B89" s="69" t="s">
        <v>97</v>
      </c>
      <c r="C89" s="70"/>
      <c r="D89" s="19">
        <v>0</v>
      </c>
      <c r="E89" s="19">
        <v>176355</v>
      </c>
      <c r="F89" s="19">
        <f t="shared" si="6"/>
        <v>176355</v>
      </c>
      <c r="G89" s="19">
        <v>215880</v>
      </c>
      <c r="H89" s="19">
        <v>215880</v>
      </c>
      <c r="I89" s="20">
        <f t="shared" si="7"/>
        <v>215880</v>
      </c>
      <c r="J89" s="17"/>
      <c r="K89" s="17"/>
    </row>
    <row r="90" spans="1:11" ht="15" customHeight="1" x14ac:dyDescent="0.25">
      <c r="A90" s="25"/>
      <c r="B90" s="69" t="s">
        <v>98</v>
      </c>
      <c r="C90" s="70"/>
      <c r="D90" s="19">
        <v>0</v>
      </c>
      <c r="E90" s="19">
        <v>0</v>
      </c>
      <c r="F90" s="19">
        <f t="shared" si="6"/>
        <v>0</v>
      </c>
      <c r="G90" s="19">
        <v>4392</v>
      </c>
      <c r="H90" s="19">
        <v>4392</v>
      </c>
      <c r="I90" s="20">
        <f t="shared" si="7"/>
        <v>4392</v>
      </c>
      <c r="J90" s="17"/>
      <c r="K90" s="17"/>
    </row>
    <row r="91" spans="1:11" ht="15" customHeight="1" x14ac:dyDescent="0.25">
      <c r="A91" s="25"/>
      <c r="B91" s="69" t="s">
        <v>21</v>
      </c>
      <c r="C91" s="70"/>
      <c r="D91" s="19">
        <v>11002</v>
      </c>
      <c r="E91" s="19">
        <v>84421.55</v>
      </c>
      <c r="F91" s="19">
        <f t="shared" si="6"/>
        <v>95423.55</v>
      </c>
      <c r="G91" s="19">
        <v>106499.75</v>
      </c>
      <c r="H91" s="19">
        <v>106499.75</v>
      </c>
      <c r="I91" s="20">
        <f t="shared" si="7"/>
        <v>95497.75</v>
      </c>
      <c r="J91" s="17"/>
      <c r="K91" s="17"/>
    </row>
    <row r="92" spans="1:11" ht="15" customHeight="1" x14ac:dyDescent="0.25">
      <c r="A92" s="25"/>
      <c r="B92" s="69" t="s">
        <v>99</v>
      </c>
      <c r="C92" s="70"/>
      <c r="D92" s="19">
        <v>0</v>
      </c>
      <c r="E92" s="19">
        <v>592194.27</v>
      </c>
      <c r="F92" s="19">
        <f t="shared" si="6"/>
        <v>592194.27</v>
      </c>
      <c r="G92" s="19">
        <v>592194.27</v>
      </c>
      <c r="H92" s="19">
        <v>592194.27</v>
      </c>
      <c r="I92" s="20">
        <f t="shared" si="7"/>
        <v>592194.27</v>
      </c>
      <c r="J92" s="17"/>
      <c r="K92" s="17"/>
    </row>
    <row r="93" spans="1:11" ht="15" customHeight="1" x14ac:dyDescent="0.25">
      <c r="A93" s="25"/>
      <c r="B93" s="69" t="s">
        <v>100</v>
      </c>
      <c r="C93" s="70"/>
      <c r="D93" s="19">
        <v>0</v>
      </c>
      <c r="E93" s="19">
        <v>947474.5</v>
      </c>
      <c r="F93" s="19">
        <f t="shared" si="6"/>
        <v>947474.5</v>
      </c>
      <c r="G93" s="19">
        <v>947474.5</v>
      </c>
      <c r="H93" s="19">
        <v>947474.5</v>
      </c>
      <c r="I93" s="20">
        <f t="shared" si="7"/>
        <v>947474.5</v>
      </c>
      <c r="J93" s="17"/>
      <c r="K93" s="17"/>
    </row>
    <row r="94" spans="1:11" ht="15" customHeight="1" x14ac:dyDescent="0.25">
      <c r="A94" s="25"/>
      <c r="B94" s="69" t="s">
        <v>101</v>
      </c>
      <c r="C94" s="70"/>
      <c r="D94" s="19">
        <v>0</v>
      </c>
      <c r="E94" s="19">
        <v>0</v>
      </c>
      <c r="F94" s="19">
        <f t="shared" si="6"/>
        <v>0</v>
      </c>
      <c r="G94" s="19">
        <v>325.70999999999998</v>
      </c>
      <c r="H94" s="19">
        <v>325.70999999999998</v>
      </c>
      <c r="I94" s="20">
        <f t="shared" si="7"/>
        <v>325.70999999999998</v>
      </c>
      <c r="J94" s="17"/>
      <c r="K94" s="17"/>
    </row>
    <row r="95" spans="1:11" ht="15" customHeight="1" x14ac:dyDescent="0.25">
      <c r="A95" s="18"/>
      <c r="B95" s="81" t="s">
        <v>102</v>
      </c>
      <c r="C95" s="82"/>
      <c r="D95" s="19">
        <v>0</v>
      </c>
      <c r="E95" s="19">
        <v>0</v>
      </c>
      <c r="F95" s="19">
        <f t="shared" si="6"/>
        <v>0</v>
      </c>
      <c r="G95" s="19">
        <v>0</v>
      </c>
      <c r="H95" s="19">
        <v>0</v>
      </c>
      <c r="I95" s="20">
        <f t="shared" si="7"/>
        <v>0</v>
      </c>
      <c r="J95" s="17"/>
      <c r="K95" s="17"/>
    </row>
    <row r="96" spans="1:11" ht="36.75" customHeight="1" x14ac:dyDescent="0.25">
      <c r="A96" s="78" t="s">
        <v>103</v>
      </c>
      <c r="B96" s="79"/>
      <c r="C96" s="80"/>
      <c r="D96" s="12">
        <f>SUM(D97)</f>
        <v>40000000</v>
      </c>
      <c r="E96" s="12">
        <f>SUM(E97)</f>
        <v>0</v>
      </c>
      <c r="F96" s="12">
        <f t="shared" ref="F96:I96" si="8">SUM(F97)</f>
        <v>40000000</v>
      </c>
      <c r="G96" s="12">
        <f t="shared" si="8"/>
        <v>37868289</v>
      </c>
      <c r="H96" s="12">
        <f t="shared" si="8"/>
        <v>37868289</v>
      </c>
      <c r="I96" s="12">
        <f t="shared" si="8"/>
        <v>-2131711</v>
      </c>
      <c r="J96" s="17"/>
      <c r="K96" s="17"/>
    </row>
    <row r="97" spans="1:13" ht="15" customHeight="1" x14ac:dyDescent="0.25">
      <c r="A97" s="18"/>
      <c r="B97" s="81" t="s">
        <v>104</v>
      </c>
      <c r="C97" s="82"/>
      <c r="D97" s="19">
        <v>40000000</v>
      </c>
      <c r="E97" s="19">
        <v>0</v>
      </c>
      <c r="F97" s="19">
        <f t="shared" ref="F97:F100" si="9">D97+E97</f>
        <v>40000000</v>
      </c>
      <c r="G97" s="19">
        <v>37868289</v>
      </c>
      <c r="H97" s="19">
        <v>37868289</v>
      </c>
      <c r="I97" s="20">
        <f t="shared" ref="I97" si="10">H97-D97</f>
        <v>-2131711</v>
      </c>
      <c r="J97" s="17"/>
      <c r="K97" s="17"/>
    </row>
    <row r="98" spans="1:13" ht="25.5" customHeight="1" x14ac:dyDescent="0.25">
      <c r="A98" s="106" t="s">
        <v>105</v>
      </c>
      <c r="B98" s="107"/>
      <c r="C98" s="107"/>
      <c r="D98" s="12">
        <f>SUM(D99:D100)</f>
        <v>40000000</v>
      </c>
      <c r="E98" s="12">
        <f>SUM(E99:E100)</f>
        <v>0</v>
      </c>
      <c r="F98" s="12">
        <f t="shared" ref="F98:I98" si="11">SUM(F99:F100)</f>
        <v>40000000</v>
      </c>
      <c r="G98" s="12">
        <f t="shared" si="11"/>
        <v>0</v>
      </c>
      <c r="H98" s="12">
        <f t="shared" si="11"/>
        <v>0</v>
      </c>
      <c r="I98" s="12">
        <f t="shared" si="11"/>
        <v>-40000000</v>
      </c>
      <c r="J98" s="17"/>
      <c r="K98" s="17"/>
    </row>
    <row r="99" spans="1:13" ht="25.5" customHeight="1" x14ac:dyDescent="0.25">
      <c r="A99" s="18"/>
      <c r="B99" s="81" t="s">
        <v>106</v>
      </c>
      <c r="C99" s="82"/>
      <c r="D99" s="19">
        <v>0</v>
      </c>
      <c r="E99" s="19">
        <v>0</v>
      </c>
      <c r="F99" s="19">
        <f t="shared" ref="F99" si="12">D99+E99</f>
        <v>0</v>
      </c>
      <c r="G99" s="19">
        <v>0</v>
      </c>
      <c r="H99" s="19">
        <v>0</v>
      </c>
      <c r="I99" s="20">
        <f t="shared" ref="I99:I100" si="13">H99-D99</f>
        <v>0</v>
      </c>
      <c r="J99" s="17"/>
      <c r="K99" s="17"/>
    </row>
    <row r="100" spans="1:13" ht="25.5" customHeight="1" x14ac:dyDescent="0.25">
      <c r="A100" s="18"/>
      <c r="B100" s="81" t="s">
        <v>107</v>
      </c>
      <c r="C100" s="82"/>
      <c r="D100" s="19">
        <v>40000000</v>
      </c>
      <c r="E100" s="19">
        <v>0</v>
      </c>
      <c r="F100" s="19">
        <f t="shared" si="9"/>
        <v>40000000</v>
      </c>
      <c r="G100" s="19">
        <v>0</v>
      </c>
      <c r="H100" s="19">
        <v>0</v>
      </c>
      <c r="I100" s="20">
        <f t="shared" si="13"/>
        <v>-40000000</v>
      </c>
      <c r="J100" s="17"/>
      <c r="K100" s="17"/>
    </row>
    <row r="101" spans="1:13" ht="15" customHeight="1" x14ac:dyDescent="0.25">
      <c r="A101" s="106" t="s">
        <v>108</v>
      </c>
      <c r="B101" s="107"/>
      <c r="C101" s="107"/>
      <c r="D101" s="12">
        <v>0</v>
      </c>
      <c r="E101" s="26">
        <v>0</v>
      </c>
      <c r="F101" s="14">
        <v>0</v>
      </c>
      <c r="G101" s="26">
        <f>SUMIF([1]BALANZA!A:A,'7 DET POR CONCEPT'!#REF!,[1]BALANZA!F:F)+SUMIF([1]BALANZA!A:A,'7 DET POR CONCEPT'!#REF!,[1]BALANZA!F:F)+SUMIF([1]BALANZA!A:A,'7 DET POR CONCEPT'!#REF!,[1]BALANZA!F:F)+SUMIF([1]BALANZA!A:A,'7 DET POR CONCEPT'!#REF!,[1]BALANZA!F:F)</f>
        <v>0</v>
      </c>
      <c r="H101" s="12">
        <v>0</v>
      </c>
      <c r="I101" s="16">
        <f>H101-D101</f>
        <v>0</v>
      </c>
      <c r="K101" s="17"/>
    </row>
    <row r="102" spans="1:13" s="27" customFormat="1" ht="11.25" customHeight="1" thickBot="1" x14ac:dyDescent="0.3">
      <c r="A102" s="28"/>
      <c r="B102" s="29"/>
      <c r="C102" s="30"/>
      <c r="D102" s="31"/>
      <c r="E102" s="31"/>
      <c r="F102" s="31"/>
      <c r="G102" s="31"/>
      <c r="H102" s="31"/>
      <c r="I102" s="32"/>
      <c r="K102" s="17"/>
    </row>
    <row r="103" spans="1:13" s="27" customFormat="1" ht="20.25" customHeight="1" x14ac:dyDescent="0.25">
      <c r="A103" s="33"/>
      <c r="B103" s="108" t="s">
        <v>109</v>
      </c>
      <c r="C103" s="109"/>
      <c r="D103" s="34">
        <f>D8+D11+D12+D17+D96+D98+D101</f>
        <v>956626843.98000026</v>
      </c>
      <c r="E103" s="34">
        <f>E8+E11+E12+E17+E96+E98+E101</f>
        <v>32815894.450000003</v>
      </c>
      <c r="F103" s="34">
        <f>F8+F11+F12+F17+F96+F98+F101</f>
        <v>989442738.42999995</v>
      </c>
      <c r="G103" s="34">
        <f>G8+G11+G12+G17+G96+G98+G101</f>
        <v>598111819.64000022</v>
      </c>
      <c r="H103" s="35">
        <f>H8+H11+H12+H17+H96+H98+H101</f>
        <v>598111819.64000022</v>
      </c>
      <c r="I103" s="110">
        <f>+G103-H103</f>
        <v>0</v>
      </c>
      <c r="J103" s="36"/>
      <c r="K103" s="17"/>
    </row>
    <row r="104" spans="1:13" s="27" customFormat="1" ht="12.75" customHeight="1" thickBot="1" x14ac:dyDescent="0.3">
      <c r="A104" s="37"/>
      <c r="B104" s="38"/>
      <c r="C104" s="38"/>
      <c r="D104" s="39"/>
      <c r="E104" s="39"/>
      <c r="F104" s="39"/>
      <c r="G104" s="75" t="s">
        <v>110</v>
      </c>
      <c r="H104" s="112"/>
      <c r="I104" s="111"/>
      <c r="J104" s="40"/>
      <c r="K104" s="17"/>
    </row>
    <row r="105" spans="1:13" s="27" customFormat="1" ht="15" customHeight="1" x14ac:dyDescent="0.25">
      <c r="A105" s="89" t="s">
        <v>3</v>
      </c>
      <c r="B105" s="90"/>
      <c r="C105" s="91"/>
      <c r="D105" s="98" t="s">
        <v>4</v>
      </c>
      <c r="E105" s="99"/>
      <c r="F105" s="99"/>
      <c r="G105" s="99"/>
      <c r="H105" s="100"/>
      <c r="I105" s="101" t="s">
        <v>5</v>
      </c>
      <c r="K105" s="17"/>
      <c r="M105" s="36"/>
    </row>
    <row r="106" spans="1:13" s="27" customFormat="1" ht="24" x14ac:dyDescent="0.25">
      <c r="A106" s="92"/>
      <c r="B106" s="93"/>
      <c r="C106" s="94"/>
      <c r="D106" s="41" t="s">
        <v>6</v>
      </c>
      <c r="E106" s="42" t="s">
        <v>111</v>
      </c>
      <c r="F106" s="41" t="s">
        <v>8</v>
      </c>
      <c r="G106" s="41" t="s">
        <v>9</v>
      </c>
      <c r="H106" s="41" t="s">
        <v>10</v>
      </c>
      <c r="I106" s="102"/>
      <c r="K106" s="17"/>
      <c r="M106" s="36"/>
    </row>
    <row r="107" spans="1:13" s="27" customFormat="1" ht="14.25" customHeight="1" thickBot="1" x14ac:dyDescent="0.3">
      <c r="A107" s="95"/>
      <c r="B107" s="96"/>
      <c r="C107" s="97"/>
      <c r="D107" s="43" t="s">
        <v>112</v>
      </c>
      <c r="E107" s="43" t="s">
        <v>11</v>
      </c>
      <c r="F107" s="43" t="s">
        <v>12</v>
      </c>
      <c r="G107" s="43" t="s">
        <v>13</v>
      </c>
      <c r="H107" s="43" t="s">
        <v>14</v>
      </c>
      <c r="I107" s="44" t="s">
        <v>15</v>
      </c>
      <c r="K107" s="17"/>
      <c r="M107" s="36"/>
    </row>
    <row r="108" spans="1:13" s="27" customFormat="1" ht="24" customHeight="1" x14ac:dyDescent="0.25">
      <c r="A108" s="103" t="s">
        <v>113</v>
      </c>
      <c r="B108" s="104"/>
      <c r="C108" s="105"/>
      <c r="D108" s="45">
        <f t="shared" ref="D108:I108" si="14">D109+D110+D111+D112+D113+D114+D115+D116</f>
        <v>0</v>
      </c>
      <c r="E108" s="45">
        <f t="shared" si="14"/>
        <v>0</v>
      </c>
      <c r="F108" s="45">
        <f t="shared" si="14"/>
        <v>0</v>
      </c>
      <c r="G108" s="45">
        <f t="shared" si="14"/>
        <v>0</v>
      </c>
      <c r="H108" s="45">
        <f t="shared" si="14"/>
        <v>0</v>
      </c>
      <c r="I108" s="46">
        <f t="shared" si="14"/>
        <v>0</v>
      </c>
      <c r="J108" s="47"/>
      <c r="K108" s="17"/>
      <c r="M108" s="36"/>
    </row>
    <row r="109" spans="1:13" s="27" customFormat="1" x14ac:dyDescent="0.25">
      <c r="A109" s="25"/>
      <c r="B109" s="69" t="s">
        <v>16</v>
      </c>
      <c r="C109" s="70"/>
      <c r="D109" s="48">
        <v>0</v>
      </c>
      <c r="E109" s="49">
        <v>0</v>
      </c>
      <c r="F109" s="19">
        <f t="shared" ref="F109:F116" si="15">D109+E109</f>
        <v>0</v>
      </c>
      <c r="G109" s="50">
        <v>0</v>
      </c>
      <c r="H109" s="50">
        <v>0</v>
      </c>
      <c r="I109" s="20">
        <f t="shared" ref="I109:I116" si="16">H109-D109</f>
        <v>0</v>
      </c>
      <c r="K109" s="17"/>
      <c r="M109" s="36"/>
    </row>
    <row r="110" spans="1:13" s="27" customFormat="1" ht="15" customHeight="1" x14ac:dyDescent="0.25">
      <c r="A110" s="25"/>
      <c r="B110" s="69" t="s">
        <v>17</v>
      </c>
      <c r="C110" s="70"/>
      <c r="D110" s="48">
        <v>0</v>
      </c>
      <c r="E110" s="49">
        <v>0</v>
      </c>
      <c r="F110" s="19">
        <f t="shared" si="15"/>
        <v>0</v>
      </c>
      <c r="G110" s="50">
        <v>0</v>
      </c>
      <c r="H110" s="50">
        <v>0</v>
      </c>
      <c r="I110" s="20">
        <f t="shared" si="16"/>
        <v>0</v>
      </c>
      <c r="K110" s="17"/>
      <c r="M110" s="36"/>
    </row>
    <row r="111" spans="1:13" s="27" customFormat="1" ht="15" customHeight="1" x14ac:dyDescent="0.25">
      <c r="A111" s="25"/>
      <c r="B111" s="69" t="s">
        <v>18</v>
      </c>
      <c r="C111" s="70"/>
      <c r="D111" s="48">
        <v>0</v>
      </c>
      <c r="E111" s="49">
        <v>0</v>
      </c>
      <c r="F111" s="19">
        <f t="shared" si="15"/>
        <v>0</v>
      </c>
      <c r="G111" s="50">
        <v>0</v>
      </c>
      <c r="H111" s="50">
        <v>0</v>
      </c>
      <c r="I111" s="20">
        <f t="shared" si="16"/>
        <v>0</v>
      </c>
      <c r="K111" s="17"/>
      <c r="M111" s="36"/>
    </row>
    <row r="112" spans="1:13" s="27" customFormat="1" x14ac:dyDescent="0.25">
      <c r="A112" s="25"/>
      <c r="B112" s="69" t="s">
        <v>19</v>
      </c>
      <c r="C112" s="70"/>
      <c r="D112" s="48">
        <v>0</v>
      </c>
      <c r="E112" s="49">
        <v>0</v>
      </c>
      <c r="F112" s="19">
        <f t="shared" si="15"/>
        <v>0</v>
      </c>
      <c r="G112" s="50">
        <v>0</v>
      </c>
      <c r="H112" s="50">
        <v>0</v>
      </c>
      <c r="I112" s="20">
        <f t="shared" si="16"/>
        <v>0</v>
      </c>
      <c r="K112" s="17"/>
    </row>
    <row r="113" spans="1:11" s="27" customFormat="1" x14ac:dyDescent="0.25">
      <c r="A113" s="25"/>
      <c r="B113" s="69" t="s">
        <v>114</v>
      </c>
      <c r="C113" s="70"/>
      <c r="D113" s="48">
        <v>0</v>
      </c>
      <c r="E113" s="49">
        <v>0</v>
      </c>
      <c r="F113" s="19">
        <f t="shared" si="15"/>
        <v>0</v>
      </c>
      <c r="G113" s="50">
        <v>0</v>
      </c>
      <c r="H113" s="50">
        <v>0</v>
      </c>
      <c r="I113" s="20">
        <f t="shared" si="16"/>
        <v>0</v>
      </c>
      <c r="K113" s="17"/>
    </row>
    <row r="114" spans="1:11" s="27" customFormat="1" ht="15" customHeight="1" x14ac:dyDescent="0.25">
      <c r="A114" s="25"/>
      <c r="B114" s="69" t="s">
        <v>115</v>
      </c>
      <c r="C114" s="70"/>
      <c r="D114" s="48">
        <v>0</v>
      </c>
      <c r="E114" s="49">
        <v>0</v>
      </c>
      <c r="F114" s="19">
        <f t="shared" si="15"/>
        <v>0</v>
      </c>
      <c r="G114" s="50">
        <v>0</v>
      </c>
      <c r="H114" s="50">
        <v>0</v>
      </c>
      <c r="I114" s="20">
        <f t="shared" si="16"/>
        <v>0</v>
      </c>
      <c r="K114" s="17"/>
    </row>
    <row r="115" spans="1:11" s="27" customFormat="1" ht="38.25" customHeight="1" x14ac:dyDescent="0.25">
      <c r="A115" s="25"/>
      <c r="B115" s="69" t="s">
        <v>116</v>
      </c>
      <c r="C115" s="70"/>
      <c r="D115" s="48">
        <v>0</v>
      </c>
      <c r="E115" s="49">
        <v>0</v>
      </c>
      <c r="F115" s="19">
        <f t="shared" si="15"/>
        <v>0</v>
      </c>
      <c r="G115" s="50">
        <v>0</v>
      </c>
      <c r="H115" s="50">
        <v>0</v>
      </c>
      <c r="I115" s="20">
        <f t="shared" si="16"/>
        <v>0</v>
      </c>
      <c r="K115" s="17"/>
    </row>
    <row r="116" spans="1:11" s="27" customFormat="1" ht="23.25" customHeight="1" x14ac:dyDescent="0.25">
      <c r="A116" s="25"/>
      <c r="B116" s="69" t="s">
        <v>105</v>
      </c>
      <c r="C116" s="70"/>
      <c r="D116" s="48">
        <v>0</v>
      </c>
      <c r="E116" s="49">
        <v>0</v>
      </c>
      <c r="F116" s="19">
        <f t="shared" si="15"/>
        <v>0</v>
      </c>
      <c r="G116" s="50">
        <v>0</v>
      </c>
      <c r="H116" s="50">
        <v>0</v>
      </c>
      <c r="I116" s="20">
        <f t="shared" si="16"/>
        <v>0</v>
      </c>
      <c r="K116" s="17"/>
    </row>
    <row r="117" spans="1:11" s="27" customFormat="1" ht="59.25" customHeight="1" x14ac:dyDescent="0.25">
      <c r="A117" s="86" t="s">
        <v>117</v>
      </c>
      <c r="B117" s="87"/>
      <c r="C117" s="88"/>
      <c r="D117" s="12">
        <f t="shared" ref="D117:I117" si="17">SUM(D119,D123,D204)</f>
        <v>916626843.98000026</v>
      </c>
      <c r="E117" s="12">
        <f t="shared" si="17"/>
        <v>32815894.450000003</v>
      </c>
      <c r="F117" s="12">
        <f t="shared" si="17"/>
        <v>949442738.42999995</v>
      </c>
      <c r="G117" s="12">
        <f t="shared" si="17"/>
        <v>560243530.64000022</v>
      </c>
      <c r="H117" s="12">
        <f t="shared" si="17"/>
        <v>560243530.64000022</v>
      </c>
      <c r="I117" s="12">
        <f t="shared" si="17"/>
        <v>-356383313.34000021</v>
      </c>
      <c r="K117" s="17"/>
    </row>
    <row r="118" spans="1:11" ht="15" customHeight="1" x14ac:dyDescent="0.25">
      <c r="A118" s="25"/>
      <c r="B118" s="69" t="s">
        <v>17</v>
      </c>
      <c r="C118" s="70"/>
      <c r="D118" s="48">
        <v>0</v>
      </c>
      <c r="E118" s="49">
        <v>0</v>
      </c>
      <c r="F118" s="19">
        <v>0</v>
      </c>
      <c r="G118" s="50">
        <v>0</v>
      </c>
      <c r="H118" s="50">
        <v>0</v>
      </c>
      <c r="I118" s="20">
        <v>0</v>
      </c>
      <c r="K118" s="17"/>
    </row>
    <row r="119" spans="1:11" x14ac:dyDescent="0.25">
      <c r="A119" s="25"/>
      <c r="B119" s="69" t="s">
        <v>118</v>
      </c>
      <c r="C119" s="70"/>
      <c r="D119" s="48">
        <v>98998</v>
      </c>
      <c r="E119" s="49">
        <v>55156.1</v>
      </c>
      <c r="F119" s="19">
        <f t="shared" ref="F119:I119" si="18">F120+F121+F122</f>
        <v>154154.1</v>
      </c>
      <c r="G119" s="48">
        <v>74211.48</v>
      </c>
      <c r="H119" s="48">
        <v>74211.48</v>
      </c>
      <c r="I119" s="20">
        <f t="shared" si="18"/>
        <v>-24786.520000000004</v>
      </c>
      <c r="K119" s="17"/>
    </row>
    <row r="120" spans="1:11" ht="15" customHeight="1" x14ac:dyDescent="0.25">
      <c r="A120" s="25"/>
      <c r="B120" s="69" t="s">
        <v>21</v>
      </c>
      <c r="C120" s="70"/>
      <c r="D120" s="48">
        <v>0</v>
      </c>
      <c r="E120" s="48">
        <v>0</v>
      </c>
      <c r="F120" s="19">
        <f>D120+E120</f>
        <v>0</v>
      </c>
      <c r="G120" s="48">
        <v>0</v>
      </c>
      <c r="H120" s="48">
        <v>0</v>
      </c>
      <c r="I120" s="20">
        <f t="shared" ref="I120:I122" si="19">H120-D120</f>
        <v>0</v>
      </c>
      <c r="K120" s="17"/>
    </row>
    <row r="121" spans="1:11" ht="15" customHeight="1" x14ac:dyDescent="0.25">
      <c r="A121" s="25"/>
      <c r="B121" s="69" t="s">
        <v>22</v>
      </c>
      <c r="C121" s="70"/>
      <c r="D121" s="48">
        <v>11002</v>
      </c>
      <c r="E121" s="48">
        <v>55156.1</v>
      </c>
      <c r="F121" s="19">
        <f t="shared" ref="F121:F122" si="20">D121+E121</f>
        <v>66158.100000000006</v>
      </c>
      <c r="G121" s="48">
        <v>74211.48</v>
      </c>
      <c r="H121" s="48">
        <v>74211.48</v>
      </c>
      <c r="I121" s="20">
        <f t="shared" si="19"/>
        <v>63209.479999999996</v>
      </c>
      <c r="K121" s="17"/>
    </row>
    <row r="122" spans="1:11" ht="15" customHeight="1" x14ac:dyDescent="0.25">
      <c r="A122" s="25"/>
      <c r="B122" s="69" t="s">
        <v>23</v>
      </c>
      <c r="C122" s="70"/>
      <c r="D122" s="48">
        <v>87996</v>
      </c>
      <c r="E122" s="48">
        <v>0</v>
      </c>
      <c r="F122" s="19">
        <f t="shared" si="20"/>
        <v>87996</v>
      </c>
      <c r="G122" s="48">
        <v>0</v>
      </c>
      <c r="H122" s="48">
        <v>0</v>
      </c>
      <c r="I122" s="20">
        <f t="shared" si="19"/>
        <v>-87996</v>
      </c>
      <c r="K122" s="17"/>
    </row>
    <row r="123" spans="1:11" ht="26.25" customHeight="1" x14ac:dyDescent="0.25">
      <c r="A123" s="25"/>
      <c r="B123" s="69" t="s">
        <v>119</v>
      </c>
      <c r="C123" s="70"/>
      <c r="D123" s="50">
        <v>876527845.98000026</v>
      </c>
      <c r="E123" s="50">
        <v>32760738.350000001</v>
      </c>
      <c r="F123" s="50">
        <f t="shared" ref="F123:I123" si="21">SUM(F124:F201)</f>
        <v>909288584.32999992</v>
      </c>
      <c r="G123" s="50">
        <v>560169319.16000021</v>
      </c>
      <c r="H123" s="50">
        <v>560169319.16000021</v>
      </c>
      <c r="I123" s="50">
        <f t="shared" si="21"/>
        <v>-316358526.82000023</v>
      </c>
      <c r="K123" s="17"/>
    </row>
    <row r="124" spans="1:11" ht="15" customHeight="1" x14ac:dyDescent="0.25">
      <c r="A124" s="25"/>
      <c r="B124" s="69" t="str">
        <f>+B18</f>
        <v>Servicios Agua Potable tasa 0%</v>
      </c>
      <c r="C124" s="70"/>
      <c r="D124" s="48">
        <v>302717703.56</v>
      </c>
      <c r="E124" s="48">
        <v>30148491.629999999</v>
      </c>
      <c r="F124" s="48">
        <f t="shared" ref="F124:I139" si="22">+F18</f>
        <v>332866195.19</v>
      </c>
      <c r="G124" s="48">
        <v>282115950.54000002</v>
      </c>
      <c r="H124" s="48">
        <v>282115950.54000002</v>
      </c>
      <c r="I124" s="48">
        <f t="shared" si="22"/>
        <v>-20601753.019999981</v>
      </c>
      <c r="K124" s="17"/>
    </row>
    <row r="125" spans="1:11" ht="15" customHeight="1" x14ac:dyDescent="0.25">
      <c r="A125" s="25"/>
      <c r="B125" s="69" t="str">
        <f t="shared" ref="B125:B188" si="23">+B19</f>
        <v>Servicios Agua Potable tasa 16%</v>
      </c>
      <c r="C125" s="70"/>
      <c r="D125" s="48">
        <v>369734418.94</v>
      </c>
      <c r="E125" s="48">
        <v>0</v>
      </c>
      <c r="F125" s="48">
        <f t="shared" si="22"/>
        <v>369734418.94</v>
      </c>
      <c r="G125" s="48">
        <v>170371748.09</v>
      </c>
      <c r="H125" s="48">
        <v>170371748.09</v>
      </c>
      <c r="I125" s="48">
        <f t="shared" si="22"/>
        <v>-199362670.84999999</v>
      </c>
      <c r="K125" s="17"/>
    </row>
    <row r="126" spans="1:11" ht="15" customHeight="1" x14ac:dyDescent="0.25">
      <c r="A126" s="25"/>
      <c r="B126" s="69" t="str">
        <f t="shared" si="23"/>
        <v>Servicios de Alcantarillado tasa 0%</v>
      </c>
      <c r="C126" s="70"/>
      <c r="D126" s="48">
        <v>51132694.579999998</v>
      </c>
      <c r="E126" s="48">
        <v>0</v>
      </c>
      <c r="F126" s="48">
        <f t="shared" si="22"/>
        <v>51132694.579999998</v>
      </c>
      <c r="G126" s="48">
        <v>34433413.450000003</v>
      </c>
      <c r="H126" s="48">
        <v>34433413.449999996</v>
      </c>
      <c r="I126" s="48">
        <f t="shared" si="22"/>
        <v>-16699281.130000003</v>
      </c>
      <c r="K126" s="17"/>
    </row>
    <row r="127" spans="1:11" ht="15" customHeight="1" x14ac:dyDescent="0.25">
      <c r="A127" s="25"/>
      <c r="B127" s="69" t="str">
        <f t="shared" si="23"/>
        <v>Servicios de Alcantarillado tasa 16%</v>
      </c>
      <c r="C127" s="70"/>
      <c r="D127" s="48">
        <v>63233601.32</v>
      </c>
      <c r="E127" s="48">
        <v>0</v>
      </c>
      <c r="F127" s="48">
        <f t="shared" si="22"/>
        <v>63233601.32</v>
      </c>
      <c r="G127" s="48">
        <v>28285345.949999999</v>
      </c>
      <c r="H127" s="48">
        <v>28285345.949999999</v>
      </c>
      <c r="I127" s="48">
        <f t="shared" si="22"/>
        <v>-34948255.370000005</v>
      </c>
      <c r="K127" s="17"/>
    </row>
    <row r="128" spans="1:11" ht="15" customHeight="1" x14ac:dyDescent="0.25">
      <c r="A128" s="25"/>
      <c r="B128" s="69" t="str">
        <f t="shared" si="23"/>
        <v>Servicios de Saneamiento tasa 0%</v>
      </c>
      <c r="C128" s="70"/>
      <c r="D128" s="48">
        <v>24356070.93</v>
      </c>
      <c r="E128" s="48">
        <v>0</v>
      </c>
      <c r="F128" s="48">
        <f t="shared" si="22"/>
        <v>24356070.93</v>
      </c>
      <c r="G128" s="48">
        <v>12408439.880000001</v>
      </c>
      <c r="H128" s="48">
        <v>12408439.880000001</v>
      </c>
      <c r="I128" s="48">
        <f t="shared" si="22"/>
        <v>-11947631.049999999</v>
      </c>
      <c r="K128" s="17"/>
    </row>
    <row r="129" spans="1:11" ht="15" customHeight="1" x14ac:dyDescent="0.25">
      <c r="A129" s="25"/>
      <c r="B129" s="69" t="str">
        <f t="shared" si="23"/>
        <v>Servicios de Saneamiento tasa 16%</v>
      </c>
      <c r="C129" s="70"/>
      <c r="D129" s="48">
        <v>0</v>
      </c>
      <c r="E129" s="48">
        <v>130161.2</v>
      </c>
      <c r="F129" s="48">
        <f t="shared" si="22"/>
        <v>130161.2</v>
      </c>
      <c r="G129" s="48">
        <v>152809.28</v>
      </c>
      <c r="H129" s="48">
        <v>152809.28</v>
      </c>
      <c r="I129" s="48">
        <f t="shared" si="22"/>
        <v>152809.28</v>
      </c>
      <c r="K129" s="17"/>
    </row>
    <row r="130" spans="1:11" ht="15" customHeight="1" x14ac:dyDescent="0.25">
      <c r="A130" s="25"/>
      <c r="B130" s="69" t="str">
        <f t="shared" si="23"/>
        <v>Agua No Facturada tasa 0%</v>
      </c>
      <c r="C130" s="70"/>
      <c r="D130" s="48">
        <v>1028613.64</v>
      </c>
      <c r="E130" s="48">
        <v>11699.91</v>
      </c>
      <c r="F130" s="48">
        <f t="shared" si="22"/>
        <v>1040313.55</v>
      </c>
      <c r="G130" s="48">
        <v>1088783.73</v>
      </c>
      <c r="H130" s="48">
        <v>1088783.73</v>
      </c>
      <c r="I130" s="48">
        <f t="shared" si="22"/>
        <v>60170.089999999967</v>
      </c>
      <c r="K130" s="17"/>
    </row>
    <row r="131" spans="1:11" ht="15" customHeight="1" x14ac:dyDescent="0.25">
      <c r="A131" s="25"/>
      <c r="B131" s="69" t="str">
        <f t="shared" si="23"/>
        <v>Agua No Facturada tasa 16%</v>
      </c>
      <c r="C131" s="70"/>
      <c r="D131" s="48">
        <v>440834.44</v>
      </c>
      <c r="E131" s="48">
        <v>0</v>
      </c>
      <c r="F131" s="48">
        <f t="shared" si="22"/>
        <v>440834.44</v>
      </c>
      <c r="G131" s="48">
        <v>13203.23</v>
      </c>
      <c r="H131" s="48">
        <v>13203.23</v>
      </c>
      <c r="I131" s="48">
        <f t="shared" si="22"/>
        <v>-427631.21</v>
      </c>
      <c r="K131" s="17"/>
    </row>
    <row r="132" spans="1:11" ht="15" customHeight="1" x14ac:dyDescent="0.25">
      <c r="A132" s="25"/>
      <c r="B132" s="69" t="str">
        <f t="shared" si="23"/>
        <v>Drenaje No Facturado tasa 0%</v>
      </c>
      <c r="C132" s="70"/>
      <c r="D132" s="48">
        <v>232590.38</v>
      </c>
      <c r="E132" s="48">
        <v>0</v>
      </c>
      <c r="F132" s="48">
        <f t="shared" si="22"/>
        <v>232590.38</v>
      </c>
      <c r="G132" s="48">
        <v>156582.74</v>
      </c>
      <c r="H132" s="48">
        <v>156582.74</v>
      </c>
      <c r="I132" s="48">
        <f t="shared" si="22"/>
        <v>-76007.640000000014</v>
      </c>
      <c r="K132" s="17"/>
    </row>
    <row r="133" spans="1:11" ht="15" customHeight="1" x14ac:dyDescent="0.25">
      <c r="A133" s="25"/>
      <c r="B133" s="69" t="str">
        <f t="shared" si="23"/>
        <v>Drenaje No Facturado tasa 16%</v>
      </c>
      <c r="C133" s="70"/>
      <c r="D133" s="48">
        <v>99681.57</v>
      </c>
      <c r="E133" s="48">
        <v>0</v>
      </c>
      <c r="F133" s="48">
        <f t="shared" si="22"/>
        <v>99681.57</v>
      </c>
      <c r="G133" s="48">
        <v>9699.2000000000007</v>
      </c>
      <c r="H133" s="48">
        <v>9699.2000000000007</v>
      </c>
      <c r="I133" s="48">
        <f t="shared" si="22"/>
        <v>-89982.37000000001</v>
      </c>
      <c r="K133" s="17"/>
    </row>
    <row r="134" spans="1:11" ht="15" customHeight="1" x14ac:dyDescent="0.25">
      <c r="A134" s="25"/>
      <c r="B134" s="69" t="str">
        <f t="shared" si="23"/>
        <v>Saneamiento No Facturado tasa 0%</v>
      </c>
      <c r="C134" s="70"/>
      <c r="D134" s="48">
        <v>3520075.92</v>
      </c>
      <c r="E134" s="48">
        <v>0</v>
      </c>
      <c r="F134" s="48">
        <f t="shared" si="22"/>
        <v>3520075.92</v>
      </c>
      <c r="G134" s="48">
        <v>1575771.9</v>
      </c>
      <c r="H134" s="48">
        <v>1575771.9</v>
      </c>
      <c r="I134" s="48">
        <f t="shared" si="22"/>
        <v>-1944304.02</v>
      </c>
      <c r="K134" s="17"/>
    </row>
    <row r="135" spans="1:11" ht="15" customHeight="1" x14ac:dyDescent="0.25">
      <c r="A135" s="25"/>
      <c r="B135" s="69" t="str">
        <f t="shared" si="23"/>
        <v>Pipas de Agua tasa 16%</v>
      </c>
      <c r="C135" s="70"/>
      <c r="D135" s="48">
        <v>1443.04</v>
      </c>
      <c r="E135" s="48">
        <v>2943.98</v>
      </c>
      <c r="F135" s="48">
        <f t="shared" si="22"/>
        <v>4387.0200000000004</v>
      </c>
      <c r="G135" s="48">
        <v>4726.4399999999996</v>
      </c>
      <c r="H135" s="48">
        <v>4726.4399999999996</v>
      </c>
      <c r="I135" s="48">
        <f t="shared" si="22"/>
        <v>3283.3999999999996</v>
      </c>
      <c r="K135" s="17"/>
    </row>
    <row r="136" spans="1:11" ht="15" customHeight="1" x14ac:dyDescent="0.25">
      <c r="A136" s="25"/>
      <c r="B136" s="69" t="str">
        <f t="shared" si="23"/>
        <v>Pipas de Agua tasa 0%</v>
      </c>
      <c r="C136" s="70"/>
      <c r="D136" s="48">
        <v>0</v>
      </c>
      <c r="E136" s="48">
        <v>0</v>
      </c>
      <c r="F136" s="48">
        <f t="shared" si="22"/>
        <v>0</v>
      </c>
      <c r="G136" s="48">
        <v>0</v>
      </c>
      <c r="H136" s="48">
        <v>0</v>
      </c>
      <c r="I136" s="48">
        <f t="shared" si="22"/>
        <v>0</v>
      </c>
      <c r="K136" s="17"/>
    </row>
    <row r="137" spans="1:11" ht="15" customHeight="1" x14ac:dyDescent="0.25">
      <c r="A137" s="25"/>
      <c r="B137" s="69" t="str">
        <f t="shared" si="23"/>
        <v>Ventas de Agua Tratada tasa 0%</v>
      </c>
      <c r="C137" s="70"/>
      <c r="D137" s="48">
        <v>0</v>
      </c>
      <c r="E137" s="48">
        <v>0</v>
      </c>
      <c r="F137" s="48">
        <f t="shared" si="22"/>
        <v>0</v>
      </c>
      <c r="G137" s="48">
        <v>0</v>
      </c>
      <c r="H137" s="48">
        <v>0</v>
      </c>
      <c r="I137" s="48">
        <f t="shared" si="22"/>
        <v>0</v>
      </c>
      <c r="K137" s="17"/>
    </row>
    <row r="138" spans="1:11" ht="15" customHeight="1" x14ac:dyDescent="0.25">
      <c r="A138" s="25"/>
      <c r="B138" s="69" t="str">
        <f>+B32</f>
        <v>Ventas de Agua Tratada tasa 16%</v>
      </c>
      <c r="C138" s="70"/>
      <c r="D138" s="48">
        <v>19227.39</v>
      </c>
      <c r="E138" s="48">
        <v>16128.86</v>
      </c>
      <c r="F138" s="48">
        <f t="shared" si="22"/>
        <v>35356.25</v>
      </c>
      <c r="G138" s="48">
        <v>41465.81</v>
      </c>
      <c r="H138" s="48">
        <v>41465.81</v>
      </c>
      <c r="I138" s="48">
        <f t="shared" si="22"/>
        <v>22238.42</v>
      </c>
      <c r="K138" s="17"/>
    </row>
    <row r="139" spans="1:11" ht="15" customHeight="1" x14ac:dyDescent="0.25">
      <c r="A139" s="25"/>
      <c r="B139" s="69" t="str">
        <f t="shared" si="23"/>
        <v>Serv. de Conexion de Agua Potable tasa 0%</v>
      </c>
      <c r="C139" s="70"/>
      <c r="D139" s="48">
        <v>3392455.2</v>
      </c>
      <c r="E139" s="48">
        <v>0</v>
      </c>
      <c r="F139" s="48">
        <f t="shared" si="22"/>
        <v>3392455.2</v>
      </c>
      <c r="G139" s="48">
        <v>1918918.29</v>
      </c>
      <c r="H139" s="48">
        <v>1918918.29</v>
      </c>
      <c r="I139" s="48">
        <f t="shared" si="22"/>
        <v>-1473536.9100000001</v>
      </c>
      <c r="K139" s="17"/>
    </row>
    <row r="140" spans="1:11" ht="15" customHeight="1" x14ac:dyDescent="0.25">
      <c r="A140" s="25"/>
      <c r="B140" s="69" t="str">
        <f t="shared" si="23"/>
        <v>Serv de Conexion de Agua Potable tasa 16%</v>
      </c>
      <c r="C140" s="70"/>
      <c r="D140" s="48">
        <v>848113.8</v>
      </c>
      <c r="E140" s="48">
        <v>0</v>
      </c>
      <c r="F140" s="48">
        <f t="shared" ref="F140:I155" si="24">+F34</f>
        <v>848113.8</v>
      </c>
      <c r="G140" s="48">
        <v>332289.73</v>
      </c>
      <c r="H140" s="48">
        <v>332289.73</v>
      </c>
      <c r="I140" s="48">
        <f t="shared" si="24"/>
        <v>-515824.07000000007</v>
      </c>
      <c r="K140" s="17"/>
    </row>
    <row r="141" spans="1:11" ht="15" customHeight="1" x14ac:dyDescent="0.25">
      <c r="A141" s="25"/>
      <c r="B141" s="69" t="str">
        <f t="shared" si="23"/>
        <v>Serv de con. de Alcantarillado tasa 0%</v>
      </c>
      <c r="C141" s="70"/>
      <c r="D141" s="48">
        <v>2775645.12</v>
      </c>
      <c r="E141" s="48">
        <v>0</v>
      </c>
      <c r="F141" s="48">
        <f t="shared" si="24"/>
        <v>2775645.12</v>
      </c>
      <c r="G141" s="48">
        <v>1453418.1</v>
      </c>
      <c r="H141" s="48">
        <v>1453418.1</v>
      </c>
      <c r="I141" s="48">
        <f t="shared" si="24"/>
        <v>-1322227.02</v>
      </c>
      <c r="K141" s="17"/>
    </row>
    <row r="142" spans="1:11" ht="15" customHeight="1" x14ac:dyDescent="0.25">
      <c r="A142" s="25"/>
      <c r="B142" s="69" t="str">
        <f t="shared" si="23"/>
        <v>Serv de con. de Alcantarillado tasa 16%</v>
      </c>
      <c r="C142" s="70"/>
      <c r="D142" s="48">
        <v>693911.28</v>
      </c>
      <c r="E142" s="48">
        <v>0</v>
      </c>
      <c r="F142" s="48">
        <f t="shared" si="24"/>
        <v>693911.28</v>
      </c>
      <c r="G142" s="48">
        <v>278292.92</v>
      </c>
      <c r="H142" s="48">
        <v>278292.92</v>
      </c>
      <c r="I142" s="48">
        <f t="shared" si="24"/>
        <v>-415618.36000000004</v>
      </c>
      <c r="K142" s="17"/>
    </row>
    <row r="143" spans="1:11" ht="15" customHeight="1" x14ac:dyDescent="0.25">
      <c r="A143" s="25"/>
      <c r="B143" s="69" t="str">
        <f t="shared" si="23"/>
        <v>Gastos de Ejecucion tasa 0%</v>
      </c>
      <c r="C143" s="70"/>
      <c r="D143" s="48">
        <v>304359.49</v>
      </c>
      <c r="E143" s="48">
        <v>0</v>
      </c>
      <c r="F143" s="48">
        <f t="shared" si="24"/>
        <v>304359.49</v>
      </c>
      <c r="G143" s="48">
        <v>230979.61</v>
      </c>
      <c r="H143" s="48">
        <v>230979.61</v>
      </c>
      <c r="I143" s="48">
        <f t="shared" si="24"/>
        <v>-73379.88</v>
      </c>
      <c r="K143" s="17"/>
    </row>
    <row r="144" spans="1:11" ht="15" customHeight="1" x14ac:dyDescent="0.25">
      <c r="A144" s="25"/>
      <c r="B144" s="69" t="str">
        <f t="shared" si="23"/>
        <v>Gastos de Ejecucion tasa 16%</v>
      </c>
      <c r="C144" s="70"/>
      <c r="D144" s="48">
        <v>0</v>
      </c>
      <c r="E144" s="48">
        <v>18456.900000000001</v>
      </c>
      <c r="F144" s="48">
        <f t="shared" si="24"/>
        <v>18456.900000000001</v>
      </c>
      <c r="G144" s="48">
        <v>20628.3</v>
      </c>
      <c r="H144" s="48">
        <v>20628.3</v>
      </c>
      <c r="I144" s="48">
        <f t="shared" si="24"/>
        <v>20628.3</v>
      </c>
      <c r="K144" s="17"/>
    </row>
    <row r="145" spans="1:11" ht="15" customHeight="1" x14ac:dyDescent="0.25">
      <c r="A145" s="25"/>
      <c r="B145" s="69" t="str">
        <f t="shared" si="23"/>
        <v>Multas y Sanciones tasa 0%</v>
      </c>
      <c r="C145" s="70"/>
      <c r="D145" s="48">
        <v>63410.97</v>
      </c>
      <c r="E145" s="48">
        <v>336287.67</v>
      </c>
      <c r="F145" s="48">
        <f t="shared" si="24"/>
        <v>399698.64</v>
      </c>
      <c r="G145" s="48">
        <v>447942.64</v>
      </c>
      <c r="H145" s="48">
        <v>447942.64</v>
      </c>
      <c r="I145" s="48">
        <f t="shared" si="24"/>
        <v>384531.67000000004</v>
      </c>
      <c r="K145" s="17"/>
    </row>
    <row r="146" spans="1:11" ht="15" customHeight="1" x14ac:dyDescent="0.25">
      <c r="A146" s="25"/>
      <c r="B146" s="69" t="str">
        <f t="shared" si="23"/>
        <v>Recargos tasa 0%</v>
      </c>
      <c r="C146" s="70"/>
      <c r="D146" s="48">
        <v>17605008</v>
      </c>
      <c r="E146" s="48">
        <v>0</v>
      </c>
      <c r="F146" s="48">
        <f t="shared" si="24"/>
        <v>17605008</v>
      </c>
      <c r="G146" s="48">
        <v>4694202.92</v>
      </c>
      <c r="H146" s="48">
        <v>4694202.92</v>
      </c>
      <c r="I146" s="48">
        <f t="shared" si="24"/>
        <v>-12910805.08</v>
      </c>
      <c r="K146" s="17"/>
    </row>
    <row r="147" spans="1:11" ht="15" customHeight="1" x14ac:dyDescent="0.25">
      <c r="A147" s="25"/>
      <c r="B147" s="69" t="str">
        <f t="shared" si="23"/>
        <v>Reconex de Serv. Agua Potable tasa 0%</v>
      </c>
      <c r="C147" s="70"/>
      <c r="D147" s="48">
        <v>2282639.46</v>
      </c>
      <c r="E147" s="48">
        <v>72943.45</v>
      </c>
      <c r="F147" s="48">
        <f t="shared" si="24"/>
        <v>2355582.91</v>
      </c>
      <c r="G147" s="48">
        <v>2625119.59</v>
      </c>
      <c r="H147" s="48">
        <v>2625119.59</v>
      </c>
      <c r="I147" s="48">
        <f t="shared" si="24"/>
        <v>342480.12999999989</v>
      </c>
      <c r="K147" s="17"/>
    </row>
    <row r="148" spans="1:11" ht="15" customHeight="1" x14ac:dyDescent="0.25">
      <c r="A148" s="25"/>
      <c r="B148" s="69" t="str">
        <f t="shared" si="23"/>
        <v>Reconex de Serv. Agua Potable tasa 16%</v>
      </c>
      <c r="C148" s="70"/>
      <c r="D148" s="48">
        <v>978274.04</v>
      </c>
      <c r="E148" s="48">
        <v>0</v>
      </c>
      <c r="F148" s="48">
        <f t="shared" si="24"/>
        <v>978274.04</v>
      </c>
      <c r="G148" s="48">
        <v>266563.36</v>
      </c>
      <c r="H148" s="48">
        <v>266563.36</v>
      </c>
      <c r="I148" s="48">
        <f t="shared" si="24"/>
        <v>-711710.68</v>
      </c>
      <c r="K148" s="17"/>
    </row>
    <row r="149" spans="1:11" ht="15" customHeight="1" x14ac:dyDescent="0.25">
      <c r="A149" s="25"/>
      <c r="B149" s="69" t="str">
        <f t="shared" si="23"/>
        <v>Ruptura de Concreto tasa 0%</v>
      </c>
      <c r="C149" s="70"/>
      <c r="D149" s="48">
        <v>21648.46</v>
      </c>
      <c r="E149" s="48">
        <v>23638.93</v>
      </c>
      <c r="F149" s="48">
        <f t="shared" si="24"/>
        <v>45287.39</v>
      </c>
      <c r="G149" s="48">
        <v>50944.39</v>
      </c>
      <c r="H149" s="48">
        <v>50944.39</v>
      </c>
      <c r="I149" s="48">
        <f t="shared" si="24"/>
        <v>29295.93</v>
      </c>
      <c r="K149" s="17"/>
    </row>
    <row r="150" spans="1:11" ht="15" customHeight="1" x14ac:dyDescent="0.25">
      <c r="A150" s="25"/>
      <c r="B150" s="69" t="str">
        <f t="shared" si="23"/>
        <v>Ruptura de Concreto tasa 16%</v>
      </c>
      <c r="C150" s="70"/>
      <c r="D150" s="48">
        <v>9277.93</v>
      </c>
      <c r="E150" s="48">
        <v>22375.51</v>
      </c>
      <c r="F150" s="48">
        <f t="shared" si="24"/>
        <v>31653.439999999999</v>
      </c>
      <c r="G150" s="48">
        <v>31653.439999999999</v>
      </c>
      <c r="H150" s="48">
        <v>31653.439999999999</v>
      </c>
      <c r="I150" s="48">
        <f t="shared" si="24"/>
        <v>22375.51</v>
      </c>
      <c r="K150" s="17"/>
    </row>
    <row r="151" spans="1:11" ht="15" customHeight="1" x14ac:dyDescent="0.25">
      <c r="A151" s="25"/>
      <c r="B151" s="69" t="str">
        <f t="shared" si="23"/>
        <v>Medidor de Agua tasa 0%</v>
      </c>
      <c r="C151" s="70"/>
      <c r="D151" s="48">
        <v>3445888.87</v>
      </c>
      <c r="E151" s="48">
        <v>0</v>
      </c>
      <c r="F151" s="48">
        <f t="shared" si="24"/>
        <v>3445888.87</v>
      </c>
      <c r="G151" s="48">
        <v>2893462.77</v>
      </c>
      <c r="H151" s="48">
        <v>2893462.77</v>
      </c>
      <c r="I151" s="48">
        <f t="shared" si="24"/>
        <v>-552426.10000000009</v>
      </c>
      <c r="K151" s="17"/>
    </row>
    <row r="152" spans="1:11" ht="15" customHeight="1" x14ac:dyDescent="0.25">
      <c r="A152" s="25"/>
      <c r="B152" s="69" t="str">
        <f t="shared" si="23"/>
        <v>Medidor de Agua tasa 16%</v>
      </c>
      <c r="C152" s="70"/>
      <c r="D152" s="48">
        <v>861472.21</v>
      </c>
      <c r="E152" s="48">
        <v>90480.960000000006</v>
      </c>
      <c r="F152" s="48">
        <f t="shared" si="24"/>
        <v>951953.16999999993</v>
      </c>
      <c r="G152" s="48">
        <v>1064002.48</v>
      </c>
      <c r="H152" s="48">
        <v>1064002.48</v>
      </c>
      <c r="I152" s="48">
        <f t="shared" si="24"/>
        <v>202530.27000000002</v>
      </c>
      <c r="K152" s="17"/>
    </row>
    <row r="153" spans="1:11" ht="15" customHeight="1" x14ac:dyDescent="0.25">
      <c r="A153" s="25"/>
      <c r="B153" s="69" t="str">
        <f t="shared" si="23"/>
        <v>Rev.d'Planosp'aut.d'proy.des.hab tasa 0%</v>
      </c>
      <c r="C153" s="70"/>
      <c r="D153" s="48">
        <v>68173.52</v>
      </c>
      <c r="E153" s="48">
        <v>0</v>
      </c>
      <c r="F153" s="48">
        <f t="shared" si="24"/>
        <v>68173.52</v>
      </c>
      <c r="G153" s="48">
        <v>20310.36</v>
      </c>
      <c r="H153" s="48">
        <v>20310.36</v>
      </c>
      <c r="I153" s="48">
        <f t="shared" si="24"/>
        <v>-47863.16</v>
      </c>
      <c r="K153" s="17"/>
    </row>
    <row r="154" spans="1:11" ht="15" customHeight="1" x14ac:dyDescent="0.25">
      <c r="A154" s="25"/>
      <c r="B154" s="69" t="str">
        <f t="shared" si="23"/>
        <v>Rev.d'Planosp'aut.dproy.des.hab tasa 16%</v>
      </c>
      <c r="C154" s="70"/>
      <c r="D154" s="48">
        <v>17043.36</v>
      </c>
      <c r="E154" s="48">
        <v>0</v>
      </c>
      <c r="F154" s="48">
        <f t="shared" si="24"/>
        <v>17043.36</v>
      </c>
      <c r="G154" s="48">
        <v>14879.64</v>
      </c>
      <c r="H154" s="48">
        <v>14879.64</v>
      </c>
      <c r="I154" s="48">
        <f t="shared" si="24"/>
        <v>-2163.7200000000012</v>
      </c>
      <c r="K154" s="17"/>
    </row>
    <row r="155" spans="1:11" ht="15" customHeight="1" x14ac:dyDescent="0.25">
      <c r="A155" s="25"/>
      <c r="B155" s="69" t="str">
        <f t="shared" si="23"/>
        <v>Presupuesto de Obra tasa 0%</v>
      </c>
      <c r="C155" s="70"/>
      <c r="D155" s="48">
        <v>11362.26</v>
      </c>
      <c r="E155" s="48">
        <v>0</v>
      </c>
      <c r="F155" s="48">
        <f t="shared" si="24"/>
        <v>11362.26</v>
      </c>
      <c r="G155" s="48">
        <v>14665.26</v>
      </c>
      <c r="H155" s="48">
        <v>14665.26</v>
      </c>
      <c r="I155" s="48">
        <f t="shared" si="24"/>
        <v>3303</v>
      </c>
      <c r="K155" s="17"/>
    </row>
    <row r="156" spans="1:11" ht="15" customHeight="1" x14ac:dyDescent="0.25">
      <c r="A156" s="25"/>
      <c r="B156" s="69" t="str">
        <f t="shared" si="23"/>
        <v>Presupuesto de Obra tasa 16%</v>
      </c>
      <c r="C156" s="70"/>
      <c r="D156" s="48">
        <v>2840.59</v>
      </c>
      <c r="E156" s="48">
        <v>3756.77</v>
      </c>
      <c r="F156" s="48">
        <f t="shared" ref="F156:I171" si="25">+F50</f>
        <v>6597.3600000000006</v>
      </c>
      <c r="G156" s="48">
        <v>26113.69</v>
      </c>
      <c r="H156" s="48">
        <v>26113.69</v>
      </c>
      <c r="I156" s="48">
        <f t="shared" si="25"/>
        <v>23273.1</v>
      </c>
      <c r="K156" s="17"/>
    </row>
    <row r="157" spans="1:11" ht="15" customHeight="1" x14ac:dyDescent="0.25">
      <c r="A157" s="25"/>
      <c r="B157" s="69" t="str">
        <f t="shared" si="23"/>
        <v>Cambio de Datos al Padron tasa 0%</v>
      </c>
      <c r="C157" s="70"/>
      <c r="D157" s="48">
        <v>791728.96</v>
      </c>
      <c r="E157" s="48">
        <v>0</v>
      </c>
      <c r="F157" s="48">
        <f t="shared" si="25"/>
        <v>791728.96</v>
      </c>
      <c r="G157" s="48">
        <v>576626.75</v>
      </c>
      <c r="H157" s="48">
        <v>576626.75</v>
      </c>
      <c r="I157" s="48">
        <f t="shared" si="25"/>
        <v>-215102.20999999996</v>
      </c>
      <c r="K157" s="17"/>
    </row>
    <row r="158" spans="1:11" ht="15" customHeight="1" x14ac:dyDescent="0.25">
      <c r="A158" s="25"/>
      <c r="B158" s="69" t="str">
        <f t="shared" si="23"/>
        <v>Cambio de Datos al Padron tasa 16%</v>
      </c>
      <c r="C158" s="70"/>
      <c r="D158" s="48">
        <v>197932.23</v>
      </c>
      <c r="E158" s="48">
        <v>0</v>
      </c>
      <c r="F158" s="48">
        <f t="shared" si="25"/>
        <v>197932.23</v>
      </c>
      <c r="G158" s="48">
        <v>39348.980000000003</v>
      </c>
      <c r="H158" s="48">
        <v>39348.980000000003</v>
      </c>
      <c r="I158" s="48">
        <f t="shared" si="25"/>
        <v>-158583.25</v>
      </c>
      <c r="K158" s="17"/>
    </row>
    <row r="159" spans="1:11" ht="15" customHeight="1" x14ac:dyDescent="0.25">
      <c r="A159" s="25"/>
      <c r="B159" s="69" t="str">
        <f t="shared" si="23"/>
        <v>Superv.Obras Redes inter.d'Agua tasa 0%</v>
      </c>
      <c r="C159" s="70"/>
      <c r="D159" s="48">
        <v>396040</v>
      </c>
      <c r="E159" s="48">
        <v>0</v>
      </c>
      <c r="F159" s="48">
        <f t="shared" si="25"/>
        <v>396040</v>
      </c>
      <c r="G159" s="48">
        <v>191686.64</v>
      </c>
      <c r="H159" s="48">
        <v>191686.64</v>
      </c>
      <c r="I159" s="48">
        <f t="shared" si="25"/>
        <v>-204353.36</v>
      </c>
      <c r="K159" s="17"/>
    </row>
    <row r="160" spans="1:11" ht="15" customHeight="1" x14ac:dyDescent="0.25">
      <c r="A160" s="25"/>
      <c r="B160" s="69" t="str">
        <f t="shared" si="23"/>
        <v>Superv.Obras Redes inter.d'Agua tasa 16%</v>
      </c>
      <c r="C160" s="70"/>
      <c r="D160" s="48">
        <v>99009.99</v>
      </c>
      <c r="E160" s="48">
        <v>0</v>
      </c>
      <c r="F160" s="48">
        <f t="shared" si="25"/>
        <v>99009.99</v>
      </c>
      <c r="G160" s="48">
        <v>16179.84</v>
      </c>
      <c r="H160" s="48">
        <v>16179.84</v>
      </c>
      <c r="I160" s="48">
        <f t="shared" si="25"/>
        <v>-82830.150000000009</v>
      </c>
      <c r="K160" s="17"/>
    </row>
    <row r="161" spans="1:11" ht="15" customHeight="1" x14ac:dyDescent="0.25">
      <c r="A161" s="25"/>
      <c r="B161" s="69" t="str">
        <f t="shared" si="23"/>
        <v>Reparacion de Medidor tasa 0%</v>
      </c>
      <c r="C161" s="70"/>
      <c r="D161" s="48">
        <v>59364.05</v>
      </c>
      <c r="E161" s="48">
        <v>0</v>
      </c>
      <c r="F161" s="48">
        <f t="shared" si="25"/>
        <v>59364.05</v>
      </c>
      <c r="G161" s="48">
        <v>36201.449999999997</v>
      </c>
      <c r="H161" s="48">
        <v>36201.449999999997</v>
      </c>
      <c r="I161" s="48">
        <f t="shared" si="25"/>
        <v>-23162.600000000006</v>
      </c>
      <c r="K161" s="17"/>
    </row>
    <row r="162" spans="1:11" ht="15" customHeight="1" x14ac:dyDescent="0.25">
      <c r="A162" s="25"/>
      <c r="B162" s="69" t="str">
        <f t="shared" si="23"/>
        <v>Reparacion de Medidor tasa 16%</v>
      </c>
      <c r="C162" s="70"/>
      <c r="D162" s="48">
        <v>25441.74</v>
      </c>
      <c r="E162" s="48">
        <v>0</v>
      </c>
      <c r="F162" s="48">
        <f t="shared" si="25"/>
        <v>25441.74</v>
      </c>
      <c r="G162" s="48">
        <v>22394.28</v>
      </c>
      <c r="H162" s="48">
        <v>22394.28</v>
      </c>
      <c r="I162" s="48">
        <f t="shared" si="25"/>
        <v>-3047.4600000000028</v>
      </c>
      <c r="K162" s="17"/>
    </row>
    <row r="163" spans="1:11" ht="15" customHeight="1" x14ac:dyDescent="0.25">
      <c r="A163" s="25"/>
      <c r="B163" s="69" t="str">
        <f t="shared" si="23"/>
        <v>Estudio de Factibilidad tasa 0%</v>
      </c>
      <c r="C163" s="70"/>
      <c r="D163" s="48">
        <v>122687.35</v>
      </c>
      <c r="E163" s="48">
        <v>0</v>
      </c>
      <c r="F163" s="48">
        <f t="shared" si="25"/>
        <v>122687.35</v>
      </c>
      <c r="G163" s="48">
        <v>21771</v>
      </c>
      <c r="H163" s="48">
        <v>21771</v>
      </c>
      <c r="I163" s="48">
        <f t="shared" si="25"/>
        <v>-100916.35</v>
      </c>
      <c r="K163" s="17"/>
    </row>
    <row r="164" spans="1:11" ht="15" customHeight="1" x14ac:dyDescent="0.25">
      <c r="A164" s="25"/>
      <c r="B164" s="69" t="str">
        <f t="shared" si="23"/>
        <v>Estudio de Factibilidad tasa 16%</v>
      </c>
      <c r="C164" s="70"/>
      <c r="D164" s="48">
        <v>30671.83</v>
      </c>
      <c r="E164" s="48">
        <v>0</v>
      </c>
      <c r="F164" s="48">
        <f t="shared" si="25"/>
        <v>30671.83</v>
      </c>
      <c r="G164" s="48">
        <v>13614</v>
      </c>
      <c r="H164" s="48">
        <v>13614</v>
      </c>
      <c r="I164" s="48">
        <f t="shared" si="25"/>
        <v>-17057.830000000002</v>
      </c>
      <c r="K164" s="17"/>
    </row>
    <row r="165" spans="1:11" ht="15" customHeight="1" x14ac:dyDescent="0.25">
      <c r="A165" s="25"/>
      <c r="B165" s="69" t="str">
        <f t="shared" si="23"/>
        <v>Constancias de No Adeudos tasa 0%</v>
      </c>
      <c r="C165" s="70"/>
      <c r="D165" s="48">
        <v>2719165</v>
      </c>
      <c r="E165" s="48">
        <v>0</v>
      </c>
      <c r="F165" s="48">
        <f t="shared" si="25"/>
        <v>2719165</v>
      </c>
      <c r="G165" s="48">
        <v>2569094.4</v>
      </c>
      <c r="H165" s="48">
        <v>2569094.4</v>
      </c>
      <c r="I165" s="48">
        <f t="shared" si="25"/>
        <v>-150070.60000000009</v>
      </c>
      <c r="K165" s="17"/>
    </row>
    <row r="166" spans="1:11" ht="15" customHeight="1" x14ac:dyDescent="0.25">
      <c r="A166" s="25"/>
      <c r="B166" s="69" t="str">
        <f t="shared" si="23"/>
        <v>Constancias de No Adeudos tasa 16%</v>
      </c>
      <c r="C166" s="70"/>
      <c r="D166" s="48">
        <v>679791.24</v>
      </c>
      <c r="E166" s="48">
        <v>0</v>
      </c>
      <c r="F166" s="48">
        <f t="shared" si="25"/>
        <v>679791.24</v>
      </c>
      <c r="G166" s="48">
        <v>92168.28</v>
      </c>
      <c r="H166" s="48">
        <v>92168.28</v>
      </c>
      <c r="I166" s="48">
        <f t="shared" si="25"/>
        <v>-587622.96</v>
      </c>
      <c r="K166" s="17"/>
    </row>
    <row r="167" spans="1:11" ht="15" customHeight="1" x14ac:dyDescent="0.25">
      <c r="A167" s="25"/>
      <c r="B167" s="69" t="str">
        <f t="shared" si="23"/>
        <v>Reducción de Diametro tasa 0%</v>
      </c>
      <c r="C167" s="70"/>
      <c r="D167" s="48">
        <v>0</v>
      </c>
      <c r="E167" s="48">
        <v>0</v>
      </c>
      <c r="F167" s="48">
        <f t="shared" si="25"/>
        <v>0</v>
      </c>
      <c r="G167" s="48">
        <v>565.70000000000005</v>
      </c>
      <c r="H167" s="48">
        <v>565.70000000000005</v>
      </c>
      <c r="I167" s="48">
        <f t="shared" si="25"/>
        <v>565.70000000000005</v>
      </c>
      <c r="K167" s="17"/>
    </row>
    <row r="168" spans="1:11" ht="15" customHeight="1" x14ac:dyDescent="0.25">
      <c r="A168" s="25"/>
      <c r="B168" s="69" t="str">
        <f t="shared" si="23"/>
        <v>Reducción de Diametro tasa 16%</v>
      </c>
      <c r="C168" s="70"/>
      <c r="D168" s="48">
        <v>0</v>
      </c>
      <c r="E168" s="48">
        <v>0</v>
      </c>
      <c r="F168" s="48">
        <f t="shared" si="25"/>
        <v>0</v>
      </c>
      <c r="G168" s="48">
        <v>565.70000000000005</v>
      </c>
      <c r="H168" s="48">
        <v>565.70000000000005</v>
      </c>
      <c r="I168" s="48">
        <f t="shared" si="25"/>
        <v>565.70000000000005</v>
      </c>
      <c r="K168" s="17"/>
    </row>
    <row r="169" spans="1:11" ht="15" customHeight="1" x14ac:dyDescent="0.25">
      <c r="A169" s="25"/>
      <c r="B169" s="69" t="str">
        <f t="shared" si="23"/>
        <v>Mano de Obra tasa 0%</v>
      </c>
      <c r="C169" s="70"/>
      <c r="D169" s="48">
        <v>0</v>
      </c>
      <c r="E169" s="48">
        <v>63153.89</v>
      </c>
      <c r="F169" s="48">
        <f t="shared" si="25"/>
        <v>63153.89</v>
      </c>
      <c r="G169" s="48">
        <v>63153.89</v>
      </c>
      <c r="H169" s="48">
        <v>63153.89</v>
      </c>
      <c r="I169" s="48">
        <f t="shared" si="25"/>
        <v>63153.89</v>
      </c>
      <c r="K169" s="17"/>
    </row>
    <row r="170" spans="1:11" ht="15" customHeight="1" x14ac:dyDescent="0.25">
      <c r="A170" s="25"/>
      <c r="B170" s="69" t="str">
        <f t="shared" si="23"/>
        <v>Reub. de Aparato de Medidor tasa 0%</v>
      </c>
      <c r="C170" s="70"/>
      <c r="D170" s="48">
        <v>11718.58</v>
      </c>
      <c r="E170" s="48">
        <v>4629.57</v>
      </c>
      <c r="F170" s="48">
        <f t="shared" si="25"/>
        <v>16348.15</v>
      </c>
      <c r="G170" s="48">
        <v>17762.400000000001</v>
      </c>
      <c r="H170" s="48">
        <v>17762.400000000001</v>
      </c>
      <c r="I170" s="48">
        <f t="shared" si="25"/>
        <v>6043.8200000000015</v>
      </c>
      <c r="K170" s="17"/>
    </row>
    <row r="171" spans="1:11" ht="15" customHeight="1" x14ac:dyDescent="0.25">
      <c r="A171" s="25"/>
      <c r="B171" s="69" t="str">
        <f t="shared" si="23"/>
        <v>Reub. de Aparato de Medidor tasa 16%</v>
      </c>
      <c r="C171" s="70"/>
      <c r="D171" s="48">
        <v>5022.26</v>
      </c>
      <c r="E171" s="48">
        <v>0</v>
      </c>
      <c r="F171" s="48">
        <f t="shared" si="25"/>
        <v>5022.26</v>
      </c>
      <c r="G171" s="48">
        <v>4514.17</v>
      </c>
      <c r="H171" s="48">
        <v>4514.17</v>
      </c>
      <c r="I171" s="48">
        <f t="shared" si="25"/>
        <v>-508.09000000000015</v>
      </c>
      <c r="K171" s="17"/>
    </row>
    <row r="172" spans="1:11" ht="15" customHeight="1" x14ac:dyDescent="0.25">
      <c r="A172" s="25"/>
      <c r="B172" s="69" t="str">
        <f t="shared" si="23"/>
        <v>15% Fomento Educ. y Asistencia tasa 0%</v>
      </c>
      <c r="C172" s="70"/>
      <c r="D172" s="48">
        <v>488408.82</v>
      </c>
      <c r="E172" s="48">
        <v>0</v>
      </c>
      <c r="F172" s="48">
        <f t="shared" ref="F172:I187" si="26">+F66</f>
        <v>488408.82</v>
      </c>
      <c r="G172" s="48">
        <v>330691.14</v>
      </c>
      <c r="H172" s="48">
        <v>330691.14</v>
      </c>
      <c r="I172" s="48">
        <f t="shared" si="26"/>
        <v>-157717.68</v>
      </c>
      <c r="K172" s="17"/>
    </row>
    <row r="173" spans="1:11" ht="15" customHeight="1" x14ac:dyDescent="0.25">
      <c r="A173" s="25"/>
      <c r="B173" s="69" t="str">
        <f t="shared" si="23"/>
        <v>15% Fomento Educ. y Asistencia tasa 16%</v>
      </c>
      <c r="C173" s="70"/>
      <c r="D173" s="48">
        <v>122102.22</v>
      </c>
      <c r="E173" s="48">
        <v>0</v>
      </c>
      <c r="F173" s="48">
        <f t="shared" si="26"/>
        <v>122102.22</v>
      </c>
      <c r="G173" s="48">
        <v>0</v>
      </c>
      <c r="H173" s="48">
        <v>0</v>
      </c>
      <c r="I173" s="48">
        <f t="shared" si="26"/>
        <v>-122102.22</v>
      </c>
      <c r="K173" s="17"/>
    </row>
    <row r="174" spans="1:11" ht="15" customHeight="1" x14ac:dyDescent="0.25">
      <c r="A174" s="25"/>
      <c r="B174" s="69" t="str">
        <f t="shared" si="23"/>
        <v>Aut.d'Proy.d'Construct.d'Redes tasa 0%</v>
      </c>
      <c r="C174" s="70"/>
      <c r="D174" s="48">
        <v>11362.26</v>
      </c>
      <c r="E174" s="48">
        <v>0</v>
      </c>
      <c r="F174" s="48">
        <f t="shared" si="26"/>
        <v>11362.26</v>
      </c>
      <c r="G174" s="48">
        <v>3611.34</v>
      </c>
      <c r="H174" s="48">
        <v>3611.34</v>
      </c>
      <c r="I174" s="48">
        <f t="shared" si="26"/>
        <v>-7750.92</v>
      </c>
      <c r="K174" s="17"/>
    </row>
    <row r="175" spans="1:11" ht="15" customHeight="1" x14ac:dyDescent="0.25">
      <c r="A175" s="25"/>
      <c r="B175" s="69" t="str">
        <f t="shared" si="23"/>
        <v>Aut.d'Proy.d'Construct.d'Redes tasa 16%</v>
      </c>
      <c r="C175" s="70"/>
      <c r="D175" s="48">
        <v>2840.59</v>
      </c>
      <c r="E175" s="48">
        <v>0</v>
      </c>
      <c r="F175" s="48">
        <f t="shared" si="26"/>
        <v>2840.59</v>
      </c>
      <c r="G175" s="48">
        <v>2479.94</v>
      </c>
      <c r="H175" s="48">
        <v>2479.94</v>
      </c>
      <c r="I175" s="48">
        <f t="shared" si="26"/>
        <v>-360.65000000000009</v>
      </c>
      <c r="K175" s="17"/>
    </row>
    <row r="176" spans="1:11" ht="15" customHeight="1" x14ac:dyDescent="0.25">
      <c r="A176" s="25"/>
      <c r="B176" s="69" t="str">
        <f t="shared" si="23"/>
        <v>Descarga de Aguas Residuales tasa 0%</v>
      </c>
      <c r="C176" s="70"/>
      <c r="D176" s="48">
        <v>0</v>
      </c>
      <c r="E176" s="48">
        <v>13047.02</v>
      </c>
      <c r="F176" s="48">
        <f t="shared" si="26"/>
        <v>13047.02</v>
      </c>
      <c r="G176" s="48">
        <v>15536.1</v>
      </c>
      <c r="H176" s="48">
        <v>15536.1</v>
      </c>
      <c r="I176" s="48">
        <f t="shared" si="26"/>
        <v>15536.1</v>
      </c>
      <c r="K176" s="17"/>
    </row>
    <row r="177" spans="1:11" ht="15" customHeight="1" x14ac:dyDescent="0.25">
      <c r="A177" s="25"/>
      <c r="B177" s="69" t="str">
        <f t="shared" si="23"/>
        <v>Descarga de Aguas Residuales tasa 16%</v>
      </c>
      <c r="C177" s="70"/>
      <c r="D177" s="48">
        <v>1591118.12</v>
      </c>
      <c r="E177" s="48">
        <v>0</v>
      </c>
      <c r="F177" s="48">
        <f t="shared" si="26"/>
        <v>1591118.12</v>
      </c>
      <c r="G177" s="48">
        <v>697684.69</v>
      </c>
      <c r="H177" s="48">
        <v>697684.69</v>
      </c>
      <c r="I177" s="48">
        <f t="shared" si="26"/>
        <v>-893433.43000000017</v>
      </c>
      <c r="K177" s="17"/>
    </row>
    <row r="178" spans="1:11" ht="15" customHeight="1" x14ac:dyDescent="0.25">
      <c r="A178" s="25"/>
      <c r="B178" s="69" t="str">
        <f t="shared" si="23"/>
        <v>Solicitud de Inspeccion tasa 0%</v>
      </c>
      <c r="C178" s="70"/>
      <c r="D178" s="48">
        <v>17360.23</v>
      </c>
      <c r="E178" s="48">
        <v>0</v>
      </c>
      <c r="F178" s="48">
        <f t="shared" si="26"/>
        <v>17360.23</v>
      </c>
      <c r="G178" s="48">
        <v>837.12</v>
      </c>
      <c r="H178" s="48">
        <v>837.12</v>
      </c>
      <c r="I178" s="48">
        <f t="shared" si="26"/>
        <v>-16523.11</v>
      </c>
      <c r="K178" s="17"/>
    </row>
    <row r="179" spans="1:11" ht="15" customHeight="1" x14ac:dyDescent="0.25">
      <c r="A179" s="25"/>
      <c r="B179" s="69" t="str">
        <f t="shared" si="23"/>
        <v>Solicitud de Inspeccion tasa 16%</v>
      </c>
      <c r="C179" s="70"/>
      <c r="D179" s="48">
        <v>7440.11</v>
      </c>
      <c r="E179" s="48">
        <v>2096.7800000000002</v>
      </c>
      <c r="F179" s="48">
        <f t="shared" si="26"/>
        <v>9536.89</v>
      </c>
      <c r="G179" s="48">
        <v>11233.99</v>
      </c>
      <c r="H179" s="48">
        <v>11233.99</v>
      </c>
      <c r="I179" s="48">
        <f t="shared" si="26"/>
        <v>3793.88</v>
      </c>
      <c r="K179" s="17"/>
    </row>
    <row r="180" spans="1:11" ht="15" customHeight="1" x14ac:dyDescent="0.25">
      <c r="A180" s="25"/>
      <c r="B180" s="69" t="str">
        <f t="shared" si="23"/>
        <v>Busqueda de Datos tasa 0%</v>
      </c>
      <c r="C180" s="70"/>
      <c r="D180" s="48">
        <v>490.08</v>
      </c>
      <c r="E180" s="48">
        <v>0</v>
      </c>
      <c r="F180" s="48">
        <f t="shared" si="26"/>
        <v>490.08</v>
      </c>
      <c r="G180" s="48">
        <v>948.63</v>
      </c>
      <c r="H180" s="48">
        <v>948.63</v>
      </c>
      <c r="I180" s="48">
        <f t="shared" si="26"/>
        <v>458.55</v>
      </c>
      <c r="K180" s="17"/>
    </row>
    <row r="181" spans="1:11" ht="15" customHeight="1" x14ac:dyDescent="0.25">
      <c r="A181" s="25"/>
      <c r="B181" s="69" t="str">
        <f t="shared" si="23"/>
        <v>Busqueda de Datos tasa 16%</v>
      </c>
      <c r="C181" s="70"/>
      <c r="D181" s="48">
        <v>210.06</v>
      </c>
      <c r="E181" s="48">
        <v>0</v>
      </c>
      <c r="F181" s="48">
        <f t="shared" si="26"/>
        <v>210.06</v>
      </c>
      <c r="G181" s="48">
        <v>0</v>
      </c>
      <c r="H181" s="48">
        <v>0</v>
      </c>
      <c r="I181" s="48">
        <f t="shared" si="26"/>
        <v>-210.06</v>
      </c>
      <c r="K181" s="17"/>
    </row>
    <row r="182" spans="1:11" ht="15" customHeight="1" x14ac:dyDescent="0.25">
      <c r="A182" s="25"/>
      <c r="B182" s="69" t="str">
        <f t="shared" si="23"/>
        <v>Baja de Toma tasa 0%</v>
      </c>
      <c r="C182" s="70"/>
      <c r="D182" s="48">
        <v>43771.25</v>
      </c>
      <c r="E182" s="48">
        <v>0</v>
      </c>
      <c r="F182" s="48">
        <f t="shared" si="26"/>
        <v>43771.25</v>
      </c>
      <c r="G182" s="48">
        <v>46042.28</v>
      </c>
      <c r="H182" s="48">
        <v>46042.28</v>
      </c>
      <c r="I182" s="48">
        <f t="shared" si="26"/>
        <v>2271.0299999999988</v>
      </c>
      <c r="K182" s="17"/>
    </row>
    <row r="183" spans="1:11" ht="15" customHeight="1" x14ac:dyDescent="0.25">
      <c r="A183" s="25"/>
      <c r="B183" s="69" t="str">
        <f t="shared" si="23"/>
        <v>Baja de Toma tasa 16%</v>
      </c>
      <c r="C183" s="70"/>
      <c r="D183" s="48">
        <v>65656.88</v>
      </c>
      <c r="E183" s="48">
        <v>0</v>
      </c>
      <c r="F183" s="48">
        <f t="shared" si="26"/>
        <v>65656.88</v>
      </c>
      <c r="G183" s="48">
        <v>32727.39</v>
      </c>
      <c r="H183" s="48">
        <v>32727.39</v>
      </c>
      <c r="I183" s="48">
        <f t="shared" si="26"/>
        <v>-32929.490000000005</v>
      </c>
      <c r="K183" s="17"/>
    </row>
    <row r="184" spans="1:11" ht="15" customHeight="1" x14ac:dyDescent="0.25">
      <c r="A184" s="25"/>
      <c r="B184" s="69" t="str">
        <f t="shared" si="23"/>
        <v>Suspension de Toma tasa 0%</v>
      </c>
      <c r="C184" s="70"/>
      <c r="D184" s="48">
        <v>829.68</v>
      </c>
      <c r="E184" s="48">
        <v>0</v>
      </c>
      <c r="F184" s="48">
        <f t="shared" si="26"/>
        <v>829.68</v>
      </c>
      <c r="G184" s="48">
        <v>1519.6</v>
      </c>
      <c r="H184" s="48">
        <v>1519.6</v>
      </c>
      <c r="I184" s="48">
        <f t="shared" si="26"/>
        <v>689.92</v>
      </c>
      <c r="K184" s="17"/>
    </row>
    <row r="185" spans="1:11" ht="15" customHeight="1" x14ac:dyDescent="0.25">
      <c r="A185" s="25"/>
      <c r="B185" s="69" t="str">
        <f t="shared" si="23"/>
        <v>Suspension de Toma tasa 16%</v>
      </c>
      <c r="C185" s="70"/>
      <c r="D185" s="48">
        <v>1244.54</v>
      </c>
      <c r="E185" s="48">
        <v>0</v>
      </c>
      <c r="F185" s="48">
        <f t="shared" si="26"/>
        <v>1244.54</v>
      </c>
      <c r="G185" s="48">
        <v>379.9</v>
      </c>
      <c r="H185" s="48">
        <v>379.9</v>
      </c>
      <c r="I185" s="48">
        <f t="shared" si="26"/>
        <v>-864.64</v>
      </c>
      <c r="K185" s="17"/>
    </row>
    <row r="186" spans="1:11" ht="15" customHeight="1" x14ac:dyDescent="0.25">
      <c r="A186" s="25"/>
      <c r="B186" s="69" t="str">
        <f t="shared" si="23"/>
        <v>Uso y Aprov. de Inf. Agua tasa 0%</v>
      </c>
      <c r="C186" s="70"/>
      <c r="D186" s="48">
        <v>13500000</v>
      </c>
      <c r="E186" s="48">
        <v>0</v>
      </c>
      <c r="F186" s="48">
        <f t="shared" si="26"/>
        <v>13500000</v>
      </c>
      <c r="G186" s="48">
        <v>5592382.0300000003</v>
      </c>
      <c r="H186" s="48">
        <v>5592382.0300000003</v>
      </c>
      <c r="I186" s="48">
        <f t="shared" si="26"/>
        <v>-7907617.9699999997</v>
      </c>
      <c r="K186" s="17"/>
    </row>
    <row r="187" spans="1:11" ht="15" customHeight="1" x14ac:dyDescent="0.25">
      <c r="A187" s="25"/>
      <c r="B187" s="69" t="str">
        <f t="shared" si="23"/>
        <v>Uso y Aprov. de Inf. Agua tasa 16%</v>
      </c>
      <c r="C187" s="70"/>
      <c r="D187" s="48">
        <v>1500000</v>
      </c>
      <c r="E187" s="48">
        <v>0</v>
      </c>
      <c r="F187" s="48">
        <f t="shared" si="26"/>
        <v>1500000</v>
      </c>
      <c r="G187" s="48">
        <v>436538.54</v>
      </c>
      <c r="H187" s="48">
        <v>436538.54</v>
      </c>
      <c r="I187" s="48">
        <f t="shared" si="26"/>
        <v>-1063461.46</v>
      </c>
      <c r="K187" s="17"/>
    </row>
    <row r="188" spans="1:11" ht="15" customHeight="1" x14ac:dyDescent="0.25">
      <c r="A188" s="25"/>
      <c r="B188" s="69" t="str">
        <f t="shared" si="23"/>
        <v>Uso y Aprov. de Inf. Dren. tasa 0%</v>
      </c>
      <c r="C188" s="70"/>
      <c r="D188" s="48">
        <v>3780000</v>
      </c>
      <c r="E188" s="48">
        <v>0</v>
      </c>
      <c r="F188" s="48">
        <f t="shared" ref="F188:I201" si="27">+F82</f>
        <v>3780000</v>
      </c>
      <c r="G188" s="48">
        <v>372937.84</v>
      </c>
      <c r="H188" s="48">
        <v>372937.84</v>
      </c>
      <c r="I188" s="48">
        <f t="shared" si="27"/>
        <v>-3407062.16</v>
      </c>
      <c r="K188" s="17"/>
    </row>
    <row r="189" spans="1:11" ht="15" customHeight="1" x14ac:dyDescent="0.25">
      <c r="A189" s="25"/>
      <c r="B189" s="69" t="str">
        <f t="shared" ref="B189:B201" si="28">+B83</f>
        <v>Uso y Aprov. de Inf. Dren. tasa 16%</v>
      </c>
      <c r="C189" s="70"/>
      <c r="D189" s="48">
        <v>346955.64</v>
      </c>
      <c r="E189" s="48">
        <v>0</v>
      </c>
      <c r="F189" s="48">
        <f t="shared" si="27"/>
        <v>346955.64</v>
      </c>
      <c r="G189" s="48">
        <v>38605.29</v>
      </c>
      <c r="H189" s="48">
        <v>38605.29</v>
      </c>
      <c r="I189" s="48">
        <f t="shared" si="27"/>
        <v>-308350.35000000003</v>
      </c>
      <c r="K189" s="17"/>
    </row>
    <row r="190" spans="1:11" ht="15" customHeight="1" x14ac:dyDescent="0.25">
      <c r="A190" s="25"/>
      <c r="B190" s="69" t="str">
        <f t="shared" si="28"/>
        <v>Pago de Gafete tasa 0%</v>
      </c>
      <c r="C190" s="70"/>
      <c r="D190" s="48">
        <v>0</v>
      </c>
      <c r="E190" s="48">
        <v>0</v>
      </c>
      <c r="F190" s="48">
        <f t="shared" si="27"/>
        <v>0</v>
      </c>
      <c r="G190" s="48">
        <v>1300</v>
      </c>
      <c r="H190" s="48">
        <v>1300</v>
      </c>
      <c r="I190" s="48">
        <f t="shared" si="27"/>
        <v>1300</v>
      </c>
      <c r="K190" s="17"/>
    </row>
    <row r="191" spans="1:11" ht="15" customHeight="1" x14ac:dyDescent="0.25">
      <c r="A191" s="25"/>
      <c r="B191" s="69" t="str">
        <f t="shared" si="28"/>
        <v>Limpieza de fosas septicas Tasa 0%</v>
      </c>
      <c r="C191" s="70"/>
      <c r="D191" s="48">
        <v>0</v>
      </c>
      <c r="E191" s="48">
        <v>0</v>
      </c>
      <c r="F191" s="48">
        <f t="shared" si="27"/>
        <v>0</v>
      </c>
      <c r="G191" s="48">
        <v>2502.84</v>
      </c>
      <c r="H191" s="48">
        <v>2502.84</v>
      </c>
      <c r="I191" s="48">
        <f t="shared" si="27"/>
        <v>2502.84</v>
      </c>
      <c r="K191" s="17"/>
    </row>
    <row r="192" spans="1:11" ht="15" customHeight="1" x14ac:dyDescent="0.25">
      <c r="A192" s="25"/>
      <c r="B192" s="69" t="str">
        <f t="shared" si="28"/>
        <v>Limpieza de fosas septicas Tasa 16%</v>
      </c>
      <c r="C192" s="70"/>
      <c r="D192" s="48">
        <v>0</v>
      </c>
      <c r="E192" s="48">
        <v>0</v>
      </c>
      <c r="F192" s="48">
        <f t="shared" si="27"/>
        <v>0</v>
      </c>
      <c r="G192" s="48">
        <v>0</v>
      </c>
      <c r="H192" s="48">
        <v>0</v>
      </c>
      <c r="I192" s="48">
        <f t="shared" si="27"/>
        <v>0</v>
      </c>
      <c r="K192" s="17"/>
    </row>
    <row r="193" spans="1:11" ht="15" customHeight="1" x14ac:dyDescent="0.25">
      <c r="A193" s="25"/>
      <c r="B193" s="69" t="str">
        <f t="shared" si="28"/>
        <v>Sobrante de Caja</v>
      </c>
      <c r="C193" s="70"/>
      <c r="D193" s="48">
        <v>0</v>
      </c>
      <c r="E193" s="48">
        <v>0</v>
      </c>
      <c r="F193" s="48">
        <f t="shared" si="27"/>
        <v>0</v>
      </c>
      <c r="G193" s="48">
        <v>6619.06</v>
      </c>
      <c r="H193" s="48">
        <v>6619.06</v>
      </c>
      <c r="I193" s="48">
        <f t="shared" si="27"/>
        <v>6619.06</v>
      </c>
      <c r="K193" s="17"/>
    </row>
    <row r="194" spans="1:11" ht="15" customHeight="1" x14ac:dyDescent="0.25">
      <c r="A194" s="25"/>
      <c r="B194" s="69" t="str">
        <f t="shared" si="28"/>
        <v>Material de conexion 0%</v>
      </c>
      <c r="C194" s="70"/>
      <c r="D194" s="48">
        <v>0</v>
      </c>
      <c r="E194" s="48">
        <v>0</v>
      </c>
      <c r="F194" s="48">
        <f t="shared" si="27"/>
        <v>0</v>
      </c>
      <c r="G194" s="48">
        <v>0</v>
      </c>
      <c r="H194" s="48">
        <v>0</v>
      </c>
      <c r="I194" s="48">
        <f t="shared" si="27"/>
        <v>0</v>
      </c>
      <c r="K194" s="17"/>
    </row>
    <row r="195" spans="1:11" ht="15" customHeight="1" x14ac:dyDescent="0.25">
      <c r="A195" s="25"/>
      <c r="B195" s="69" t="str">
        <f t="shared" si="28"/>
        <v>Venta de chatarra tasa 0%</v>
      </c>
      <c r="C195" s="70"/>
      <c r="D195" s="48">
        <v>0</v>
      </c>
      <c r="E195" s="48">
        <v>176355</v>
      </c>
      <c r="F195" s="48">
        <f t="shared" si="27"/>
        <v>176355</v>
      </c>
      <c r="G195" s="48">
        <v>215880</v>
      </c>
      <c r="H195" s="48">
        <v>215880</v>
      </c>
      <c r="I195" s="48">
        <f t="shared" si="27"/>
        <v>215880</v>
      </c>
      <c r="K195" s="17"/>
    </row>
    <row r="196" spans="1:11" ht="15" customHeight="1" x14ac:dyDescent="0.25">
      <c r="A196" s="25"/>
      <c r="B196" s="69" t="str">
        <f t="shared" si="28"/>
        <v>20% Penalización por che. Devuelto</v>
      </c>
      <c r="C196" s="70"/>
      <c r="D196" s="48">
        <v>0</v>
      </c>
      <c r="E196" s="48">
        <v>0</v>
      </c>
      <c r="F196" s="48">
        <f t="shared" si="27"/>
        <v>0</v>
      </c>
      <c r="G196" s="48">
        <v>4392</v>
      </c>
      <c r="H196" s="48">
        <v>4392</v>
      </c>
      <c r="I196" s="48">
        <f t="shared" si="27"/>
        <v>4392</v>
      </c>
      <c r="K196" s="17"/>
    </row>
    <row r="197" spans="1:11" ht="15" customHeight="1" x14ac:dyDescent="0.25">
      <c r="A197" s="25"/>
      <c r="B197" s="69" t="str">
        <f t="shared" si="28"/>
        <v>Otros Redondeos</v>
      </c>
      <c r="C197" s="70"/>
      <c r="D197" s="48">
        <v>11002</v>
      </c>
      <c r="E197" s="48">
        <v>84421.55</v>
      </c>
      <c r="F197" s="48">
        <f t="shared" si="27"/>
        <v>95423.55</v>
      </c>
      <c r="G197" s="48">
        <v>106499.75</v>
      </c>
      <c r="H197" s="48">
        <v>106499.75</v>
      </c>
      <c r="I197" s="48">
        <f t="shared" si="27"/>
        <v>95497.75</v>
      </c>
      <c r="K197" s="17"/>
    </row>
    <row r="198" spans="1:11" ht="15" customHeight="1" x14ac:dyDescent="0.25">
      <c r="A198" s="25"/>
      <c r="B198" s="69" t="str">
        <f t="shared" si="28"/>
        <v>Recuperación de seguros tasa 0%</v>
      </c>
      <c r="C198" s="70"/>
      <c r="D198" s="48">
        <v>0</v>
      </c>
      <c r="E198" s="48">
        <v>592194.27</v>
      </c>
      <c r="F198" s="48">
        <f t="shared" si="27"/>
        <v>592194.27</v>
      </c>
      <c r="G198" s="48">
        <v>592194.27</v>
      </c>
      <c r="H198" s="48">
        <v>592194.27</v>
      </c>
      <c r="I198" s="48">
        <f t="shared" si="27"/>
        <v>592194.27</v>
      </c>
      <c r="K198" s="17"/>
    </row>
    <row r="199" spans="1:11" ht="15" customHeight="1" x14ac:dyDescent="0.25">
      <c r="A199" s="25"/>
      <c r="B199" s="69" t="str">
        <f t="shared" si="28"/>
        <v>Recuperación de seguros tasa 16%</v>
      </c>
      <c r="C199" s="70"/>
      <c r="D199" s="48">
        <v>0</v>
      </c>
      <c r="E199" s="48">
        <v>947474.5</v>
      </c>
      <c r="F199" s="48">
        <f t="shared" si="27"/>
        <v>947474.5</v>
      </c>
      <c r="G199" s="48">
        <v>947474.5</v>
      </c>
      <c r="H199" s="48">
        <v>947474.5</v>
      </c>
      <c r="I199" s="48">
        <f t="shared" si="27"/>
        <v>947474.5</v>
      </c>
      <c r="K199" s="17"/>
    </row>
    <row r="200" spans="1:11" ht="15" customHeight="1" x14ac:dyDescent="0.25">
      <c r="A200" s="25"/>
      <c r="B200" s="69" t="str">
        <f t="shared" si="28"/>
        <v>Detección de fugas en interiores</v>
      </c>
      <c r="C200" s="70"/>
      <c r="D200" s="48">
        <v>0</v>
      </c>
      <c r="E200" s="48">
        <v>0</v>
      </c>
      <c r="F200" s="48">
        <f t="shared" si="27"/>
        <v>0</v>
      </c>
      <c r="G200" s="48">
        <v>325.70999999999998</v>
      </c>
      <c r="H200" s="48">
        <v>325.70999999999998</v>
      </c>
      <c r="I200" s="48">
        <f t="shared" si="27"/>
        <v>325.70999999999998</v>
      </c>
      <c r="K200" s="17"/>
    </row>
    <row r="201" spans="1:11" ht="15" customHeight="1" x14ac:dyDescent="0.25">
      <c r="A201" s="25"/>
      <c r="B201" s="69" t="str">
        <f t="shared" si="28"/>
        <v xml:space="preserve">Recuperación por Responsabilidad p </v>
      </c>
      <c r="C201" s="70"/>
      <c r="D201" s="48">
        <v>0</v>
      </c>
      <c r="E201" s="48">
        <v>0</v>
      </c>
      <c r="F201" s="48">
        <f t="shared" si="27"/>
        <v>0</v>
      </c>
      <c r="G201" s="48">
        <v>0</v>
      </c>
      <c r="H201" s="48">
        <v>0</v>
      </c>
      <c r="I201" s="48">
        <f t="shared" si="27"/>
        <v>0</v>
      </c>
      <c r="K201" s="17"/>
    </row>
    <row r="202" spans="1:11" ht="23.25" customHeight="1" x14ac:dyDescent="0.25">
      <c r="A202" s="78" t="s">
        <v>103</v>
      </c>
      <c r="B202" s="79"/>
      <c r="C202" s="80"/>
      <c r="D202" s="12">
        <f>SUM(D203)</f>
        <v>40000000</v>
      </c>
      <c r="E202" s="12">
        <f>SUM(E203)</f>
        <v>0</v>
      </c>
      <c r="F202" s="12">
        <f t="shared" ref="F202:I202" si="29">SUM(F203)</f>
        <v>40000000</v>
      </c>
      <c r="G202" s="12">
        <f t="shared" si="29"/>
        <v>37868289</v>
      </c>
      <c r="H202" s="12">
        <f t="shared" si="29"/>
        <v>37868289</v>
      </c>
      <c r="I202" s="51">
        <f t="shared" si="29"/>
        <v>-2131711</v>
      </c>
    </row>
    <row r="203" spans="1:11" ht="23.25" customHeight="1" x14ac:dyDescent="0.25">
      <c r="A203" s="18"/>
      <c r="B203" s="81" t="s">
        <v>104</v>
      </c>
      <c r="C203" s="82"/>
      <c r="D203" s="19">
        <v>40000000</v>
      </c>
      <c r="E203" s="19">
        <v>0</v>
      </c>
      <c r="F203" s="19">
        <f t="shared" ref="F203" si="30">D203+E203</f>
        <v>40000000</v>
      </c>
      <c r="G203" s="19">
        <v>37868289</v>
      </c>
      <c r="H203" s="19">
        <v>37868289</v>
      </c>
      <c r="I203" s="20">
        <f t="shared" ref="I203" si="31">H203-D203</f>
        <v>-2131711</v>
      </c>
    </row>
    <row r="204" spans="1:11" ht="24.75" customHeight="1" x14ac:dyDescent="0.25">
      <c r="A204" s="83" t="s">
        <v>105</v>
      </c>
      <c r="B204" s="84"/>
      <c r="C204" s="85"/>
      <c r="D204" s="12">
        <f>SUM(D205:D206)</f>
        <v>40000000</v>
      </c>
      <c r="E204" s="12">
        <f t="shared" ref="E204:I204" si="32">SUM(E205:E206)</f>
        <v>0</v>
      </c>
      <c r="F204" s="12">
        <f t="shared" si="32"/>
        <v>40000000</v>
      </c>
      <c r="G204" s="12">
        <f t="shared" si="32"/>
        <v>0</v>
      </c>
      <c r="H204" s="12">
        <f t="shared" si="32"/>
        <v>0</v>
      </c>
      <c r="I204" s="12">
        <f t="shared" si="32"/>
        <v>-40000000</v>
      </c>
    </row>
    <row r="205" spans="1:11" ht="24.75" customHeight="1" x14ac:dyDescent="0.25">
      <c r="A205" s="25"/>
      <c r="B205" s="69" t="s">
        <v>106</v>
      </c>
      <c r="C205" s="70"/>
      <c r="D205" s="48">
        <v>0</v>
      </c>
      <c r="E205" s="48">
        <v>0</v>
      </c>
      <c r="F205" s="19">
        <f t="shared" ref="F205:F206" si="33">D205+E205</f>
        <v>0</v>
      </c>
      <c r="G205" s="48">
        <v>0</v>
      </c>
      <c r="H205" s="48">
        <v>0</v>
      </c>
      <c r="I205" s="20">
        <f t="shared" ref="I205:I206" si="34">H205-D205</f>
        <v>0</v>
      </c>
    </row>
    <row r="206" spans="1:11" ht="23.25" customHeight="1" x14ac:dyDescent="0.25">
      <c r="A206" s="25"/>
      <c r="B206" s="69" t="s">
        <v>107</v>
      </c>
      <c r="C206" s="70"/>
      <c r="D206" s="48">
        <v>40000000</v>
      </c>
      <c r="E206" s="48">
        <v>0</v>
      </c>
      <c r="F206" s="19">
        <f t="shared" si="33"/>
        <v>40000000</v>
      </c>
      <c r="G206" s="48">
        <v>0</v>
      </c>
      <c r="H206" s="48">
        <v>0</v>
      </c>
      <c r="I206" s="20">
        <f t="shared" si="34"/>
        <v>-40000000</v>
      </c>
    </row>
    <row r="207" spans="1:11" ht="14.25" customHeight="1" x14ac:dyDescent="0.25">
      <c r="A207" s="25" t="s">
        <v>108</v>
      </c>
      <c r="B207" s="52"/>
      <c r="C207" s="53"/>
      <c r="D207" s="12">
        <v>0</v>
      </c>
      <c r="E207" s="15">
        <v>0</v>
      </c>
      <c r="F207" s="14">
        <f>F208</f>
        <v>0</v>
      </c>
      <c r="G207" s="54">
        <v>0</v>
      </c>
      <c r="H207" s="54">
        <v>0</v>
      </c>
      <c r="I207" s="16">
        <f>H207-D207</f>
        <v>0</v>
      </c>
    </row>
    <row r="208" spans="1:11" s="27" customFormat="1" ht="13.5" customHeight="1" x14ac:dyDescent="0.25">
      <c r="A208" s="25"/>
      <c r="B208" s="69" t="s">
        <v>108</v>
      </c>
      <c r="C208" s="70"/>
      <c r="D208" s="48">
        <v>0</v>
      </c>
      <c r="E208" s="49">
        <v>0</v>
      </c>
      <c r="F208" s="19">
        <f t="shared" ref="F208" si="35">D208+E208</f>
        <v>0</v>
      </c>
      <c r="G208" s="50">
        <v>0</v>
      </c>
      <c r="H208" s="50">
        <v>0</v>
      </c>
      <c r="I208" s="20">
        <f t="shared" ref="I208" si="36">H208-D208</f>
        <v>0</v>
      </c>
    </row>
    <row r="209" spans="1:9" s="27" customFormat="1" ht="11.25" customHeight="1" x14ac:dyDescent="0.25">
      <c r="A209" s="55"/>
      <c r="B209" s="56"/>
      <c r="C209" s="57"/>
      <c r="D209" s="58"/>
      <c r="E209" s="58"/>
      <c r="F209" s="58"/>
      <c r="G209" s="58"/>
      <c r="H209" s="58"/>
      <c r="I209" s="59"/>
    </row>
    <row r="210" spans="1:9" s="27" customFormat="1" ht="20.25" customHeight="1" x14ac:dyDescent="0.25">
      <c r="A210" s="60"/>
      <c r="B210" s="71" t="s">
        <v>109</v>
      </c>
      <c r="C210" s="72"/>
      <c r="D210" s="61">
        <f>SUM(D119,D123,D204,D202)</f>
        <v>956626843.98000026</v>
      </c>
      <c r="E210" s="61">
        <f>SUM(E119,E123,E204,E202)</f>
        <v>32815894.450000003</v>
      </c>
      <c r="F210" s="61">
        <f>SUM(F119,F123,F204,F202)</f>
        <v>989442738.42999995</v>
      </c>
      <c r="G210" s="61">
        <f>SUM(G119,G123,G204,G202)</f>
        <v>598111819.64000022</v>
      </c>
      <c r="H210" s="61">
        <f>SUM(H119,H123,H204,H202)</f>
        <v>598111819.64000022</v>
      </c>
      <c r="I210" s="73">
        <f>+G210-H210</f>
        <v>0</v>
      </c>
    </row>
    <row r="211" spans="1:9" s="27" customFormat="1" ht="12.75" customHeight="1" thickBot="1" x14ac:dyDescent="0.3">
      <c r="A211" s="62"/>
      <c r="B211" s="63"/>
      <c r="C211" s="63"/>
      <c r="D211" s="64"/>
      <c r="E211" s="64"/>
      <c r="F211" s="64"/>
      <c r="G211" s="75" t="s">
        <v>120</v>
      </c>
      <c r="H211" s="76"/>
      <c r="I211" s="74"/>
    </row>
    <row r="212" spans="1:9" s="27" customFormat="1" ht="9" customHeight="1" x14ac:dyDescent="0.25">
      <c r="A212" s="77"/>
      <c r="B212" s="77"/>
      <c r="C212" s="77"/>
      <c r="D212" s="77"/>
      <c r="E212" s="77"/>
      <c r="F212" s="77"/>
      <c r="G212" s="77"/>
      <c r="H212" s="77"/>
      <c r="I212" s="77"/>
    </row>
    <row r="213" spans="1:9" s="27" customFormat="1" x14ac:dyDescent="0.25">
      <c r="D213" s="65"/>
      <c r="E213" s="65"/>
      <c r="F213" s="65"/>
      <c r="G213" s="65"/>
      <c r="H213" s="65"/>
      <c r="I213" s="40"/>
    </row>
    <row r="214" spans="1:9" s="27" customFormat="1" x14ac:dyDescent="0.25">
      <c r="B214" s="66"/>
      <c r="D214" s="40"/>
      <c r="E214" s="40"/>
      <c r="F214" s="40"/>
      <c r="G214" s="40"/>
      <c r="H214" s="40"/>
      <c r="I214" s="40"/>
    </row>
    <row r="215" spans="1:9" s="27" customFormat="1" x14ac:dyDescent="0.25">
      <c r="B215" s="66"/>
      <c r="D215" s="40"/>
      <c r="E215" s="40"/>
      <c r="F215" s="40"/>
      <c r="G215" s="40"/>
      <c r="H215" s="40"/>
      <c r="I215" s="40"/>
    </row>
    <row r="216" spans="1:9" s="27" customFormat="1" x14ac:dyDescent="0.25">
      <c r="B216" s="66"/>
      <c r="D216" s="40"/>
      <c r="E216" s="40"/>
      <c r="F216" s="40"/>
      <c r="G216" s="40"/>
      <c r="H216" s="40"/>
      <c r="I216" s="40"/>
    </row>
    <row r="217" spans="1:9" s="27" customFormat="1" x14ac:dyDescent="0.25"/>
    <row r="218" spans="1:9" s="27" customFormat="1" x14ac:dyDescent="0.25"/>
    <row r="219" spans="1:9" s="27" customFormat="1" x14ac:dyDescent="0.25"/>
    <row r="220" spans="1:9" s="27" customFormat="1" x14ac:dyDescent="0.25">
      <c r="D220" s="40"/>
      <c r="E220" s="40"/>
      <c r="F220" s="40"/>
      <c r="G220" s="40"/>
      <c r="H220" s="40"/>
      <c r="I220" s="40"/>
    </row>
    <row r="221" spans="1:9" s="27" customFormat="1" x14ac:dyDescent="0.25"/>
    <row r="222" spans="1:9" s="27" customFormat="1" x14ac:dyDescent="0.25">
      <c r="F222" s="40"/>
    </row>
    <row r="223" spans="1:9" s="27" customFormat="1" x14ac:dyDescent="0.25"/>
    <row r="224" spans="1:9" s="27" customFormat="1" x14ac:dyDescent="0.25">
      <c r="D224" s="40"/>
      <c r="E224" s="40"/>
      <c r="F224" s="40"/>
      <c r="G224" s="40"/>
      <c r="H224" s="40"/>
      <c r="I224" s="40"/>
    </row>
    <row r="225" spans="4:9" s="27" customFormat="1" x14ac:dyDescent="0.25"/>
    <row r="226" spans="4:9" s="27" customFormat="1" x14ac:dyDescent="0.25">
      <c r="D226" s="40"/>
      <c r="E226" s="40"/>
      <c r="F226" s="40"/>
      <c r="G226" s="40"/>
      <c r="H226" s="40"/>
      <c r="I226" s="40"/>
    </row>
    <row r="227" spans="4:9" s="27" customFormat="1" x14ac:dyDescent="0.25">
      <c r="D227" s="40"/>
      <c r="E227" s="40"/>
      <c r="F227" s="40"/>
      <c r="G227" s="40"/>
      <c r="H227" s="40"/>
      <c r="I227" s="40"/>
    </row>
    <row r="228" spans="4:9" s="27" customFormat="1" x14ac:dyDescent="0.25">
      <c r="D228" s="40"/>
      <c r="E228" s="40"/>
      <c r="F228" s="40"/>
      <c r="G228" s="40"/>
      <c r="H228" s="40"/>
      <c r="I228" s="40"/>
    </row>
    <row r="229" spans="4:9" s="27" customFormat="1" x14ac:dyDescent="0.25">
      <c r="D229" s="40"/>
      <c r="E229" s="40"/>
      <c r="F229" s="40"/>
      <c r="G229" s="40"/>
      <c r="H229" s="40"/>
      <c r="I229" s="40"/>
    </row>
    <row r="230" spans="4:9" s="27" customFormat="1" x14ac:dyDescent="0.25"/>
    <row r="231" spans="4:9" s="27" customFormat="1" x14ac:dyDescent="0.25">
      <c r="D231" s="40"/>
      <c r="E231" s="40"/>
      <c r="F231" s="40"/>
      <c r="G231" s="40"/>
      <c r="H231" s="40"/>
      <c r="I231" s="40"/>
    </row>
    <row r="232" spans="4:9" s="27" customFormat="1" x14ac:dyDescent="0.25"/>
    <row r="233" spans="4:9" s="27" customFormat="1" x14ac:dyDescent="0.25"/>
    <row r="234" spans="4:9" s="27" customFormat="1" hidden="1" x14ac:dyDescent="0.25"/>
    <row r="235" spans="4:9" hidden="1" x14ac:dyDescent="0.25"/>
    <row r="236" spans="4:9" hidden="1" x14ac:dyDescent="0.25"/>
    <row r="237" spans="4:9" hidden="1" x14ac:dyDescent="0.25"/>
    <row r="238" spans="4:9" hidden="1" x14ac:dyDescent="0.25">
      <c r="D238" s="67"/>
      <c r="E238" s="67"/>
      <c r="F238" s="67"/>
      <c r="G238" s="67"/>
      <c r="H238" s="67"/>
    </row>
    <row r="239" spans="4:9" hidden="1" x14ac:dyDescent="0.25"/>
    <row r="240" spans="4:9" hidden="1" x14ac:dyDescent="0.25">
      <c r="D240" s="67"/>
      <c r="E240" s="67"/>
      <c r="F240" s="67"/>
      <c r="G240" s="67"/>
      <c r="H240" s="67"/>
      <c r="I240" s="68"/>
    </row>
    <row r="241" spans="4:9" hidden="1" x14ac:dyDescent="0.25"/>
    <row r="242" spans="4:9" hidden="1" x14ac:dyDescent="0.25"/>
    <row r="243" spans="4:9" hidden="1" x14ac:dyDescent="0.25">
      <c r="D243" s="67"/>
      <c r="E243" s="67"/>
      <c r="F243" s="67"/>
      <c r="G243" s="67"/>
      <c r="H243" s="67"/>
      <c r="I243" s="67"/>
    </row>
    <row r="244" spans="4:9" hidden="1" x14ac:dyDescent="0.25"/>
    <row r="245" spans="4:9" hidden="1" x14ac:dyDescent="0.25"/>
    <row r="246" spans="4:9" hidden="1" x14ac:dyDescent="0.25"/>
    <row r="247" spans="4:9" hidden="1" x14ac:dyDescent="0.25"/>
    <row r="248" spans="4:9" hidden="1" x14ac:dyDescent="0.25"/>
    <row r="249" spans="4:9" hidden="1" x14ac:dyDescent="0.25"/>
  </sheetData>
  <mergeCells count="211">
    <mergeCell ref="A1:I1"/>
    <mergeCell ref="A2:I2"/>
    <mergeCell ref="A3:I3"/>
    <mergeCell ref="A4:I4"/>
    <mergeCell ref="A5:C7"/>
    <mergeCell ref="D5:H5"/>
    <mergeCell ref="I5:I6"/>
    <mergeCell ref="B14:C14"/>
    <mergeCell ref="B15:C15"/>
    <mergeCell ref="A16:C16"/>
    <mergeCell ref="A17:C17"/>
    <mergeCell ref="B18:C18"/>
    <mergeCell ref="B19:C19"/>
    <mergeCell ref="A8:C8"/>
    <mergeCell ref="A9:C9"/>
    <mergeCell ref="A10:C10"/>
    <mergeCell ref="A11:C11"/>
    <mergeCell ref="A12:C12"/>
    <mergeCell ref="B13:C13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A98:C98"/>
    <mergeCell ref="B99:C99"/>
    <mergeCell ref="B100:C100"/>
    <mergeCell ref="A101:C101"/>
    <mergeCell ref="B103:C103"/>
    <mergeCell ref="I103:I104"/>
    <mergeCell ref="G104:H104"/>
    <mergeCell ref="B92:C92"/>
    <mergeCell ref="B93:C93"/>
    <mergeCell ref="B94:C94"/>
    <mergeCell ref="B95:C95"/>
    <mergeCell ref="A96:C96"/>
    <mergeCell ref="B97:C97"/>
    <mergeCell ref="B111:C111"/>
    <mergeCell ref="B112:C112"/>
    <mergeCell ref="B113:C113"/>
    <mergeCell ref="B114:C114"/>
    <mergeCell ref="B115:C115"/>
    <mergeCell ref="B116:C116"/>
    <mergeCell ref="A105:C107"/>
    <mergeCell ref="D105:H105"/>
    <mergeCell ref="I105:I106"/>
    <mergeCell ref="A108:C108"/>
    <mergeCell ref="B109:C109"/>
    <mergeCell ref="B110:C110"/>
    <mergeCell ref="B123:C123"/>
    <mergeCell ref="B124:C124"/>
    <mergeCell ref="B125:C125"/>
    <mergeCell ref="B126:C126"/>
    <mergeCell ref="B127:C127"/>
    <mergeCell ref="B128:C128"/>
    <mergeCell ref="A117:C117"/>
    <mergeCell ref="B118:C118"/>
    <mergeCell ref="B119:C119"/>
    <mergeCell ref="B120:C120"/>
    <mergeCell ref="B121:C121"/>
    <mergeCell ref="B122:C122"/>
    <mergeCell ref="B135:C135"/>
    <mergeCell ref="B136:C136"/>
    <mergeCell ref="B137:C137"/>
    <mergeCell ref="B138:C138"/>
    <mergeCell ref="B139:C139"/>
    <mergeCell ref="B140:C140"/>
    <mergeCell ref="B129:C129"/>
    <mergeCell ref="B130:C130"/>
    <mergeCell ref="B131:C131"/>
    <mergeCell ref="B132:C132"/>
    <mergeCell ref="B133:C133"/>
    <mergeCell ref="B134:C134"/>
    <mergeCell ref="B147:C147"/>
    <mergeCell ref="B148:C148"/>
    <mergeCell ref="B149:C149"/>
    <mergeCell ref="B150:C150"/>
    <mergeCell ref="B151:C151"/>
    <mergeCell ref="B152:C152"/>
    <mergeCell ref="B141:C141"/>
    <mergeCell ref="B142:C142"/>
    <mergeCell ref="B143:C143"/>
    <mergeCell ref="B144:C144"/>
    <mergeCell ref="B145:C145"/>
    <mergeCell ref="B146:C146"/>
    <mergeCell ref="B159:C159"/>
    <mergeCell ref="B160:C160"/>
    <mergeCell ref="B161:C161"/>
    <mergeCell ref="B162:C162"/>
    <mergeCell ref="B163:C163"/>
    <mergeCell ref="B164:C164"/>
    <mergeCell ref="B153:C153"/>
    <mergeCell ref="B154:C154"/>
    <mergeCell ref="B155:C155"/>
    <mergeCell ref="B156:C156"/>
    <mergeCell ref="B157:C157"/>
    <mergeCell ref="B158:C158"/>
    <mergeCell ref="B171:C171"/>
    <mergeCell ref="B172:C172"/>
    <mergeCell ref="B173:C173"/>
    <mergeCell ref="B174:C174"/>
    <mergeCell ref="B175:C175"/>
    <mergeCell ref="B176:C176"/>
    <mergeCell ref="B165:C165"/>
    <mergeCell ref="B166:C166"/>
    <mergeCell ref="B167:C167"/>
    <mergeCell ref="B168:C168"/>
    <mergeCell ref="B169:C169"/>
    <mergeCell ref="B170:C170"/>
    <mergeCell ref="B183:C183"/>
    <mergeCell ref="B184:C184"/>
    <mergeCell ref="B185:C185"/>
    <mergeCell ref="B186:C186"/>
    <mergeCell ref="B187:C187"/>
    <mergeCell ref="B188:C188"/>
    <mergeCell ref="B177:C177"/>
    <mergeCell ref="B178:C178"/>
    <mergeCell ref="B179:C179"/>
    <mergeCell ref="B180:C180"/>
    <mergeCell ref="B181:C181"/>
    <mergeCell ref="B182:C182"/>
    <mergeCell ref="B195:C195"/>
    <mergeCell ref="B196:C196"/>
    <mergeCell ref="B197:C197"/>
    <mergeCell ref="B198:C198"/>
    <mergeCell ref="B199:C199"/>
    <mergeCell ref="B200:C200"/>
    <mergeCell ref="B189:C189"/>
    <mergeCell ref="B190:C190"/>
    <mergeCell ref="B191:C191"/>
    <mergeCell ref="B192:C192"/>
    <mergeCell ref="B193:C193"/>
    <mergeCell ref="B194:C194"/>
    <mergeCell ref="B208:C208"/>
    <mergeCell ref="B210:C210"/>
    <mergeCell ref="I210:I211"/>
    <mergeCell ref="G211:H211"/>
    <mergeCell ref="A212:I212"/>
    <mergeCell ref="B201:C201"/>
    <mergeCell ref="A202:C202"/>
    <mergeCell ref="B203:C203"/>
    <mergeCell ref="A204:C204"/>
    <mergeCell ref="B205:C205"/>
    <mergeCell ref="B206:C206"/>
  </mergeCells>
  <printOptions horizontalCentered="1"/>
  <pageMargins left="0.55118110236220474" right="0.27559055118110237" top="0.54" bottom="0.43" header="0" footer="0"/>
  <pageSetup scale="69" fitToHeight="1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7 DET POR CONCEPT</vt:lpstr>
      <vt:lpstr>'7 DET POR CONCEPT'!Área_de_impresión</vt:lpstr>
      <vt:lpstr>'7 DET POR CONCEPT'!Títulos_a_imprimir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2025-10-29T15:50:19Z</dcterms:created>
  <dcterms:modified xsi:type="dcterms:W3CDTF">2025-10-29T15:54:46Z</dcterms:modified>
</cp:coreProperties>
</file>