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730" windowHeight="9540"/>
  </bookViews>
  <sheets>
    <sheet name="2 FLUJO DE FONDOS" sheetId="1" r:id="rId1"/>
  </sheets>
  <definedNames>
    <definedName name="_xlnm.Print_Area" localSheetId="0">'2 FLUJO DE FONDOS'!$A$1:$J$55</definedName>
  </definedNames>
  <calcPr calcId="144525"/>
</workbook>
</file>

<file path=xl/calcChain.xml><?xml version="1.0" encoding="utf-8"?>
<calcChain xmlns="http://schemas.openxmlformats.org/spreadsheetml/2006/main">
  <c r="F18" i="1" l="1"/>
  <c r="E18" i="1"/>
  <c r="F7" i="1"/>
  <c r="F29" i="1" s="1"/>
  <c r="E7" i="1"/>
  <c r="E29" i="1" l="1"/>
</calcChain>
</file>

<file path=xl/sharedStrings.xml><?xml version="1.0" encoding="utf-8"?>
<sst xmlns="http://schemas.openxmlformats.org/spreadsheetml/2006/main" count="37" uniqueCount="36">
  <si>
    <t>COMISION DE AGUA POTABLE Y ALCANTARILLADO DEL MUNICIPIO DE ACAPULCO</t>
  </si>
  <si>
    <t>Flujo de Fondos</t>
  </si>
  <si>
    <t>SIN FALLAS</t>
  </si>
  <si>
    <t xml:space="preserve">                                                           </t>
  </si>
  <si>
    <t>Concepto</t>
  </si>
  <si>
    <t>Estimado /
 Aprobado</t>
  </si>
  <si>
    <t>Devengado</t>
  </si>
  <si>
    <t>Recaudado / 
Pagado</t>
  </si>
  <si>
    <t>Rubros de Ingresos</t>
  </si>
  <si>
    <t>'81500-00000-00000-000-000</t>
  </si>
  <si>
    <t>Impuestos</t>
  </si>
  <si>
    <t>Cuotas y Aportaciones de Seguridad Social</t>
  </si>
  <si>
    <t>Contribuciones de Mejoras</t>
  </si>
  <si>
    <t>Derechos</t>
  </si>
  <si>
    <t>Productos</t>
  </si>
  <si>
    <t>'81500-41500-00000-000-000</t>
  </si>
  <si>
    <t>Aprovechamientos</t>
  </si>
  <si>
    <t>Ingresos por Ventas de Bienes y Servicios</t>
  </si>
  <si>
    <t>'81500-41700-00000-000-000</t>
  </si>
  <si>
    <t>Participaciones y Aportaciones</t>
  </si>
  <si>
    <t>'81500-42100-00000-000-000</t>
  </si>
  <si>
    <t>Transferencias, Asignaciones, Subsidios y Otras Ayudas</t>
  </si>
  <si>
    <t>'81500-42200-00000-000-000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</si>
  <si>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</si>
  <si>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</si>
  <si>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</si>
  <si>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</si>
  <si>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</si>
  <si>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</si>
  <si>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</si>
  <si>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</si>
  <si>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</si>
  <si>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</si>
  <si>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 xml:space="preserve"> </t>
  </si>
  <si>
    <t>Superávit/Deficit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</si>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</sst>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37" fontId="3" fillId="0" borderId="0" xfId="3" applyNumberFormat="1" applyFont="1" applyFill="1" applyBorder="1" applyAlignment="1" applyProtection="1"/>
    <xf numFmtId="0" fontId="4" fillId="0" borderId="0" xfId="0" applyFont="1"/>
    <xf numFmtId="37" fontId="3" fillId="0" borderId="0" xfId="3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4" fillId="0" borderId="4" xfId="0" applyFont="1" applyBorder="1"/>
    <xf numFmtId="44" fontId="8" fillId="0" borderId="13" xfId="2" applyFont="1" applyFill="1" applyBorder="1"/>
    <xf numFmtId="44" fontId="8" fillId="0" borderId="14" xfId="2" applyFont="1" applyFill="1" applyBorder="1"/>
    <xf numFmtId="4" fontId="9" fillId="0" borderId="13" xfId="0" applyNumberFormat="1" applyFont="1" applyBorder="1"/>
    <xf numFmtId="0" fontId="4" fillId="0" borderId="15" xfId="0" applyFont="1" applyBorder="1"/>
    <xf numFmtId="4" fontId="7" fillId="0" borderId="13" xfId="0" applyNumberFormat="1" applyFont="1" applyBorder="1"/>
    <xf numFmtId="4" fontId="7" fillId="0" borderId="5" xfId="0" applyNumberFormat="1" applyFont="1" applyBorder="1"/>
    <xf numFmtId="0" fontId="4" fillId="0" borderId="6" xfId="0" applyFont="1" applyBorder="1"/>
    <xf numFmtId="44" fontId="6" fillId="0" borderId="10" xfId="2" applyFont="1" applyFill="1" applyBorder="1"/>
    <xf numFmtId="44" fontId="6" fillId="0" borderId="11" xfId="2" applyFont="1" applyFill="1" applyBorder="1"/>
    <xf numFmtId="0" fontId="8" fillId="0" borderId="0" xfId="0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43" fontId="9" fillId="0" borderId="13" xfId="1" applyFont="1" applyBorder="1"/>
    <xf numFmtId="43" fontId="9" fillId="0" borderId="14" xfId="1" applyFont="1" applyBorder="1"/>
    <xf numFmtId="0" fontId="4" fillId="0" borderId="1" xfId="0" applyFont="1" applyBorder="1"/>
    <xf numFmtId="0" fontId="7" fillId="0" borderId="2" xfId="0" applyFont="1" applyBorder="1"/>
    <xf numFmtId="0" fontId="7" fillId="0" borderId="18" xfId="0" applyFont="1" applyBorder="1"/>
    <xf numFmtId="0" fontId="7" fillId="0" borderId="19" xfId="0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7" fillId="0" borderId="0" xfId="0" applyFont="1" applyBorder="1"/>
    <xf numFmtId="37" fontId="2" fillId="2" borderId="1" xfId="3" applyNumberFormat="1" applyFont="1" applyFill="1" applyBorder="1" applyAlignment="1" applyProtection="1">
      <alignment horizontal="center"/>
    </xf>
    <xf numFmtId="37" fontId="2" fillId="2" borderId="2" xfId="3" applyNumberFormat="1" applyFont="1" applyFill="1" applyBorder="1" applyAlignment="1" applyProtection="1">
      <alignment horizontal="center"/>
    </xf>
    <xf numFmtId="37" fontId="2" fillId="2" borderId="3" xfId="3" applyNumberFormat="1" applyFont="1" applyFill="1" applyBorder="1" applyAlignment="1" applyProtection="1">
      <alignment horizontal="center"/>
    </xf>
    <xf numFmtId="37" fontId="2" fillId="2" borderId="4" xfId="3" applyNumberFormat="1" applyFont="1" applyFill="1" applyBorder="1" applyAlignment="1" applyProtection="1">
      <alignment horizontal="center" vertical="center"/>
    </xf>
    <xf numFmtId="37" fontId="2" fillId="2" borderId="0" xfId="3" applyNumberFormat="1" applyFont="1" applyFill="1" applyBorder="1" applyAlignment="1" applyProtection="1">
      <alignment horizontal="center" vertical="center"/>
    </xf>
    <xf numFmtId="37" fontId="2" fillId="2" borderId="5" xfId="3" applyNumberFormat="1" applyFont="1" applyFill="1" applyBorder="1" applyAlignment="1" applyProtection="1">
      <alignment horizontal="center" vertical="center"/>
    </xf>
    <xf numFmtId="37" fontId="5" fillId="3" borderId="0" xfId="3" applyNumberFormat="1" applyFont="1" applyFill="1" applyBorder="1" applyAlignment="1" applyProtection="1">
      <alignment horizontal="center"/>
    </xf>
    <xf numFmtId="37" fontId="2" fillId="2" borderId="6" xfId="3" applyNumberFormat="1" applyFont="1" applyFill="1" applyBorder="1" applyAlignment="1" applyProtection="1">
      <alignment horizontal="center" vertical="center"/>
    </xf>
    <xf numFmtId="37" fontId="2" fillId="2" borderId="7" xfId="3" applyNumberFormat="1" applyFont="1" applyFill="1" applyBorder="1" applyAlignment="1" applyProtection="1">
      <alignment horizontal="center" vertical="center"/>
    </xf>
    <xf numFmtId="37" fontId="2" fillId="2" borderId="8" xfId="3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4" fontId="12" fillId="4" borderId="13" xfId="0" applyNumberFormat="1" applyFont="1" applyFill="1" applyBorder="1" applyAlignment="1">
      <alignment wrapText="1"/>
    </xf>
    <xf numFmtId="0" fontId="4" fillId="0" borderId="0" xfId="0" applyFont="1" applyBorder="1"/>
    <xf numFmtId="4" fontId="12" fillId="4" borderId="14" xfId="0" applyNumberFormat="1" applyFont="1" applyFill="1" applyBorder="1" applyAlignment="1">
      <alignment wrapText="1"/>
    </xf>
    <xf numFmtId="0" fontId="4" fillId="0" borderId="2" xfId="0" applyFont="1" applyBorder="1"/>
  </cellXfs>
  <cellStyles count="15">
    <cellStyle name="Millares" xfId="1" builtinId="3"/>
    <cellStyle name="Millares 2 2" xfId="4"/>
    <cellStyle name="Millares 2 3" xfId="5"/>
    <cellStyle name="Millares 5" xfId="3"/>
    <cellStyle name="Millares 5 2" xfId="6"/>
    <cellStyle name="Moneda" xfId="2" builtinId="4"/>
    <cellStyle name="Moneda 3" xfId="7"/>
    <cellStyle name="Normal" xfId="0" builtinId="0"/>
    <cellStyle name="Normal 10" xfId="8"/>
    <cellStyle name="Normal 10 2" xfId="9"/>
    <cellStyle name="Normal 15" xfId="10"/>
    <cellStyle name="Normal 2 2" xfId="11"/>
    <cellStyle name="Normal 6 4" xfId="12"/>
    <cellStyle name="Normal 6 6 2" xfId="13"/>
    <cellStyle name="Normal 9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30</xdr:row>
      <xdr:rowOff>276225</xdr:rowOff>
    </xdr:from>
    <xdr:to>
      <xdr:col>2</xdr:col>
      <xdr:colOff>2438400</xdr:colOff>
      <xdr:row>37</xdr:row>
      <xdr:rowOff>19050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49A2A7-5B4E-4E96-8273-B4B9FD7756FD}"/>
            </a:ext>
          </a:extLst>
        </xdr:cNvPr>
        <xdr:cNvSpPr txBox="1">
          <a:spLocks noChangeArrowheads="1"/>
        </xdr:cNvSpPr>
      </xdr:nvSpPr>
      <xdr:spPr bwMode="auto">
        <a:xfrm>
          <a:off x="638175" y="6219825"/>
          <a:ext cx="24955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Análisis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85725</xdr:colOff>
      <xdr:row>29</xdr:row>
      <xdr:rowOff>190499</xdr:rowOff>
    </xdr:from>
    <xdr:to>
      <xdr:col>5</xdr:col>
      <xdr:colOff>1019175</xdr:colOff>
      <xdr:row>39</xdr:row>
      <xdr:rowOff>152399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114A665A-2B9C-4E40-ADE4-8F0690981245}"/>
            </a:ext>
          </a:extLst>
        </xdr:cNvPr>
        <xdr:cNvSpPr txBox="1">
          <a:spLocks noChangeArrowheads="1"/>
        </xdr:cNvSpPr>
      </xdr:nvSpPr>
      <xdr:spPr bwMode="auto">
        <a:xfrm>
          <a:off x="3829050" y="5943599"/>
          <a:ext cx="32004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Elizabeth Cleto Manzanarez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</a:t>
          </a:r>
        </a:p>
      </xdr:txBody>
    </xdr:sp>
    <xdr:clientData/>
  </xdr:twoCellAnchor>
  <xdr:twoCellAnchor>
    <xdr:from>
      <xdr:col>3</xdr:col>
      <xdr:colOff>409575</xdr:colOff>
      <xdr:row>45</xdr:row>
      <xdr:rowOff>142875</xdr:rowOff>
    </xdr:from>
    <xdr:to>
      <xdr:col>5</xdr:col>
      <xdr:colOff>762000</xdr:colOff>
      <xdr:row>52</xdr:row>
      <xdr:rowOff>76200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1FDDA7D9-68FB-444D-AF8B-21431F992E8B}"/>
            </a:ext>
          </a:extLst>
        </xdr:cNvPr>
        <xdr:cNvSpPr txBox="1">
          <a:spLocks noChangeArrowheads="1"/>
        </xdr:cNvSpPr>
      </xdr:nvSpPr>
      <xdr:spPr bwMode="auto">
        <a:xfrm>
          <a:off x="4152900" y="8515350"/>
          <a:ext cx="2619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180975</xdr:colOff>
      <xdr:row>45</xdr:row>
      <xdr:rowOff>133350</xdr:rowOff>
    </xdr:from>
    <xdr:to>
      <xdr:col>2</xdr:col>
      <xdr:colOff>2771775</xdr:colOff>
      <xdr:row>54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74E7FAE9-D2F5-4AAE-94D2-820BF2CBD8BC}"/>
            </a:ext>
          </a:extLst>
        </xdr:cNvPr>
        <xdr:cNvSpPr txBox="1">
          <a:spLocks noChangeArrowheads="1"/>
        </xdr:cNvSpPr>
      </xdr:nvSpPr>
      <xdr:spPr bwMode="auto">
        <a:xfrm>
          <a:off x="295275" y="8505825"/>
          <a:ext cx="31718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Antonio Lorenzo Rojas Marcial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4"/>
  <sheetViews>
    <sheetView tabSelected="1" view="pageBreakPreview" topLeftCell="C4" zoomScale="130" zoomScaleNormal="140" zoomScaleSheetLayoutView="130" workbookViewId="0">
      <selection activeCell="M12" sqref="M12"/>
    </sheetView>
  </sheetViews>
  <sheetFormatPr baseColWidth="10" defaultRowHeight="12.75" x14ac:dyDescent="0.2"/>
  <cols>
    <col min="1" max="1" width="1.7109375" style="2" customWidth="1"/>
    <col min="2" max="2" width="8.7109375" style="2" customWidth="1"/>
    <col min="3" max="3" width="45.7109375" style="2" customWidth="1"/>
    <col min="4" max="4" width="17.28515625" style="2" customWidth="1"/>
    <col min="5" max="5" width="16.7109375" style="2" customWidth="1"/>
    <col min="6" max="6" width="16.140625" style="2" customWidth="1"/>
    <col min="7" max="8" width="11.42578125" style="2" hidden="1" customWidth="1"/>
    <col min="9" max="9" width="24.85546875" style="2" hidden="1" customWidth="1"/>
    <col min="10" max="10" width="11.42578125" style="2" hidden="1" customWidth="1"/>
    <col min="11" max="11" width="11.42578125" style="48"/>
    <col min="12" max="16384" width="11.42578125" style="2"/>
  </cols>
  <sheetData>
    <row r="1" spans="1:15" ht="16.5" customHeight="1" x14ac:dyDescent="0.2">
      <c r="A1" s="32" t="s">
        <v>0</v>
      </c>
      <c r="B1" s="33"/>
      <c r="C1" s="33"/>
      <c r="D1" s="33"/>
      <c r="E1" s="33"/>
      <c r="F1" s="34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 x14ac:dyDescent="0.2">
      <c r="A2" s="35" t="s">
        <v>1</v>
      </c>
      <c r="B2" s="36"/>
      <c r="C2" s="36"/>
      <c r="D2" s="36"/>
      <c r="E2" s="36"/>
      <c r="F2" s="37"/>
      <c r="G2" s="38" t="s">
        <v>2</v>
      </c>
      <c r="H2" s="38"/>
      <c r="K2" s="1"/>
      <c r="L2" s="1"/>
      <c r="M2" s="1"/>
      <c r="N2" s="1"/>
      <c r="O2" s="1"/>
    </row>
    <row r="3" spans="1:15" ht="17.25" customHeight="1" thickBot="1" x14ac:dyDescent="0.25">
      <c r="A3" s="39" t="s">
        <v>35</v>
      </c>
      <c r="B3" s="40"/>
      <c r="C3" s="40"/>
      <c r="D3" s="40"/>
      <c r="E3" s="40"/>
      <c r="F3" s="41"/>
      <c r="G3" s="3"/>
      <c r="H3" s="3"/>
      <c r="I3" s="3"/>
      <c r="J3" s="3"/>
      <c r="K3" s="3"/>
      <c r="L3" s="3"/>
      <c r="M3" s="3"/>
      <c r="N3" s="3"/>
      <c r="O3" s="3"/>
    </row>
    <row r="4" spans="1:15" ht="14.25" customHeight="1" thickBot="1" x14ac:dyDescent="0.25">
      <c r="B4" s="4"/>
      <c r="C4" s="4"/>
      <c r="D4" s="4" t="s">
        <v>3</v>
      </c>
      <c r="E4" s="4"/>
      <c r="F4" s="4"/>
    </row>
    <row r="5" spans="1:15" ht="33" customHeight="1" thickBot="1" x14ac:dyDescent="0.25">
      <c r="A5" s="42" t="s">
        <v>4</v>
      </c>
      <c r="B5" s="43"/>
      <c r="C5" s="44"/>
      <c r="D5" s="5" t="s">
        <v>5</v>
      </c>
      <c r="E5" s="6" t="s">
        <v>6</v>
      </c>
      <c r="F5" s="5" t="s">
        <v>7</v>
      </c>
    </row>
    <row r="6" spans="1:15" ht="9" customHeight="1" x14ac:dyDescent="0.2">
      <c r="A6" s="24"/>
      <c r="B6" s="25"/>
      <c r="C6" s="25"/>
      <c r="D6" s="26"/>
      <c r="E6" s="26"/>
      <c r="F6" s="27"/>
    </row>
    <row r="7" spans="1:15" ht="15" customHeight="1" x14ac:dyDescent="0.2">
      <c r="A7" s="7"/>
      <c r="B7" s="28" t="s">
        <v>8</v>
      </c>
      <c r="C7" s="28"/>
      <c r="D7" s="8">
        <v>956626843.98000026</v>
      </c>
      <c r="E7" s="8">
        <f>SUM(E8:E17)</f>
        <v>384179650.37</v>
      </c>
      <c r="F7" s="9">
        <f>SUM(F8:F17)</f>
        <v>384179650.37</v>
      </c>
      <c r="I7" s="2" t="s">
        <v>9</v>
      </c>
      <c r="J7" s="2">
        <v>202237479.75999999</v>
      </c>
    </row>
    <row r="8" spans="1:15" ht="15" customHeight="1" x14ac:dyDescent="0.2">
      <c r="A8" s="7"/>
      <c r="B8" s="29"/>
      <c r="C8" s="29" t="s">
        <v>10</v>
      </c>
      <c r="D8" s="22">
        <v>0</v>
      </c>
      <c r="E8" s="22">
        <v>0</v>
      </c>
      <c r="F8" s="23">
        <v>0</v>
      </c>
    </row>
    <row r="9" spans="1:15" ht="15" customHeight="1" x14ac:dyDescent="0.2">
      <c r="A9" s="7"/>
      <c r="B9" s="29"/>
      <c r="C9" s="29" t="s">
        <v>11</v>
      </c>
      <c r="D9" s="22">
        <v>0</v>
      </c>
      <c r="E9" s="22">
        <v>0</v>
      </c>
      <c r="F9" s="23">
        <v>0</v>
      </c>
    </row>
    <row r="10" spans="1:15" ht="15" customHeight="1" x14ac:dyDescent="0.2">
      <c r="A10" s="7"/>
      <c r="B10" s="29"/>
      <c r="C10" s="29" t="s">
        <v>12</v>
      </c>
      <c r="D10" s="22">
        <v>0</v>
      </c>
      <c r="E10" s="22">
        <v>0</v>
      </c>
      <c r="F10" s="23">
        <v>0</v>
      </c>
    </row>
    <row r="11" spans="1:15" ht="15" customHeight="1" thickBot="1" x14ac:dyDescent="0.25">
      <c r="A11" s="7"/>
      <c r="B11" s="29"/>
      <c r="C11" s="29" t="s">
        <v>13</v>
      </c>
      <c r="D11" s="22">
        <v>0</v>
      </c>
      <c r="E11" s="22">
        <v>0</v>
      </c>
      <c r="F11" s="23">
        <v>0</v>
      </c>
    </row>
    <row r="12" spans="1:15" ht="15" customHeight="1" x14ac:dyDescent="0.2">
      <c r="A12" s="7"/>
      <c r="B12" s="29"/>
      <c r="C12" s="29" t="s">
        <v>14</v>
      </c>
      <c r="D12" s="22">
        <v>98998</v>
      </c>
      <c r="E12" s="47">
        <v>53166.69</v>
      </c>
      <c r="F12" s="49">
        <v>53166.69</v>
      </c>
      <c r="I12" s="2" t="s">
        <v>15</v>
      </c>
      <c r="M12" s="50"/>
    </row>
    <row r="13" spans="1:15" ht="15" customHeight="1" x14ac:dyDescent="0.2">
      <c r="A13" s="7"/>
      <c r="B13" s="29"/>
      <c r="C13" s="29" t="s">
        <v>16</v>
      </c>
      <c r="D13" s="22">
        <v>0</v>
      </c>
      <c r="E13" s="22">
        <v>0</v>
      </c>
      <c r="F13" s="23">
        <v>0</v>
      </c>
    </row>
    <row r="14" spans="1:15" ht="15" customHeight="1" x14ac:dyDescent="0.2">
      <c r="A14" s="7"/>
      <c r="B14" s="29"/>
      <c r="C14" s="29" t="s">
        <v>17</v>
      </c>
      <c r="D14" s="22">
        <v>876527845.98000026</v>
      </c>
      <c r="E14" s="22">
        <v>358913148.68000001</v>
      </c>
      <c r="F14" s="23">
        <v>358913148.68000001</v>
      </c>
      <c r="I14" s="2" t="s">
        <v>18</v>
      </c>
    </row>
    <row r="15" spans="1:15" ht="15" customHeight="1" x14ac:dyDescent="0.2">
      <c r="A15" s="7"/>
      <c r="B15" s="29"/>
      <c r="C15" s="29" t="s">
        <v>19</v>
      </c>
      <c r="D15" s="22">
        <v>40000000</v>
      </c>
      <c r="E15" s="47">
        <v>25213335</v>
      </c>
      <c r="F15" s="49">
        <v>25213335</v>
      </c>
      <c r="I15" s="2" t="s">
        <v>20</v>
      </c>
    </row>
    <row r="16" spans="1:15" ht="15" customHeight="1" x14ac:dyDescent="0.2">
      <c r="A16" s="7"/>
      <c r="B16" s="29"/>
      <c r="C16" s="29" t="s">
        <v>21</v>
      </c>
      <c r="D16" s="22">
        <v>40000000</v>
      </c>
      <c r="E16" s="22">
        <v>0</v>
      </c>
      <c r="F16" s="23">
        <v>0</v>
      </c>
      <c r="I16" s="2" t="s">
        <v>22</v>
      </c>
    </row>
    <row r="17" spans="1:9" ht="15" customHeight="1" x14ac:dyDescent="0.2">
      <c r="A17" s="7"/>
      <c r="B17" s="29"/>
      <c r="C17" s="29" t="s">
        <v>23</v>
      </c>
      <c r="D17" s="22">
        <v>0</v>
      </c>
      <c r="E17" s="22">
        <v>0</v>
      </c>
      <c r="F17" s="23">
        <v>0</v>
      </c>
    </row>
    <row r="18" spans="1:9" ht="15" customHeight="1" x14ac:dyDescent="0.2">
      <c r="A18" s="7"/>
      <c r="B18" s="28" t="s">
        <v>24</v>
      </c>
      <c r="C18" s="28"/>
      <c r="D18" s="8">
        <v>956626843.98000014</v>
      </c>
      <c r="E18" s="8">
        <f>SUM(E19:E28)</f>
        <v>490760589.54000002</v>
      </c>
      <c r="F18" s="9">
        <f>SUM(F19:F28)</f>
        <v>360661977.18000001</v>
      </c>
    </row>
    <row r="19" spans="1:9" ht="15" customHeight="1" x14ac:dyDescent="0.2">
      <c r="A19" s="7"/>
      <c r="B19" s="29"/>
      <c r="C19" s="29" t="s">
        <v>25</v>
      </c>
      <c r="D19" s="22">
        <v>585469461.82000005</v>
      </c>
      <c r="E19" s="22">
        <v>273655831.56999999</v>
      </c>
      <c r="F19" s="23">
        <v>215955305.87</v>
      </c>
      <c r="I19" s="2">
        <v>1000</v>
      </c>
    </row>
    <row r="20" spans="1:9" ht="15" customHeight="1" x14ac:dyDescent="0.2">
      <c r="A20" s="7"/>
      <c r="B20" s="29"/>
      <c r="C20" s="29" t="s">
        <v>26</v>
      </c>
      <c r="D20" s="22">
        <v>48838889.280000001</v>
      </c>
      <c r="E20" s="22">
        <v>25334549.18</v>
      </c>
      <c r="F20" s="23">
        <v>16375132.720000001</v>
      </c>
      <c r="I20" s="2">
        <v>2000</v>
      </c>
    </row>
    <row r="21" spans="1:9" ht="15" customHeight="1" x14ac:dyDescent="0.2">
      <c r="A21" s="7"/>
      <c r="B21" s="29"/>
      <c r="C21" s="29" t="s">
        <v>27</v>
      </c>
      <c r="D21" s="10">
        <v>286664796.19000006</v>
      </c>
      <c r="E21" s="22">
        <v>147409857.59999999</v>
      </c>
      <c r="F21" s="23">
        <v>93872317.980000004</v>
      </c>
      <c r="I21" s="2">
        <v>3000</v>
      </c>
    </row>
    <row r="22" spans="1:9" ht="15" customHeight="1" x14ac:dyDescent="0.2">
      <c r="A22" s="7"/>
      <c r="B22" s="29"/>
      <c r="C22" s="30" t="s">
        <v>21</v>
      </c>
      <c r="D22" s="10">
        <v>6000</v>
      </c>
      <c r="E22" s="22">
        <v>55000</v>
      </c>
      <c r="F22" s="23">
        <v>25000</v>
      </c>
      <c r="I22" s="2">
        <v>4000</v>
      </c>
    </row>
    <row r="23" spans="1:9" ht="15" customHeight="1" x14ac:dyDescent="0.2">
      <c r="A23" s="7"/>
      <c r="B23" s="29"/>
      <c r="C23" s="29" t="s">
        <v>28</v>
      </c>
      <c r="D23" s="10">
        <v>4555999.96</v>
      </c>
      <c r="E23" s="22">
        <v>10145716.18</v>
      </c>
      <c r="F23" s="23">
        <v>7701564.8799999999</v>
      </c>
      <c r="I23" s="2">
        <v>5000</v>
      </c>
    </row>
    <row r="24" spans="1:9" ht="15" customHeight="1" x14ac:dyDescent="0.2">
      <c r="A24" s="7"/>
      <c r="B24" s="29"/>
      <c r="C24" s="29" t="s">
        <v>29</v>
      </c>
      <c r="D24" s="10">
        <v>30000000</v>
      </c>
      <c r="E24" s="22">
        <v>34159635.009999998</v>
      </c>
      <c r="F24" s="23">
        <v>26732655.73</v>
      </c>
      <c r="I24" s="2">
        <v>6000</v>
      </c>
    </row>
    <row r="25" spans="1:9" ht="15" customHeight="1" x14ac:dyDescent="0.2">
      <c r="A25" s="7"/>
      <c r="B25" s="29"/>
      <c r="C25" s="29" t="s">
        <v>30</v>
      </c>
      <c r="D25" s="10">
        <v>0</v>
      </c>
      <c r="E25" s="22">
        <v>0</v>
      </c>
      <c r="F25" s="23">
        <v>0</v>
      </c>
    </row>
    <row r="26" spans="1:9" ht="15" customHeight="1" x14ac:dyDescent="0.2">
      <c r="A26" s="7"/>
      <c r="B26" s="29"/>
      <c r="C26" s="29" t="s">
        <v>31</v>
      </c>
      <c r="D26" s="10">
        <v>0</v>
      </c>
      <c r="E26" s="22">
        <v>0</v>
      </c>
      <c r="F26" s="23">
        <v>0</v>
      </c>
    </row>
    <row r="27" spans="1:9" ht="15" customHeight="1" x14ac:dyDescent="0.2">
      <c r="A27" s="7"/>
      <c r="B27" s="29"/>
      <c r="C27" s="29" t="s">
        <v>32</v>
      </c>
      <c r="D27" s="10">
        <v>1091696.73</v>
      </c>
      <c r="E27" s="22">
        <v>0</v>
      </c>
      <c r="F27" s="23">
        <v>0</v>
      </c>
      <c r="I27" s="2">
        <v>9000</v>
      </c>
    </row>
    <row r="28" spans="1:9" ht="15" customHeight="1" thickBot="1" x14ac:dyDescent="0.25">
      <c r="A28" s="11"/>
      <c r="B28" s="31"/>
      <c r="C28" s="31" t="s">
        <v>33</v>
      </c>
      <c r="D28" s="12"/>
      <c r="E28" s="12"/>
      <c r="F28" s="13"/>
    </row>
    <row r="29" spans="1:9" ht="15" customHeight="1" thickBot="1" x14ac:dyDescent="0.25">
      <c r="A29" s="14"/>
      <c r="B29" s="45" t="s">
        <v>34</v>
      </c>
      <c r="C29" s="46"/>
      <c r="D29" s="15">
        <v>0</v>
      </c>
      <c r="E29" s="15">
        <f>+E7-E18</f>
        <v>-106580939.17000002</v>
      </c>
      <c r="F29" s="16">
        <f>+F7-F18</f>
        <v>23517673.189999998</v>
      </c>
    </row>
    <row r="30" spans="1:9" ht="15" customHeight="1" x14ac:dyDescent="0.2">
      <c r="B30" s="17"/>
      <c r="C30" s="17"/>
      <c r="D30" s="17"/>
      <c r="E30" s="18"/>
      <c r="F30" s="17"/>
    </row>
    <row r="31" spans="1:9" ht="36" customHeight="1" x14ac:dyDescent="0.2">
      <c r="B31" s="19"/>
      <c r="C31" s="19"/>
      <c r="D31" s="19"/>
      <c r="E31" s="19"/>
      <c r="F31" s="19"/>
    </row>
    <row r="33" spans="2:6" x14ac:dyDescent="0.2">
      <c r="B33" s="20"/>
      <c r="C33" s="21"/>
      <c r="D33" s="20"/>
      <c r="E33" s="21"/>
      <c r="F33" s="21"/>
    </row>
    <row r="34" spans="2:6" x14ac:dyDescent="0.2">
      <c r="B34" s="21"/>
      <c r="C34" s="21"/>
      <c r="D34" s="21"/>
      <c r="E34" s="21"/>
      <c r="F34" s="21"/>
    </row>
  </sheetData>
  <mergeCells count="6">
    <mergeCell ref="B29:C29"/>
    <mergeCell ref="A1:F1"/>
    <mergeCell ref="A2:F2"/>
    <mergeCell ref="G2:H2"/>
    <mergeCell ref="A3:F3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FLUJO DE FONDOS</vt:lpstr>
      <vt:lpstr>'2 FLUJO DE FONDOS'!Área_de_impresión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LETICIA</cp:lastModifiedBy>
  <cp:lastPrinted>2025-07-25T20:12:17Z</cp:lastPrinted>
  <dcterms:created xsi:type="dcterms:W3CDTF">2025-07-25T18:20:46Z</dcterms:created>
  <dcterms:modified xsi:type="dcterms:W3CDTF">2025-07-25T20:12:26Z</dcterms:modified>
</cp:coreProperties>
</file>