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V\"/>
    </mc:Choice>
  </mc:AlternateContent>
  <xr:revisionPtr revIDLastSave="0" documentId="13_ncr:1_{0B5CA4E2-7244-4D34-954A-2FF8DE532723}" xr6:coauthVersionLast="47" xr6:coauthVersionMax="47" xr10:uidLastSave="{00000000-0000-0000-0000-000000000000}"/>
  <bookViews>
    <workbookView xWindow="-120" yWindow="-120" windowWidth="20730" windowHeight="11160" xr2:uid="{7982E67C-E176-4526-A1A3-7A92FB0B13A5}"/>
  </bookViews>
  <sheets>
    <sheet name="11 C. ADMTVA.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G16" i="1"/>
  <c r="G18" i="1" s="1"/>
  <c r="C16" i="1"/>
  <c r="E14" i="1"/>
  <c r="H14" i="1" s="1"/>
  <c r="E13" i="1"/>
  <c r="H13" i="1" s="1"/>
  <c r="E11" i="1"/>
  <c r="H11" i="1" s="1"/>
  <c r="E10" i="1"/>
  <c r="H10" i="1" s="1"/>
  <c r="F16" i="1"/>
  <c r="F18" i="1" l="1"/>
  <c r="E12" i="1"/>
  <c r="H12" i="1" s="1"/>
  <c r="D16" i="1"/>
  <c r="D18" i="1" s="1"/>
  <c r="E9" i="1"/>
  <c r="E16" i="1" l="1"/>
  <c r="H9" i="1"/>
  <c r="H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PRESUPUESTOS</author>
  </authors>
  <commentList>
    <comment ref="C12" authorId="0" shapeId="0" xr:uid="{AADF149F-D536-4EC8-B486-9C9F076BD1C8}">
      <text>
        <r>
          <rPr>
            <b/>
            <sz val="9"/>
            <color indexed="81"/>
            <rFont val="Tahoma"/>
            <family val="2"/>
          </rPr>
          <t>PRESUPUESTOS:</t>
        </r>
        <r>
          <rPr>
            <sz val="9"/>
            <color indexed="81"/>
            <rFont val="Tahoma"/>
            <family val="2"/>
          </rPr>
          <t xml:space="preserve">
AGREGAR LO DEL 7 ENTIDADES 4000</t>
        </r>
      </text>
    </comment>
    <comment ref="C13" authorId="0" shapeId="0" xr:uid="{372AB8FE-B316-4349-B78B-1DAB82828B91}">
      <text>
        <r>
          <rPr>
            <b/>
            <sz val="9"/>
            <color indexed="81"/>
            <rFont val="Tahoma"/>
            <family val="2"/>
          </rPr>
          <t>PRESUPUESTOS:</t>
        </r>
        <r>
          <rPr>
            <sz val="9"/>
            <color indexed="81"/>
            <rFont val="Tahoma"/>
            <family val="2"/>
          </rPr>
          <t xml:space="preserve">
AGREGAR LOS DEL 7 ENTIDADES 5000</t>
        </r>
      </text>
    </comment>
  </commentList>
</comments>
</file>

<file path=xl/sharedStrings.xml><?xml version="1.0" encoding="utf-8"?>
<sst xmlns="http://schemas.openxmlformats.org/spreadsheetml/2006/main" count="22" uniqueCount="22">
  <si>
    <t>COMISIÓN DE AGUA POTABLE Y ALCANTARILLADO DEL MUNICIPIO DE ACAPULCO</t>
  </si>
  <si>
    <t>Estado Analítico del Ejercicio del Presupuesto de Egresos</t>
  </si>
  <si>
    <t xml:space="preserve">Aprobado                                                                             </t>
  </si>
  <si>
    <t>Clasificación Administrativa</t>
  </si>
  <si>
    <t>Ampliaciones/ (Reducciones)</t>
  </si>
  <si>
    <t>Modificado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</si>
  <si>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</si>
  <si>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</si>
  <si>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</si>
  <si>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</si>
  <si>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</si>
  <si>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</si>
  <si>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</si>
  <si>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</si>
  <si>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</si>
  <si>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</si>
  <si>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</si>
  <si>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</si>
  <si>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</si>
  <si>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Egreso:</t>
  </si>
  <si>
    <t>Total General: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</si>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</sst>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0" fillId="0" borderId="0" xfId="0" applyNumberFormat="1"/>
    <xf numFmtId="43" fontId="0" fillId="0" borderId="0" xfId="1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4" fontId="4" fillId="0" borderId="10" xfId="2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center" vertical="center" wrapText="1"/>
    </xf>
    <xf numFmtId="0" fontId="0" fillId="0" borderId="12" xfId="0" applyBorder="1"/>
    <xf numFmtId="0" fontId="3" fillId="0" borderId="13" xfId="0" applyFont="1" applyBorder="1" applyAlignment="1">
      <alignment horizontal="left" vertical="center" wrapText="1"/>
    </xf>
    <xf numFmtId="43" fontId="5" fillId="0" borderId="14" xfId="0" applyNumberFormat="1" applyFont="1" applyBorder="1" applyAlignment="1">
      <alignment horizontal="center" vertical="center" wrapText="1"/>
    </xf>
    <xf numFmtId="43" fontId="0" fillId="0" borderId="0" xfId="0" applyNumberFormat="1"/>
    <xf numFmtId="0" fontId="0" fillId="0" borderId="15" xfId="0" applyBorder="1"/>
    <xf numFmtId="0" fontId="6" fillId="0" borderId="16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44" fontId="8" fillId="0" borderId="6" xfId="2" applyFont="1" applyFill="1" applyBorder="1" applyAlignment="1">
      <alignment horizontal="center" vertical="center" wrapText="1"/>
    </xf>
    <xf numFmtId="44" fontId="8" fillId="2" borderId="6" xfId="2" applyFont="1" applyFill="1" applyBorder="1" applyAlignment="1">
      <alignment horizontal="center" vertical="center" wrapText="1"/>
    </xf>
    <xf numFmtId="43" fontId="9" fillId="0" borderId="0" xfId="1" applyFont="1" applyFill="1"/>
    <xf numFmtId="0" fontId="8" fillId="0" borderId="0" xfId="0" applyFont="1" applyAlignment="1">
      <alignment wrapText="1"/>
    </xf>
    <xf numFmtId="43" fontId="8" fillId="0" borderId="0" xfId="0" applyNumberFormat="1" applyFont="1" applyAlignment="1">
      <alignment wrapText="1"/>
    </xf>
    <xf numFmtId="43" fontId="0" fillId="0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266699</xdr:colOff>
      <xdr:row>21</xdr:row>
      <xdr:rowOff>57150</xdr:rowOff>
    </xdr:from>
    <xdr:to>
      <xdr:col>3</xdr:col>
      <xdr:colOff>85724</xdr:colOff>
      <xdr:row>28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260EEBC7-1E1A-4387-8023-56960577EAEE}"/>
            </a:ext>
          </a:extLst>
        </xdr:cNvPr>
        <xdr:cNvSpPr txBox="1">
          <a:spLocks noChangeArrowheads="1"/>
        </xdr:cNvSpPr>
      </xdr:nvSpPr>
      <xdr:spPr bwMode="auto">
        <a:xfrm>
          <a:off x="380999" y="5648325"/>
          <a:ext cx="23336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1000125</xdr:colOff>
      <xdr:row>20</xdr:row>
      <xdr:rowOff>57149</xdr:rowOff>
    </xdr:from>
    <xdr:to>
      <xdr:col>7</xdr:col>
      <xdr:colOff>66675</xdr:colOff>
      <xdr:row>27</xdr:row>
      <xdr:rowOff>66674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73FC3FC-2D29-4B7E-92C2-C4F5EE4DEEE1}"/>
            </a:ext>
          </a:extLst>
        </xdr:cNvPr>
        <xdr:cNvSpPr txBox="1">
          <a:spLocks noChangeArrowheads="1"/>
        </xdr:cNvSpPr>
      </xdr:nvSpPr>
      <xdr:spPr bwMode="auto">
        <a:xfrm>
          <a:off x="4800600" y="5457824"/>
          <a:ext cx="23145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4</xdr:col>
      <xdr:colOff>666750</xdr:colOff>
      <xdr:row>30</xdr:row>
      <xdr:rowOff>57150</xdr:rowOff>
    </xdr:from>
    <xdr:to>
      <xdr:col>7</xdr:col>
      <xdr:colOff>419100</xdr:colOff>
      <xdr:row>35</xdr:row>
      <xdr:rowOff>171450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5C373536-0012-4D3F-8CF7-0B7E45326F52}"/>
            </a:ext>
          </a:extLst>
        </xdr:cNvPr>
        <xdr:cNvSpPr txBox="1">
          <a:spLocks noChangeArrowheads="1"/>
        </xdr:cNvSpPr>
      </xdr:nvSpPr>
      <xdr:spPr bwMode="auto">
        <a:xfrm>
          <a:off x="4467225" y="7362825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85725</xdr:colOff>
      <xdr:row>30</xdr:row>
      <xdr:rowOff>57150</xdr:rowOff>
    </xdr:from>
    <xdr:to>
      <xdr:col>3</xdr:col>
      <xdr:colOff>333375</xdr:colOff>
      <xdr:row>37</xdr:row>
      <xdr:rowOff>47625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909D85FA-110A-4292-9C2A-72D3937B3D03}"/>
            </a:ext>
          </a:extLst>
        </xdr:cNvPr>
        <xdr:cNvSpPr txBox="1">
          <a:spLocks noChangeArrowheads="1"/>
        </xdr:cNvSpPr>
      </xdr:nvSpPr>
      <xdr:spPr bwMode="auto">
        <a:xfrm>
          <a:off x="200025" y="7362825"/>
          <a:ext cx="27622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esktop\CIERRES%20DE%20MES%202025\03.-%20MARZO%202025\FORMATOS%20CIERRE%20DE%20MES..xlsx" TargetMode="External"/><Relationship Id="rId1" Type="http://schemas.openxmlformats.org/officeDocument/2006/relationships/externalLinkPath" Target="file:///C:\Users\PRESUPUESTOS\Desktop\CIERRES%20DE%20MES%202025\03.-%20MARZO%202025\FORMATOS%20CIERRE%20DE%20M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EAEP"/>
      <sheetName val="BALANZA"/>
      <sheetName val="ANALITICO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/>
      <sheetData sheetId="2"/>
      <sheetData sheetId="3"/>
      <sheetData sheetId="4">
        <row r="11">
          <cell r="H11" t="str">
            <v>Concepto</v>
          </cell>
          <cell r="J11" t="str">
            <v>Amp./Red.</v>
          </cell>
          <cell r="K11" t="str">
            <v>Aumentos</v>
          </cell>
          <cell r="L11" t="str">
            <v>Disminuciones</v>
          </cell>
          <cell r="O11" t="str">
            <v>Aplicado</v>
          </cell>
        </row>
        <row r="12">
          <cell r="H12" t="str">
            <v>SUELDOS SINDICALIZADOS</v>
          </cell>
          <cell r="J12">
            <v>0</v>
          </cell>
          <cell r="K12">
            <v>15847.06</v>
          </cell>
          <cell r="L12">
            <v>39617.65</v>
          </cell>
          <cell r="O12">
            <v>102515.22</v>
          </cell>
        </row>
        <row r="13">
          <cell r="H13" t="str">
            <v>SOBRESUELDO VIDA CARA</v>
          </cell>
          <cell r="J13">
            <v>0</v>
          </cell>
          <cell r="K13">
            <v>20009.740000000002</v>
          </cell>
          <cell r="L13">
            <v>50024.35</v>
          </cell>
          <cell r="O13">
            <v>96271.2</v>
          </cell>
        </row>
        <row r="14">
          <cell r="H14" t="str">
            <v>SUELDOS FUNCIONARIOS</v>
          </cell>
          <cell r="J14">
            <v>0</v>
          </cell>
          <cell r="K14">
            <v>4741.42</v>
          </cell>
          <cell r="L14">
            <v>18965.68</v>
          </cell>
          <cell r="O14">
            <v>237070.8</v>
          </cell>
        </row>
        <row r="15">
          <cell r="H15" t="str">
            <v>SUELDOS CONTRATO MANUAL</v>
          </cell>
          <cell r="J15">
            <v>0</v>
          </cell>
          <cell r="K15">
            <v>1128.9100000000001</v>
          </cell>
          <cell r="L15">
            <v>4515.6400000000003</v>
          </cell>
          <cell r="O15">
            <v>56445.3</v>
          </cell>
        </row>
        <row r="16">
          <cell r="H16" t="str">
            <v>QUINQUENIOS POR ANTIGÜEDAD</v>
          </cell>
          <cell r="J16">
            <v>0</v>
          </cell>
          <cell r="K16">
            <v>1260</v>
          </cell>
          <cell r="L16">
            <v>2520</v>
          </cell>
          <cell r="O16">
            <v>7140</v>
          </cell>
        </row>
        <row r="17">
          <cell r="H17" t="str">
            <v>PRIMA VACACIONAL</v>
          </cell>
          <cell r="J17">
            <v>0</v>
          </cell>
          <cell r="K17">
            <v>0</v>
          </cell>
          <cell r="L17">
            <v>0</v>
          </cell>
          <cell r="O17">
            <v>14756.88</v>
          </cell>
        </row>
        <row r="18">
          <cell r="H18" t="str">
            <v>PRIMA DOMINICAL</v>
          </cell>
          <cell r="J18">
            <v>0</v>
          </cell>
          <cell r="K18">
            <v>1216.42</v>
          </cell>
          <cell r="L18">
            <v>4865.68</v>
          </cell>
          <cell r="O18">
            <v>0</v>
          </cell>
        </row>
        <row r="19">
          <cell r="H19" t="str">
            <v>AGUINALDO</v>
          </cell>
          <cell r="J19">
            <v>0</v>
          </cell>
          <cell r="K19">
            <v>0</v>
          </cell>
          <cell r="L19">
            <v>0</v>
          </cell>
          <cell r="O19">
            <v>142610.60999999999</v>
          </cell>
        </row>
        <row r="20">
          <cell r="H20" t="str">
            <v>COMPENSACIONES</v>
          </cell>
          <cell r="J20">
            <v>0</v>
          </cell>
          <cell r="K20">
            <v>0</v>
          </cell>
          <cell r="L20">
            <v>0</v>
          </cell>
          <cell r="O20">
            <v>144631.56</v>
          </cell>
        </row>
        <row r="21">
          <cell r="H21" t="str">
            <v>APORTACIONES ISSSTE CUOTA FEDERAL</v>
          </cell>
          <cell r="J21">
            <v>0</v>
          </cell>
          <cell r="K21">
            <v>1444.07</v>
          </cell>
          <cell r="L21">
            <v>1779.65</v>
          </cell>
          <cell r="O21">
            <v>8664.42</v>
          </cell>
        </row>
        <row r="22">
          <cell r="H22" t="str">
            <v>APORTACION ISSSPEG CUOTA GUERRERO</v>
          </cell>
          <cell r="J22">
            <v>0</v>
          </cell>
          <cell r="K22">
            <v>447.46</v>
          </cell>
          <cell r="L22">
            <v>1789.84</v>
          </cell>
          <cell r="O22">
            <v>34657.620000000003</v>
          </cell>
        </row>
        <row r="23">
          <cell r="H23" t="str">
            <v>CUOTA IMSS APORTACION EMPRESA</v>
          </cell>
          <cell r="J23">
            <v>0</v>
          </cell>
          <cell r="K23">
            <v>1690.63</v>
          </cell>
          <cell r="L23">
            <v>6546.85</v>
          </cell>
          <cell r="O23">
            <v>10143.780000000001</v>
          </cell>
        </row>
        <row r="24">
          <cell r="H24" t="str">
            <v>FINIQUITOS E INDEMNIZACIONES</v>
          </cell>
          <cell r="J24">
            <v>0</v>
          </cell>
          <cell r="K24">
            <v>0</v>
          </cell>
          <cell r="L24">
            <v>10800</v>
          </cell>
          <cell r="O24">
            <v>0</v>
          </cell>
        </row>
        <row r="25">
          <cell r="H25" t="str">
            <v>PERMISOS ECONOMICOS</v>
          </cell>
          <cell r="J25">
            <v>0</v>
          </cell>
          <cell r="K25">
            <v>0</v>
          </cell>
          <cell r="L25">
            <v>0</v>
          </cell>
          <cell r="O25">
            <v>6314.28</v>
          </cell>
        </row>
        <row r="26">
          <cell r="H26" t="str">
            <v>VACACIONES</v>
          </cell>
          <cell r="J26">
            <v>0</v>
          </cell>
          <cell r="K26">
            <v>0</v>
          </cell>
          <cell r="L26">
            <v>1296</v>
          </cell>
          <cell r="O26">
            <v>0</v>
          </cell>
        </row>
        <row r="27">
          <cell r="H27" t="str">
            <v>DESPENSA</v>
          </cell>
          <cell r="J27">
            <v>0</v>
          </cell>
          <cell r="K27">
            <v>2340</v>
          </cell>
          <cell r="L27">
            <v>4680</v>
          </cell>
          <cell r="O27">
            <v>4860</v>
          </cell>
        </row>
        <row r="28">
          <cell r="H28" t="str">
            <v>PRESTACIONES CONTRACTUALES (PS)</v>
          </cell>
          <cell r="J28">
            <v>0</v>
          </cell>
          <cell r="K28">
            <v>2340</v>
          </cell>
          <cell r="L28">
            <v>4680</v>
          </cell>
          <cell r="O28">
            <v>4860</v>
          </cell>
        </row>
        <row r="29">
          <cell r="H29" t="str">
            <v>ESTIMULOS</v>
          </cell>
          <cell r="J29">
            <v>0</v>
          </cell>
          <cell r="K29">
            <v>12290.66</v>
          </cell>
          <cell r="L29">
            <v>16581.32</v>
          </cell>
          <cell r="O29">
            <v>51453.3</v>
          </cell>
        </row>
        <row r="30">
          <cell r="H30" t="str">
            <v>MATERIALES Y SUMINISTROS PARA OFICINA</v>
          </cell>
          <cell r="J30">
            <v>0</v>
          </cell>
          <cell r="K30">
            <v>4760.41</v>
          </cell>
          <cell r="L30">
            <v>7828.17</v>
          </cell>
          <cell r="O30">
            <v>146.56</v>
          </cell>
        </row>
        <row r="31">
          <cell r="H31" t="str">
            <v>EQUIPOS MENORES DE OFICINA</v>
          </cell>
          <cell r="J31">
            <v>0</v>
          </cell>
          <cell r="K31">
            <v>1691.96</v>
          </cell>
          <cell r="L31">
            <v>4516.82</v>
          </cell>
          <cell r="O31">
            <v>0</v>
          </cell>
        </row>
        <row r="32">
          <cell r="H32" t="str">
            <v>MATERIALES Y UTILES PARA ENGARGOLAR</v>
          </cell>
          <cell r="J32">
            <v>0</v>
          </cell>
          <cell r="K32">
            <v>2000</v>
          </cell>
          <cell r="L32">
            <v>3000</v>
          </cell>
          <cell r="O32">
            <v>0</v>
          </cell>
        </row>
        <row r="33">
          <cell r="H33" t="str">
            <v>MATERIAL DE COMPUTO</v>
          </cell>
          <cell r="J33">
            <v>0</v>
          </cell>
          <cell r="K33">
            <v>1222.54</v>
          </cell>
          <cell r="L33">
            <v>1833.81</v>
          </cell>
          <cell r="O33">
            <v>0</v>
          </cell>
        </row>
        <row r="34">
          <cell r="H34" t="str">
            <v>EQ. MENOR DE TECNO. INFORMACION Y COMUNI</v>
          </cell>
          <cell r="J34">
            <v>0</v>
          </cell>
          <cell r="K34">
            <v>0</v>
          </cell>
          <cell r="L34">
            <v>6000</v>
          </cell>
          <cell r="O34">
            <v>0</v>
          </cell>
        </row>
        <row r="35">
          <cell r="H35" t="str">
            <v>PRODUCTOS ALIMENTICIOS</v>
          </cell>
          <cell r="J35">
            <v>0</v>
          </cell>
          <cell r="K35">
            <v>4878.13</v>
          </cell>
          <cell r="L35">
            <v>2113.94</v>
          </cell>
          <cell r="O35">
            <v>4878.13</v>
          </cell>
        </row>
        <row r="36">
          <cell r="H36" t="str">
            <v>COMBUSTIBLES</v>
          </cell>
          <cell r="J36">
            <v>0</v>
          </cell>
          <cell r="K36">
            <v>143573.5</v>
          </cell>
          <cell r="L36">
            <v>36053.71</v>
          </cell>
          <cell r="O36">
            <v>168170.18</v>
          </cell>
        </row>
        <row r="37">
          <cell r="H37" t="str">
            <v>REFACC Y ACCS DE EQPO DE COMPUTO</v>
          </cell>
          <cell r="J37">
            <v>0</v>
          </cell>
          <cell r="K37">
            <v>1405.12</v>
          </cell>
          <cell r="L37">
            <v>2107.6799999999998</v>
          </cell>
          <cell r="O37">
            <v>0</v>
          </cell>
        </row>
        <row r="38">
          <cell r="H38" t="str">
            <v>REFACC Y ACCESORIOS DE EQPO DE TRANSPORT</v>
          </cell>
          <cell r="J38">
            <v>0</v>
          </cell>
          <cell r="K38">
            <v>1204.8</v>
          </cell>
          <cell r="L38">
            <v>1807.2</v>
          </cell>
          <cell r="O38">
            <v>1400</v>
          </cell>
        </row>
        <row r="39">
          <cell r="H39" t="str">
            <v>TELEFONOS</v>
          </cell>
          <cell r="J39">
            <v>0</v>
          </cell>
          <cell r="K39">
            <v>11941.75</v>
          </cell>
          <cell r="L39">
            <v>0</v>
          </cell>
          <cell r="O39">
            <v>21495.43</v>
          </cell>
        </row>
        <row r="40">
          <cell r="H40" t="str">
            <v>INTERNET</v>
          </cell>
          <cell r="J40">
            <v>0</v>
          </cell>
          <cell r="K40">
            <v>32394.02</v>
          </cell>
          <cell r="L40">
            <v>30480.71</v>
          </cell>
          <cell r="O40">
            <v>29963.16</v>
          </cell>
        </row>
        <row r="41">
          <cell r="H41" t="str">
            <v>SERVICIOS DE APOYO ADMINISTRATIVO, FOTOC</v>
          </cell>
          <cell r="J41">
            <v>0</v>
          </cell>
          <cell r="K41">
            <v>2200</v>
          </cell>
          <cell r="L41">
            <v>4400</v>
          </cell>
          <cell r="O41">
            <v>0</v>
          </cell>
        </row>
        <row r="42">
          <cell r="H42" t="str">
            <v>MANTO Y REPARACION DE EQUIPO DE TRANS,</v>
          </cell>
          <cell r="J42">
            <v>0</v>
          </cell>
          <cell r="K42">
            <v>3347.58</v>
          </cell>
          <cell r="L42">
            <v>5021.37</v>
          </cell>
          <cell r="O42">
            <v>0</v>
          </cell>
        </row>
        <row r="43">
          <cell r="H43" t="str">
            <v>SUSCRIPCIONES Y CUOTAS</v>
          </cell>
          <cell r="J43">
            <v>0</v>
          </cell>
          <cell r="K43">
            <v>1000</v>
          </cell>
          <cell r="L43">
            <v>1456.89</v>
          </cell>
          <cell r="O43">
            <v>543.11</v>
          </cell>
        </row>
        <row r="44">
          <cell r="H44" t="str">
            <v>PASAJES LOCALES</v>
          </cell>
          <cell r="J44">
            <v>0</v>
          </cell>
          <cell r="K44">
            <v>1880</v>
          </cell>
          <cell r="L44">
            <v>3720</v>
          </cell>
          <cell r="O44">
            <v>360</v>
          </cell>
        </row>
        <row r="45">
          <cell r="H45" t="str">
            <v>PEAJES LOCALES</v>
          </cell>
          <cell r="J45">
            <v>0</v>
          </cell>
          <cell r="K45">
            <v>1200</v>
          </cell>
          <cell r="L45">
            <v>2400</v>
          </cell>
          <cell r="O45">
            <v>0</v>
          </cell>
        </row>
        <row r="46">
          <cell r="H46" t="str">
            <v>PASAJES FORANEOS (AUTOBUS)</v>
          </cell>
          <cell r="J46">
            <v>0</v>
          </cell>
          <cell r="K46">
            <v>2025.86</v>
          </cell>
          <cell r="L46">
            <v>3038.79</v>
          </cell>
          <cell r="O46">
            <v>187.07</v>
          </cell>
        </row>
        <row r="47">
          <cell r="H47" t="str">
            <v>PEAJE FORANEOS</v>
          </cell>
          <cell r="J47">
            <v>0</v>
          </cell>
          <cell r="K47">
            <v>1200</v>
          </cell>
          <cell r="L47">
            <v>2400</v>
          </cell>
          <cell r="O47">
            <v>0</v>
          </cell>
        </row>
        <row r="48">
          <cell r="H48" t="str">
            <v>ALIMENTACION</v>
          </cell>
          <cell r="J48">
            <v>0</v>
          </cell>
          <cell r="K48">
            <v>2646.29</v>
          </cell>
          <cell r="L48">
            <v>5236.68</v>
          </cell>
          <cell r="O48">
            <v>150</v>
          </cell>
        </row>
        <row r="49">
          <cell r="H49" t="str">
            <v>HOSPEDAJE</v>
          </cell>
          <cell r="J49">
            <v>0</v>
          </cell>
          <cell r="K49">
            <v>1400</v>
          </cell>
          <cell r="L49">
            <v>2800</v>
          </cell>
          <cell r="O49">
            <v>0</v>
          </cell>
        </row>
        <row r="50">
          <cell r="H50" t="str">
            <v>PARA FUNERALES</v>
          </cell>
          <cell r="J50">
            <v>0</v>
          </cell>
          <cell r="K50">
            <v>0</v>
          </cell>
          <cell r="L50">
            <v>4300</v>
          </cell>
          <cell r="O50">
            <v>0</v>
          </cell>
        </row>
        <row r="51">
          <cell r="H51" t="str">
            <v>INDEMNIZACIONES POR DAÑOS A TERCEROS</v>
          </cell>
          <cell r="J51">
            <v>0</v>
          </cell>
          <cell r="K51">
            <v>15000</v>
          </cell>
          <cell r="L51">
            <v>0</v>
          </cell>
          <cell r="O51">
            <v>15000</v>
          </cell>
        </row>
        <row r="52">
          <cell r="H52" t="str">
            <v>15% PRO-TURISMO</v>
          </cell>
          <cell r="J52">
            <v>0</v>
          </cell>
          <cell r="K52">
            <v>1228.3800000000001</v>
          </cell>
          <cell r="L52">
            <v>2484.73</v>
          </cell>
          <cell r="O52">
            <v>2118.65</v>
          </cell>
        </row>
        <row r="53">
          <cell r="H53" t="str">
            <v>15% ECOLOGIA</v>
          </cell>
          <cell r="J53">
            <v>0</v>
          </cell>
          <cell r="K53">
            <v>1228.3800000000001</v>
          </cell>
          <cell r="L53">
            <v>2484.73</v>
          </cell>
          <cell r="O53">
            <v>2118.65</v>
          </cell>
        </row>
        <row r="54">
          <cell r="H54" t="str">
            <v>2% S/NOMINAS</v>
          </cell>
          <cell r="J54">
            <v>0</v>
          </cell>
          <cell r="K54">
            <v>12724.4</v>
          </cell>
          <cell r="L54">
            <v>28600.080000000002</v>
          </cell>
          <cell r="O54">
            <v>14124.32</v>
          </cell>
        </row>
        <row r="55">
          <cell r="H55" t="str">
            <v>15% EDUCACION Y ASISTENCIA SOCIAL</v>
          </cell>
          <cell r="J55">
            <v>0</v>
          </cell>
          <cell r="K55">
            <v>1228.3800000000001</v>
          </cell>
          <cell r="L55">
            <v>2484.73</v>
          </cell>
          <cell r="O55">
            <v>2118.65</v>
          </cell>
        </row>
        <row r="56">
          <cell r="H56" t="str">
            <v>OTROS SERVICIOS GENERALES</v>
          </cell>
          <cell r="J56">
            <v>0</v>
          </cell>
          <cell r="K56">
            <v>1150</v>
          </cell>
          <cell r="L56">
            <v>3450</v>
          </cell>
          <cell r="O56">
            <v>0</v>
          </cell>
        </row>
        <row r="57">
          <cell r="H57" t="str">
            <v>AYUDAS DIVERSAS</v>
          </cell>
          <cell r="J57">
            <v>0</v>
          </cell>
          <cell r="K57">
            <v>1000</v>
          </cell>
          <cell r="L57">
            <v>2000</v>
          </cell>
          <cell r="O57">
            <v>0</v>
          </cell>
        </row>
        <row r="58">
          <cell r="H58" t="str">
            <v>SIST. DE AIRE Y ACOND. Y CALEFACCION</v>
          </cell>
          <cell r="J58">
            <v>0</v>
          </cell>
          <cell r="K58">
            <v>0</v>
          </cell>
          <cell r="L58">
            <v>2066.12</v>
          </cell>
          <cell r="O58">
            <v>0</v>
          </cell>
        </row>
        <row r="59">
          <cell r="H59" t="str">
            <v>SUELDOS SINDICALIZADOS</v>
          </cell>
          <cell r="J59">
            <v>0</v>
          </cell>
          <cell r="K59">
            <v>42190.41</v>
          </cell>
          <cell r="L59">
            <v>0</v>
          </cell>
          <cell r="O59">
            <v>125949.6</v>
          </cell>
        </row>
        <row r="60">
          <cell r="H60" t="str">
            <v>SOBRESUELDO VIDA CARA</v>
          </cell>
          <cell r="J60">
            <v>0</v>
          </cell>
          <cell r="K60">
            <v>42190.41</v>
          </cell>
          <cell r="L60">
            <v>0</v>
          </cell>
          <cell r="O60">
            <v>125949.6</v>
          </cell>
        </row>
        <row r="61">
          <cell r="H61" t="str">
            <v>SUELDOS FUNCIONARIOS</v>
          </cell>
          <cell r="J61">
            <v>0</v>
          </cell>
          <cell r="K61">
            <v>977.18</v>
          </cell>
          <cell r="L61">
            <v>3908.72</v>
          </cell>
          <cell r="O61">
            <v>48859.199999999997</v>
          </cell>
        </row>
        <row r="62">
          <cell r="H62" t="str">
            <v>SUELDOS CONTRATO MANUAL</v>
          </cell>
          <cell r="J62">
            <v>0</v>
          </cell>
          <cell r="K62">
            <v>655.27</v>
          </cell>
          <cell r="L62">
            <v>2621.08</v>
          </cell>
          <cell r="O62">
            <v>32763.599999999999</v>
          </cell>
        </row>
        <row r="63">
          <cell r="H63" t="str">
            <v>QUINQUENIOS POR ANTIGÜEDAD</v>
          </cell>
          <cell r="J63">
            <v>0</v>
          </cell>
          <cell r="K63">
            <v>2640</v>
          </cell>
          <cell r="L63">
            <v>0</v>
          </cell>
          <cell r="O63">
            <v>12240</v>
          </cell>
        </row>
        <row r="64">
          <cell r="H64" t="str">
            <v>PRIMA VACACIONAL</v>
          </cell>
          <cell r="J64">
            <v>0</v>
          </cell>
          <cell r="K64">
            <v>0</v>
          </cell>
          <cell r="L64">
            <v>0</v>
          </cell>
          <cell r="O64">
            <v>5575.5</v>
          </cell>
        </row>
        <row r="65">
          <cell r="H65" t="str">
            <v>PRIMA DOMINICAL</v>
          </cell>
          <cell r="J65">
            <v>0</v>
          </cell>
          <cell r="K65">
            <v>91.01</v>
          </cell>
          <cell r="L65">
            <v>0</v>
          </cell>
          <cell r="O65">
            <v>91.01</v>
          </cell>
        </row>
        <row r="66">
          <cell r="H66" t="str">
            <v>AGUINALDO</v>
          </cell>
          <cell r="J66">
            <v>0</v>
          </cell>
          <cell r="K66">
            <v>0</v>
          </cell>
          <cell r="L66">
            <v>0</v>
          </cell>
          <cell r="O66">
            <v>60227.1</v>
          </cell>
        </row>
        <row r="67">
          <cell r="H67" t="str">
            <v>COMPENSACIONES</v>
          </cell>
          <cell r="J67">
            <v>0</v>
          </cell>
          <cell r="K67">
            <v>0</v>
          </cell>
          <cell r="L67">
            <v>0</v>
          </cell>
          <cell r="O67">
            <v>9604.98</v>
          </cell>
        </row>
        <row r="68">
          <cell r="H68" t="str">
            <v>APORTACIONES ISSSTE CUOTA FEDERAL</v>
          </cell>
          <cell r="J68">
            <v>0</v>
          </cell>
          <cell r="K68">
            <v>2446.1999999999998</v>
          </cell>
          <cell r="L68">
            <v>1610.76</v>
          </cell>
          <cell r="O68">
            <v>11335.44</v>
          </cell>
        </row>
        <row r="69">
          <cell r="H69" t="str">
            <v>APORTACION ISSSPEG CUOTA GUERRERO</v>
          </cell>
          <cell r="J69">
            <v>0</v>
          </cell>
          <cell r="K69">
            <v>7841.82</v>
          </cell>
          <cell r="L69">
            <v>0</v>
          </cell>
          <cell r="O69">
            <v>45341.82</v>
          </cell>
        </row>
        <row r="70">
          <cell r="H70" t="str">
            <v>CUOTA IMSS APORTACION EMPRESA</v>
          </cell>
          <cell r="J70">
            <v>0</v>
          </cell>
          <cell r="K70">
            <v>310.63</v>
          </cell>
          <cell r="L70">
            <v>6246.85</v>
          </cell>
          <cell r="O70">
            <v>1863.78</v>
          </cell>
        </row>
        <row r="71">
          <cell r="H71" t="str">
            <v>FINIQUITOS E INDEMNIZACIONES</v>
          </cell>
          <cell r="J71">
            <v>0</v>
          </cell>
          <cell r="K71">
            <v>0</v>
          </cell>
          <cell r="L71">
            <v>6000</v>
          </cell>
          <cell r="O71">
            <v>0</v>
          </cell>
        </row>
        <row r="72">
          <cell r="H72" t="str">
            <v>PERMISOS ECONOMICOS</v>
          </cell>
          <cell r="J72">
            <v>0</v>
          </cell>
          <cell r="K72">
            <v>0</v>
          </cell>
          <cell r="L72">
            <v>0</v>
          </cell>
          <cell r="O72">
            <v>4187.97</v>
          </cell>
        </row>
        <row r="73">
          <cell r="H73" t="str">
            <v>VACACIONES</v>
          </cell>
          <cell r="J73">
            <v>0</v>
          </cell>
          <cell r="K73">
            <v>0</v>
          </cell>
          <cell r="L73">
            <v>720</v>
          </cell>
          <cell r="O73">
            <v>0</v>
          </cell>
        </row>
        <row r="74">
          <cell r="H74" t="str">
            <v>DESPENSA</v>
          </cell>
          <cell r="J74">
            <v>0</v>
          </cell>
          <cell r="K74">
            <v>540</v>
          </cell>
          <cell r="L74">
            <v>1080</v>
          </cell>
          <cell r="O74">
            <v>4860</v>
          </cell>
        </row>
        <row r="75">
          <cell r="H75" t="str">
            <v>PRESTACIONES CONTRACTUALES (PS)</v>
          </cell>
          <cell r="J75">
            <v>0</v>
          </cell>
          <cell r="K75">
            <v>540</v>
          </cell>
          <cell r="L75">
            <v>1080</v>
          </cell>
          <cell r="O75">
            <v>4860</v>
          </cell>
        </row>
        <row r="76">
          <cell r="H76" t="str">
            <v>MATERIALES Y SUMINISTROS PARA OFICINA</v>
          </cell>
          <cell r="J76">
            <v>0</v>
          </cell>
          <cell r="K76">
            <v>2056.65</v>
          </cell>
          <cell r="L76">
            <v>2583.04</v>
          </cell>
          <cell r="O76">
            <v>1003.87</v>
          </cell>
        </row>
        <row r="77">
          <cell r="H77" t="str">
            <v>EQUIPOS MENORES DE OFICINA</v>
          </cell>
          <cell r="J77">
            <v>0</v>
          </cell>
          <cell r="K77">
            <v>3954.8</v>
          </cell>
          <cell r="L77">
            <v>5932.2</v>
          </cell>
          <cell r="O77">
            <v>0</v>
          </cell>
        </row>
        <row r="78">
          <cell r="H78" t="str">
            <v>MATERIAL DE COMPUTO</v>
          </cell>
          <cell r="J78">
            <v>0</v>
          </cell>
          <cell r="K78">
            <v>611.26</v>
          </cell>
          <cell r="L78">
            <v>916.89</v>
          </cell>
          <cell r="O78">
            <v>0</v>
          </cell>
        </row>
        <row r="79">
          <cell r="H79" t="str">
            <v>COMBUSTIBLES</v>
          </cell>
          <cell r="J79">
            <v>0</v>
          </cell>
          <cell r="K79">
            <v>54.02</v>
          </cell>
          <cell r="L79">
            <v>2981.03</v>
          </cell>
          <cell r="O79">
            <v>0</v>
          </cell>
        </row>
        <row r="80">
          <cell r="H80" t="str">
            <v>PASAJES LOCALES</v>
          </cell>
          <cell r="J80">
            <v>0</v>
          </cell>
          <cell r="K80">
            <v>2474</v>
          </cell>
          <cell r="L80">
            <v>4948</v>
          </cell>
          <cell r="O80">
            <v>0</v>
          </cell>
        </row>
        <row r="81">
          <cell r="H81" t="str">
            <v>15% PRO-TURISMO</v>
          </cell>
          <cell r="J81">
            <v>0</v>
          </cell>
          <cell r="K81">
            <v>119.16</v>
          </cell>
          <cell r="L81">
            <v>238.59</v>
          </cell>
          <cell r="O81">
            <v>1095.57</v>
          </cell>
        </row>
        <row r="82">
          <cell r="H82" t="str">
            <v>15% ECOLOGIA</v>
          </cell>
          <cell r="J82">
            <v>0</v>
          </cell>
          <cell r="K82">
            <v>119.16</v>
          </cell>
          <cell r="L82">
            <v>238.59</v>
          </cell>
          <cell r="O82">
            <v>1095.57</v>
          </cell>
        </row>
        <row r="83">
          <cell r="H83" t="str">
            <v>2% S/NOMINAS</v>
          </cell>
          <cell r="J83">
            <v>0</v>
          </cell>
          <cell r="K83">
            <v>7694.6</v>
          </cell>
          <cell r="L83">
            <v>15391.02</v>
          </cell>
          <cell r="O83">
            <v>7303.58</v>
          </cell>
        </row>
        <row r="84">
          <cell r="H84" t="str">
            <v>15% EDUCACION Y ASISTENCIA SOCIAL</v>
          </cell>
          <cell r="J84">
            <v>0</v>
          </cell>
          <cell r="K84">
            <v>119.16</v>
          </cell>
          <cell r="L84">
            <v>238.59</v>
          </cell>
          <cell r="O84">
            <v>1095.57</v>
          </cell>
        </row>
        <row r="85">
          <cell r="H85" t="str">
            <v>SIST. DE AIRE Y ACOND. Y CALEFACCION</v>
          </cell>
          <cell r="J85">
            <v>0</v>
          </cell>
          <cell r="K85">
            <v>568.17999999999995</v>
          </cell>
          <cell r="L85">
            <v>852.27</v>
          </cell>
          <cell r="O85">
            <v>0</v>
          </cell>
        </row>
        <row r="86">
          <cell r="H86" t="str">
            <v>SUELDOS SINDICALIZADOS</v>
          </cell>
          <cell r="J86">
            <v>0</v>
          </cell>
          <cell r="K86">
            <v>6783.99</v>
          </cell>
          <cell r="L86">
            <v>0</v>
          </cell>
          <cell r="O86">
            <v>34002.9</v>
          </cell>
        </row>
        <row r="87">
          <cell r="H87" t="str">
            <v>SOBRESUELDO VIDA CARA</v>
          </cell>
          <cell r="J87">
            <v>0</v>
          </cell>
          <cell r="K87">
            <v>6783.99</v>
          </cell>
          <cell r="L87">
            <v>0</v>
          </cell>
          <cell r="O87">
            <v>34002.9</v>
          </cell>
        </row>
        <row r="88">
          <cell r="H88" t="str">
            <v>SUELDOS CONTRATO MANUAL</v>
          </cell>
          <cell r="J88">
            <v>0</v>
          </cell>
          <cell r="K88">
            <v>655.27</v>
          </cell>
          <cell r="L88">
            <v>3139.49</v>
          </cell>
          <cell r="O88">
            <v>32245.19</v>
          </cell>
        </row>
        <row r="89">
          <cell r="H89" t="str">
            <v>QUINQUENIOS POR ANTIGÜEDAD</v>
          </cell>
          <cell r="J89">
            <v>0</v>
          </cell>
          <cell r="K89">
            <v>540</v>
          </cell>
          <cell r="L89">
            <v>1080</v>
          </cell>
          <cell r="O89">
            <v>3060</v>
          </cell>
        </row>
        <row r="90">
          <cell r="H90" t="str">
            <v>PRIMA VACACIONAL</v>
          </cell>
          <cell r="J90">
            <v>0</v>
          </cell>
          <cell r="K90">
            <v>0</v>
          </cell>
          <cell r="L90">
            <v>0</v>
          </cell>
          <cell r="O90">
            <v>1857.66</v>
          </cell>
        </row>
        <row r="91">
          <cell r="H91" t="str">
            <v>AGUINALDO</v>
          </cell>
          <cell r="J91">
            <v>0</v>
          </cell>
          <cell r="K91">
            <v>0</v>
          </cell>
          <cell r="L91">
            <v>0</v>
          </cell>
          <cell r="O91">
            <v>20153.79</v>
          </cell>
        </row>
        <row r="92">
          <cell r="H92" t="str">
            <v>COMPENSACIONES</v>
          </cell>
          <cell r="J92">
            <v>0</v>
          </cell>
          <cell r="K92">
            <v>0</v>
          </cell>
          <cell r="L92">
            <v>0</v>
          </cell>
          <cell r="O92">
            <v>562.67999999999995</v>
          </cell>
        </row>
        <row r="93">
          <cell r="H93" t="str">
            <v>APORTACIONES ISSSTE CUOTA FEDERAL</v>
          </cell>
          <cell r="J93">
            <v>0</v>
          </cell>
          <cell r="K93">
            <v>510.04</v>
          </cell>
          <cell r="L93">
            <v>1949.8</v>
          </cell>
          <cell r="O93">
            <v>3060.24</v>
          </cell>
        </row>
        <row r="94">
          <cell r="H94" t="str">
            <v>APORTACION ISSSPEG CUOTA GUERRERO</v>
          </cell>
          <cell r="J94">
            <v>0</v>
          </cell>
          <cell r="K94">
            <v>419.66</v>
          </cell>
          <cell r="L94">
            <v>1678.64</v>
          </cell>
          <cell r="O94">
            <v>12241.02</v>
          </cell>
        </row>
        <row r="95">
          <cell r="H95" t="str">
            <v>CUOTA IMSS APORTACION EMPRESA</v>
          </cell>
          <cell r="J95">
            <v>0</v>
          </cell>
          <cell r="K95">
            <v>536.66999999999996</v>
          </cell>
          <cell r="L95">
            <v>3316.65</v>
          </cell>
          <cell r="O95">
            <v>3220.02</v>
          </cell>
        </row>
        <row r="96">
          <cell r="H96" t="str">
            <v>FINIQUITOS E INDEMNIZACIONES</v>
          </cell>
          <cell r="J96">
            <v>0</v>
          </cell>
          <cell r="K96">
            <v>0</v>
          </cell>
          <cell r="L96">
            <v>2400</v>
          </cell>
          <cell r="O96">
            <v>0</v>
          </cell>
        </row>
        <row r="97">
          <cell r="H97" t="str">
            <v>PERMISOS ECONOMICOS</v>
          </cell>
          <cell r="J97">
            <v>0</v>
          </cell>
          <cell r="K97">
            <v>0</v>
          </cell>
          <cell r="L97">
            <v>0</v>
          </cell>
          <cell r="O97">
            <v>1360.95</v>
          </cell>
        </row>
        <row r="98">
          <cell r="H98" t="str">
            <v>VACACIONES</v>
          </cell>
          <cell r="J98">
            <v>0</v>
          </cell>
          <cell r="K98">
            <v>0</v>
          </cell>
          <cell r="L98">
            <v>288</v>
          </cell>
          <cell r="O98">
            <v>0</v>
          </cell>
        </row>
        <row r="99">
          <cell r="H99" t="str">
            <v>DESPENSA</v>
          </cell>
          <cell r="J99">
            <v>0</v>
          </cell>
          <cell r="K99">
            <v>180</v>
          </cell>
          <cell r="L99">
            <v>360</v>
          </cell>
          <cell r="O99">
            <v>1620</v>
          </cell>
        </row>
        <row r="100">
          <cell r="H100" t="str">
            <v>PRESTACIONES CONTRACTUALES (PS)</v>
          </cell>
          <cell r="J100">
            <v>0</v>
          </cell>
          <cell r="K100">
            <v>180</v>
          </cell>
          <cell r="L100">
            <v>360</v>
          </cell>
          <cell r="O100">
            <v>1620</v>
          </cell>
        </row>
        <row r="101">
          <cell r="H101" t="str">
            <v>15% PRO-TURISMO</v>
          </cell>
          <cell r="J101">
            <v>0</v>
          </cell>
          <cell r="K101">
            <v>292.14</v>
          </cell>
          <cell r="L101">
            <v>584.28</v>
          </cell>
          <cell r="O101">
            <v>322.86</v>
          </cell>
        </row>
        <row r="102">
          <cell r="H102" t="str">
            <v>15% ECOLOGIA</v>
          </cell>
          <cell r="J102">
            <v>0</v>
          </cell>
          <cell r="K102">
            <v>292.14</v>
          </cell>
          <cell r="L102">
            <v>584.28</v>
          </cell>
          <cell r="O102">
            <v>322.86</v>
          </cell>
        </row>
        <row r="103">
          <cell r="H103" t="str">
            <v>2% S/NOMINAS</v>
          </cell>
          <cell r="J103">
            <v>0</v>
          </cell>
          <cell r="K103">
            <v>12847.32</v>
          </cell>
          <cell r="L103">
            <v>25694.639999999999</v>
          </cell>
          <cell r="O103">
            <v>2152.6799999999998</v>
          </cell>
        </row>
        <row r="104">
          <cell r="H104" t="str">
            <v>15% EDUCACION Y ASISTENCIA SOCIAL</v>
          </cell>
          <cell r="J104">
            <v>0</v>
          </cell>
          <cell r="K104">
            <v>292.14</v>
          </cell>
          <cell r="L104">
            <v>584.28</v>
          </cell>
          <cell r="O104">
            <v>322.86</v>
          </cell>
        </row>
        <row r="105">
          <cell r="H105" t="str">
            <v>SUELDOS SINDICALIZADOS</v>
          </cell>
          <cell r="J105">
            <v>0</v>
          </cell>
          <cell r="K105">
            <v>169349.92</v>
          </cell>
          <cell r="L105">
            <v>0</v>
          </cell>
          <cell r="O105">
            <v>235142.68</v>
          </cell>
        </row>
        <row r="106">
          <cell r="H106" t="str">
            <v>SOBRESUELDO VIDA CARA</v>
          </cell>
          <cell r="J106">
            <v>0</v>
          </cell>
          <cell r="K106">
            <v>157881.54</v>
          </cell>
          <cell r="L106">
            <v>0</v>
          </cell>
          <cell r="O106">
            <v>223674.3</v>
          </cell>
        </row>
        <row r="107">
          <cell r="H107" t="str">
            <v>SUELDOS FUNCIONARIOS</v>
          </cell>
          <cell r="J107">
            <v>0</v>
          </cell>
          <cell r="K107">
            <v>1353.01</v>
          </cell>
          <cell r="L107">
            <v>5412.04</v>
          </cell>
          <cell r="O107">
            <v>67650.3</v>
          </cell>
        </row>
        <row r="108">
          <cell r="H108" t="str">
            <v>SUELDOS CONTRATO MANUAL</v>
          </cell>
          <cell r="J108">
            <v>0</v>
          </cell>
          <cell r="K108">
            <v>22834.77</v>
          </cell>
          <cell r="L108">
            <v>0</v>
          </cell>
          <cell r="O108">
            <v>101773.5</v>
          </cell>
        </row>
        <row r="109">
          <cell r="H109" t="str">
            <v>SUELDOS EVENTUAL</v>
          </cell>
          <cell r="J109">
            <v>0</v>
          </cell>
          <cell r="K109">
            <v>9061.4699999999993</v>
          </cell>
          <cell r="L109">
            <v>30284.880000000001</v>
          </cell>
          <cell r="O109">
            <v>38129.699999999997</v>
          </cell>
        </row>
        <row r="110">
          <cell r="H110" t="str">
            <v>QUINQUENIOS POR ANTIGÜEDAD</v>
          </cell>
          <cell r="J110">
            <v>0</v>
          </cell>
          <cell r="K110">
            <v>1800</v>
          </cell>
          <cell r="L110">
            <v>0</v>
          </cell>
          <cell r="O110">
            <v>10200</v>
          </cell>
        </row>
        <row r="111">
          <cell r="H111" t="str">
            <v>PRIMA VACACIONAL</v>
          </cell>
          <cell r="J111">
            <v>0</v>
          </cell>
          <cell r="K111">
            <v>0</v>
          </cell>
          <cell r="L111">
            <v>0</v>
          </cell>
          <cell r="O111">
            <v>8514.33</v>
          </cell>
        </row>
        <row r="112">
          <cell r="H112" t="str">
            <v>PRIMA DOMINICAL</v>
          </cell>
          <cell r="J112">
            <v>0</v>
          </cell>
          <cell r="K112">
            <v>265.94</v>
          </cell>
          <cell r="L112">
            <v>1063.76</v>
          </cell>
          <cell r="O112">
            <v>0</v>
          </cell>
        </row>
        <row r="113">
          <cell r="H113" t="str">
            <v>AGUINALDO</v>
          </cell>
          <cell r="J113">
            <v>0</v>
          </cell>
          <cell r="K113">
            <v>0</v>
          </cell>
          <cell r="L113">
            <v>0</v>
          </cell>
          <cell r="O113">
            <v>73509.990000000005</v>
          </cell>
        </row>
        <row r="114">
          <cell r="H114" t="str">
            <v>COMPENSACIONES</v>
          </cell>
          <cell r="J114">
            <v>0</v>
          </cell>
          <cell r="K114">
            <v>0</v>
          </cell>
          <cell r="L114">
            <v>0</v>
          </cell>
          <cell r="O114">
            <v>55552.62</v>
          </cell>
        </row>
        <row r="115">
          <cell r="H115" t="str">
            <v>APORTACIONES ISSSTE CUOTA FEDERAL</v>
          </cell>
          <cell r="J115">
            <v>0</v>
          </cell>
          <cell r="K115">
            <v>3355.11</v>
          </cell>
          <cell r="L115">
            <v>4224.45</v>
          </cell>
          <cell r="O115">
            <v>20130.66</v>
          </cell>
        </row>
        <row r="116">
          <cell r="H116" t="str">
            <v>APORTACION ISSSPEG CUOTA GUERRERO</v>
          </cell>
          <cell r="J116">
            <v>0</v>
          </cell>
          <cell r="K116">
            <v>5522.82</v>
          </cell>
          <cell r="L116">
            <v>0</v>
          </cell>
          <cell r="O116">
            <v>80522.820000000007</v>
          </cell>
        </row>
        <row r="117">
          <cell r="H117" t="str">
            <v>CUOTA IMSS APORTACION EMPRESA</v>
          </cell>
          <cell r="J117">
            <v>0</v>
          </cell>
          <cell r="K117">
            <v>665</v>
          </cell>
          <cell r="L117">
            <v>5675</v>
          </cell>
          <cell r="O117">
            <v>3990</v>
          </cell>
        </row>
        <row r="118">
          <cell r="H118" t="str">
            <v>FINIQUITOS E INDEMNIZACIONES</v>
          </cell>
          <cell r="J118">
            <v>0</v>
          </cell>
          <cell r="K118">
            <v>0</v>
          </cell>
          <cell r="L118">
            <v>10800</v>
          </cell>
          <cell r="O118">
            <v>0</v>
          </cell>
        </row>
        <row r="119">
          <cell r="H119" t="str">
            <v>PERMISOS ECONOMICOS</v>
          </cell>
          <cell r="J119">
            <v>0</v>
          </cell>
          <cell r="K119">
            <v>0</v>
          </cell>
          <cell r="L119">
            <v>0</v>
          </cell>
          <cell r="O119">
            <v>3289.65</v>
          </cell>
        </row>
        <row r="120">
          <cell r="H120" t="str">
            <v>VACACIONES</v>
          </cell>
          <cell r="J120">
            <v>0</v>
          </cell>
          <cell r="K120">
            <v>0</v>
          </cell>
          <cell r="L120">
            <v>1296</v>
          </cell>
          <cell r="O120">
            <v>0</v>
          </cell>
        </row>
        <row r="121">
          <cell r="H121" t="str">
            <v>DESPENSA</v>
          </cell>
          <cell r="J121">
            <v>0</v>
          </cell>
          <cell r="K121">
            <v>720</v>
          </cell>
          <cell r="L121">
            <v>1440</v>
          </cell>
          <cell r="O121">
            <v>6480</v>
          </cell>
        </row>
        <row r="122">
          <cell r="H122" t="str">
            <v>PRESTACIONES CONTRACTUALES (PS)</v>
          </cell>
          <cell r="J122">
            <v>0</v>
          </cell>
          <cell r="K122">
            <v>720</v>
          </cell>
          <cell r="L122">
            <v>1440</v>
          </cell>
          <cell r="O122">
            <v>6480</v>
          </cell>
        </row>
        <row r="123">
          <cell r="H123" t="str">
            <v>ESTIMULOS</v>
          </cell>
          <cell r="J123">
            <v>0</v>
          </cell>
          <cell r="K123">
            <v>3135</v>
          </cell>
          <cell r="L123">
            <v>6270</v>
          </cell>
          <cell r="O123">
            <v>15675</v>
          </cell>
        </row>
        <row r="124">
          <cell r="H124" t="str">
            <v>MATERIALES Y SUMINISTROS PARA OFICINA</v>
          </cell>
          <cell r="J124">
            <v>0</v>
          </cell>
          <cell r="K124">
            <v>0</v>
          </cell>
          <cell r="L124">
            <v>3060.52</v>
          </cell>
          <cell r="O124">
            <v>0</v>
          </cell>
        </row>
        <row r="125">
          <cell r="H125" t="str">
            <v>MATERIAL DE COMPUTO</v>
          </cell>
          <cell r="J125">
            <v>0</v>
          </cell>
          <cell r="K125">
            <v>1222.54</v>
          </cell>
          <cell r="L125">
            <v>1833.81</v>
          </cell>
          <cell r="O125">
            <v>0</v>
          </cell>
        </row>
        <row r="126">
          <cell r="H126" t="str">
            <v>PRODUCTOS ALIMENTICIOS</v>
          </cell>
          <cell r="J126">
            <v>0</v>
          </cell>
          <cell r="K126">
            <v>186.22</v>
          </cell>
          <cell r="L126">
            <v>279.33</v>
          </cell>
          <cell r="O126">
            <v>0</v>
          </cell>
        </row>
        <row r="127">
          <cell r="H127" t="str">
            <v>COMBUSTIBLES</v>
          </cell>
          <cell r="J127">
            <v>0</v>
          </cell>
          <cell r="K127">
            <v>6074.1</v>
          </cell>
          <cell r="L127">
            <v>10389.4</v>
          </cell>
          <cell r="O127">
            <v>1880.21</v>
          </cell>
        </row>
        <row r="128">
          <cell r="H128" t="str">
            <v>REFACC Y ACCS DE EQPO DE COMPUTO</v>
          </cell>
          <cell r="J128">
            <v>0</v>
          </cell>
          <cell r="K128">
            <v>1017.19</v>
          </cell>
          <cell r="L128">
            <v>1719.75</v>
          </cell>
          <cell r="O128">
            <v>0</v>
          </cell>
        </row>
        <row r="129">
          <cell r="H129" t="str">
            <v>REFACC Y ACCESORIOS DE EQPO DE TRANSPORT</v>
          </cell>
          <cell r="J129">
            <v>0</v>
          </cell>
          <cell r="K129">
            <v>8698.69</v>
          </cell>
          <cell r="L129">
            <v>242.82</v>
          </cell>
          <cell r="O129">
            <v>10458.27</v>
          </cell>
        </row>
        <row r="130">
          <cell r="H130" t="str">
            <v>MANTO Y REPARACION DE EQUIPO DE TRANS,</v>
          </cell>
          <cell r="J130">
            <v>0</v>
          </cell>
          <cell r="K130">
            <v>0</v>
          </cell>
          <cell r="L130">
            <v>3138.36</v>
          </cell>
          <cell r="O130">
            <v>0</v>
          </cell>
        </row>
        <row r="131">
          <cell r="H131" t="str">
            <v>PASAJES LOCALES</v>
          </cell>
          <cell r="J131">
            <v>0</v>
          </cell>
          <cell r="K131">
            <v>2050</v>
          </cell>
          <cell r="L131">
            <v>6050</v>
          </cell>
          <cell r="O131">
            <v>0</v>
          </cell>
        </row>
        <row r="132">
          <cell r="H132" t="str">
            <v>15% PRO-TURISMO</v>
          </cell>
          <cell r="J132">
            <v>0</v>
          </cell>
          <cell r="K132">
            <v>299.06</v>
          </cell>
          <cell r="L132">
            <v>616.04</v>
          </cell>
          <cell r="O132">
            <v>2293.02</v>
          </cell>
        </row>
        <row r="133">
          <cell r="H133" t="str">
            <v>15% ECOLOGIA</v>
          </cell>
          <cell r="J133">
            <v>0</v>
          </cell>
          <cell r="K133">
            <v>299.06</v>
          </cell>
          <cell r="L133">
            <v>616.04</v>
          </cell>
          <cell r="O133">
            <v>2293.02</v>
          </cell>
        </row>
        <row r="134">
          <cell r="H134" t="str">
            <v>2% S/NOMINAS</v>
          </cell>
          <cell r="J134">
            <v>0</v>
          </cell>
          <cell r="K134">
            <v>4772.38</v>
          </cell>
          <cell r="L134">
            <v>10485.049999999999</v>
          </cell>
          <cell r="O134">
            <v>15287.33</v>
          </cell>
        </row>
        <row r="135">
          <cell r="H135" t="str">
            <v>15% EDUCACION Y ASISTENCIA SOCIAL</v>
          </cell>
          <cell r="J135">
            <v>0</v>
          </cell>
          <cell r="K135">
            <v>299.06</v>
          </cell>
          <cell r="L135">
            <v>616.04</v>
          </cell>
          <cell r="O135">
            <v>2293.02</v>
          </cell>
        </row>
        <row r="136">
          <cell r="H136" t="str">
            <v>SIST. DE AIRE Y ACOND. Y CALEFACCION</v>
          </cell>
          <cell r="J136">
            <v>0</v>
          </cell>
          <cell r="K136">
            <v>1188.02</v>
          </cell>
          <cell r="L136">
            <v>1782.03</v>
          </cell>
          <cell r="O136">
            <v>0</v>
          </cell>
        </row>
        <row r="137">
          <cell r="H137" t="str">
            <v>SUELDOS FUNCIONARIOS</v>
          </cell>
          <cell r="J137">
            <v>0</v>
          </cell>
          <cell r="K137">
            <v>17263.59</v>
          </cell>
          <cell r="L137">
            <v>69054.36</v>
          </cell>
          <cell r="O137">
            <v>0</v>
          </cell>
        </row>
        <row r="138">
          <cell r="H138" t="str">
            <v>SUELDOS CONTRATO MANUAL</v>
          </cell>
          <cell r="J138">
            <v>0</v>
          </cell>
          <cell r="K138">
            <v>1350.38</v>
          </cell>
          <cell r="L138">
            <v>5401.52</v>
          </cell>
          <cell r="O138">
            <v>67518.899999999994</v>
          </cell>
        </row>
        <row r="139">
          <cell r="H139" t="str">
            <v>PRIMA VACACIONAL</v>
          </cell>
          <cell r="J139">
            <v>0</v>
          </cell>
          <cell r="K139">
            <v>0</v>
          </cell>
          <cell r="L139">
            <v>0</v>
          </cell>
          <cell r="O139">
            <v>2770.11</v>
          </cell>
        </row>
        <row r="140">
          <cell r="H140" t="str">
            <v>AGUINALDO</v>
          </cell>
          <cell r="J140">
            <v>0</v>
          </cell>
          <cell r="K140">
            <v>0</v>
          </cell>
          <cell r="L140">
            <v>0</v>
          </cell>
          <cell r="O140">
            <v>22160.97</v>
          </cell>
        </row>
        <row r="141">
          <cell r="H141" t="str">
            <v>COMPENSACIONES</v>
          </cell>
          <cell r="J141">
            <v>0</v>
          </cell>
          <cell r="K141">
            <v>9604.98</v>
          </cell>
          <cell r="L141">
            <v>19209.96</v>
          </cell>
          <cell r="O141">
            <v>0</v>
          </cell>
        </row>
        <row r="142">
          <cell r="H142" t="str">
            <v>CUOTA IMSS APORTACION EMPRESA</v>
          </cell>
          <cell r="J142">
            <v>0</v>
          </cell>
          <cell r="K142">
            <v>3889.6</v>
          </cell>
          <cell r="L142">
            <v>422.08</v>
          </cell>
          <cell r="O142">
            <v>9467.52</v>
          </cell>
        </row>
        <row r="143">
          <cell r="H143" t="str">
            <v>FINIQUITOS E INDEMNIZACIONES</v>
          </cell>
          <cell r="J143">
            <v>0</v>
          </cell>
          <cell r="K143">
            <v>0</v>
          </cell>
          <cell r="L143">
            <v>2400</v>
          </cell>
          <cell r="O143">
            <v>0</v>
          </cell>
        </row>
        <row r="144">
          <cell r="H144" t="str">
            <v>VACACIONES</v>
          </cell>
          <cell r="J144">
            <v>0</v>
          </cell>
          <cell r="K144">
            <v>0</v>
          </cell>
          <cell r="L144">
            <v>288</v>
          </cell>
          <cell r="O144">
            <v>0</v>
          </cell>
        </row>
        <row r="145">
          <cell r="H145" t="str">
            <v>15% PRO-TURISMO</v>
          </cell>
          <cell r="J145">
            <v>0</v>
          </cell>
          <cell r="K145">
            <v>697.44</v>
          </cell>
          <cell r="L145">
            <v>1394.88</v>
          </cell>
          <cell r="O145">
            <v>202.56</v>
          </cell>
        </row>
        <row r="146">
          <cell r="H146" t="str">
            <v>15% ECOLOGIA</v>
          </cell>
          <cell r="J146">
            <v>0</v>
          </cell>
          <cell r="K146">
            <v>697.44</v>
          </cell>
          <cell r="L146">
            <v>1394.88</v>
          </cell>
          <cell r="O146">
            <v>202.56</v>
          </cell>
        </row>
        <row r="147">
          <cell r="H147" t="str">
            <v>2% S/NOMINAS</v>
          </cell>
          <cell r="J147">
            <v>0</v>
          </cell>
          <cell r="K147">
            <v>3149.64</v>
          </cell>
          <cell r="L147">
            <v>6299.28</v>
          </cell>
          <cell r="O147">
            <v>1350.36</v>
          </cell>
        </row>
        <row r="148">
          <cell r="H148" t="str">
            <v>15% EDUCACION Y ASISTENCIA SOCIAL</v>
          </cell>
          <cell r="J148">
            <v>0</v>
          </cell>
          <cell r="K148">
            <v>697.44</v>
          </cell>
          <cell r="L148">
            <v>1394.88</v>
          </cell>
          <cell r="O148">
            <v>202.56</v>
          </cell>
        </row>
        <row r="149">
          <cell r="H149" t="str">
            <v>SUELDOS FUNCIONARIOS</v>
          </cell>
          <cell r="J149">
            <v>0</v>
          </cell>
          <cell r="K149">
            <v>1127.52</v>
          </cell>
          <cell r="L149">
            <v>4510.08</v>
          </cell>
          <cell r="O149">
            <v>56376</v>
          </cell>
        </row>
        <row r="150">
          <cell r="H150" t="str">
            <v>SUELDOS CONTRATO MANUAL</v>
          </cell>
          <cell r="J150">
            <v>0</v>
          </cell>
          <cell r="K150">
            <v>1350.38</v>
          </cell>
          <cell r="L150">
            <v>5401.52</v>
          </cell>
          <cell r="O150">
            <v>67518.899999999994</v>
          </cell>
        </row>
        <row r="151">
          <cell r="H151" t="str">
            <v>PRIMA VACACIONAL</v>
          </cell>
          <cell r="J151">
            <v>0</v>
          </cell>
          <cell r="K151">
            <v>0</v>
          </cell>
          <cell r="L151">
            <v>0</v>
          </cell>
          <cell r="O151">
            <v>3561.96</v>
          </cell>
        </row>
        <row r="152">
          <cell r="H152" t="str">
            <v>AGUINALDO</v>
          </cell>
          <cell r="J152">
            <v>0</v>
          </cell>
          <cell r="K152">
            <v>0</v>
          </cell>
          <cell r="L152">
            <v>0</v>
          </cell>
          <cell r="O152">
            <v>28495.77</v>
          </cell>
        </row>
        <row r="153">
          <cell r="H153" t="str">
            <v>COMPENSACIONES</v>
          </cell>
          <cell r="J153">
            <v>0</v>
          </cell>
          <cell r="K153">
            <v>0</v>
          </cell>
          <cell r="L153">
            <v>0</v>
          </cell>
          <cell r="O153">
            <v>39645.96</v>
          </cell>
        </row>
        <row r="154">
          <cell r="H154" t="str">
            <v>CUOTA IMSS APORTACION EMPRESA</v>
          </cell>
          <cell r="J154">
            <v>0</v>
          </cell>
          <cell r="K154">
            <v>386.46</v>
          </cell>
          <cell r="L154">
            <v>4067.7</v>
          </cell>
          <cell r="O154">
            <v>2318.7600000000002</v>
          </cell>
        </row>
        <row r="155">
          <cell r="H155" t="str">
            <v>FINIQUITOS E INDEMNIZACIONES</v>
          </cell>
          <cell r="J155">
            <v>0</v>
          </cell>
          <cell r="K155">
            <v>0</v>
          </cell>
          <cell r="L155">
            <v>2400</v>
          </cell>
          <cell r="O155">
            <v>0</v>
          </cell>
        </row>
        <row r="156">
          <cell r="H156" t="str">
            <v>VACACIONES</v>
          </cell>
          <cell r="J156">
            <v>0</v>
          </cell>
          <cell r="K156">
            <v>0</v>
          </cell>
          <cell r="L156">
            <v>288</v>
          </cell>
          <cell r="O156">
            <v>0</v>
          </cell>
        </row>
        <row r="157">
          <cell r="H157" t="str">
            <v>15% PRO-TURISMO</v>
          </cell>
          <cell r="J157">
            <v>0</v>
          </cell>
          <cell r="K157">
            <v>1609.38</v>
          </cell>
          <cell r="L157">
            <v>3218.76</v>
          </cell>
          <cell r="O157">
            <v>490.62</v>
          </cell>
        </row>
        <row r="158">
          <cell r="H158" t="str">
            <v>15% ECOLOGIA</v>
          </cell>
          <cell r="J158">
            <v>0</v>
          </cell>
          <cell r="K158">
            <v>153.12</v>
          </cell>
          <cell r="L158">
            <v>0</v>
          </cell>
          <cell r="O158">
            <v>490.62</v>
          </cell>
        </row>
        <row r="159">
          <cell r="H159" t="str">
            <v>2% S/NOMINAS</v>
          </cell>
          <cell r="J159">
            <v>0</v>
          </cell>
          <cell r="K159">
            <v>1892.26</v>
          </cell>
          <cell r="L159">
            <v>4021.48</v>
          </cell>
          <cell r="O159">
            <v>3270.78</v>
          </cell>
        </row>
        <row r="160">
          <cell r="H160" t="str">
            <v>15% EDUCACION Y ASISTENCIA SOCIAL</v>
          </cell>
          <cell r="J160">
            <v>0</v>
          </cell>
          <cell r="K160">
            <v>153.12</v>
          </cell>
          <cell r="L160">
            <v>0</v>
          </cell>
          <cell r="O160">
            <v>490.62</v>
          </cell>
        </row>
        <row r="161">
          <cell r="H161" t="str">
            <v>SUELDOS SINDICALIZADOS</v>
          </cell>
          <cell r="J161">
            <v>0</v>
          </cell>
          <cell r="K161">
            <v>46506.45</v>
          </cell>
          <cell r="L161">
            <v>0</v>
          </cell>
          <cell r="O161">
            <v>80843.94</v>
          </cell>
        </row>
        <row r="162">
          <cell r="H162" t="str">
            <v>SOBRESUELDO VIDA CARA</v>
          </cell>
          <cell r="J162">
            <v>0</v>
          </cell>
          <cell r="K162">
            <v>45691.41</v>
          </cell>
          <cell r="L162">
            <v>0</v>
          </cell>
          <cell r="O162">
            <v>80028.899999999994</v>
          </cell>
        </row>
        <row r="163">
          <cell r="H163" t="str">
            <v>SUELDOS FUNCIONARIOS</v>
          </cell>
          <cell r="J163">
            <v>0</v>
          </cell>
          <cell r="K163">
            <v>907.86</v>
          </cell>
          <cell r="L163">
            <v>3631.44</v>
          </cell>
          <cell r="O163">
            <v>45393.24</v>
          </cell>
        </row>
        <row r="164">
          <cell r="H164" t="str">
            <v>SUELDOS CONTRATO MANUAL</v>
          </cell>
          <cell r="J164">
            <v>0</v>
          </cell>
          <cell r="K164">
            <v>3912.94</v>
          </cell>
          <cell r="L164">
            <v>16408.150000000001</v>
          </cell>
          <cell r="O164">
            <v>162286.74</v>
          </cell>
        </row>
        <row r="165">
          <cell r="H165" t="str">
            <v>SUELDOS EVENTUAL</v>
          </cell>
          <cell r="J165">
            <v>0</v>
          </cell>
          <cell r="K165">
            <v>871.22</v>
          </cell>
          <cell r="L165">
            <v>3484.88</v>
          </cell>
          <cell r="O165">
            <v>43560.9</v>
          </cell>
        </row>
        <row r="166">
          <cell r="H166" t="str">
            <v>QUINQUENIOS POR ANTIGÜEDAD</v>
          </cell>
          <cell r="J166">
            <v>0</v>
          </cell>
          <cell r="K166">
            <v>1860</v>
          </cell>
          <cell r="L166">
            <v>0</v>
          </cell>
          <cell r="O166">
            <v>3060</v>
          </cell>
        </row>
        <row r="167">
          <cell r="H167" t="str">
            <v>PRIMA VACACIONAL</v>
          </cell>
          <cell r="J167">
            <v>0</v>
          </cell>
          <cell r="K167">
            <v>0</v>
          </cell>
          <cell r="L167">
            <v>0</v>
          </cell>
          <cell r="O167">
            <v>7916.31</v>
          </cell>
        </row>
        <row r="168">
          <cell r="H168" t="str">
            <v>PRIMA DOMINICAL</v>
          </cell>
          <cell r="J168">
            <v>0</v>
          </cell>
          <cell r="K168">
            <v>570.82000000000005</v>
          </cell>
          <cell r="L168">
            <v>2283.2800000000002</v>
          </cell>
          <cell r="O168">
            <v>0</v>
          </cell>
        </row>
        <row r="169">
          <cell r="H169" t="str">
            <v>AGUINALDO</v>
          </cell>
          <cell r="J169">
            <v>0</v>
          </cell>
          <cell r="K169">
            <v>0</v>
          </cell>
          <cell r="L169">
            <v>0</v>
          </cell>
          <cell r="O169">
            <v>64265.79</v>
          </cell>
        </row>
        <row r="170">
          <cell r="H170" t="str">
            <v>COMPENSACIONES</v>
          </cell>
          <cell r="J170">
            <v>0</v>
          </cell>
          <cell r="K170">
            <v>0</v>
          </cell>
          <cell r="L170">
            <v>0</v>
          </cell>
          <cell r="O170">
            <v>35809.440000000002</v>
          </cell>
        </row>
        <row r="171">
          <cell r="H171" t="str">
            <v>APORTACIONES ISSSTE CUOTA FEDERAL</v>
          </cell>
          <cell r="J171">
            <v>0</v>
          </cell>
          <cell r="K171">
            <v>2536.4699999999998</v>
          </cell>
          <cell r="L171">
            <v>691.14</v>
          </cell>
          <cell r="O171">
            <v>7845.33</v>
          </cell>
        </row>
        <row r="172">
          <cell r="H172" t="str">
            <v>APORTACION ISSSPEG CUOTA GUERRERO</v>
          </cell>
          <cell r="J172">
            <v>0</v>
          </cell>
          <cell r="K172">
            <v>7810.38</v>
          </cell>
          <cell r="L172">
            <v>0</v>
          </cell>
          <cell r="O172">
            <v>28810.38</v>
          </cell>
        </row>
        <row r="173">
          <cell r="H173" t="str">
            <v>CUOTA IMSS APORTACION EMPRESA</v>
          </cell>
          <cell r="J173">
            <v>0</v>
          </cell>
          <cell r="K173">
            <v>555.63</v>
          </cell>
          <cell r="L173">
            <v>3221.85</v>
          </cell>
          <cell r="O173">
            <v>3333.78</v>
          </cell>
        </row>
        <row r="174">
          <cell r="H174" t="str">
            <v>FINIQUITOS E INDEMNIZACIONES</v>
          </cell>
          <cell r="J174">
            <v>0</v>
          </cell>
          <cell r="K174">
            <v>0</v>
          </cell>
          <cell r="L174">
            <v>9600</v>
          </cell>
          <cell r="O174">
            <v>0</v>
          </cell>
        </row>
        <row r="175">
          <cell r="H175" t="str">
            <v>PERMISOS ECONOMICOS</v>
          </cell>
          <cell r="J175">
            <v>0</v>
          </cell>
          <cell r="K175">
            <v>0</v>
          </cell>
          <cell r="L175">
            <v>0</v>
          </cell>
          <cell r="O175">
            <v>1716.87</v>
          </cell>
        </row>
        <row r="176">
          <cell r="H176" t="str">
            <v>VACACIONES</v>
          </cell>
          <cell r="J176">
            <v>0</v>
          </cell>
          <cell r="K176">
            <v>0</v>
          </cell>
          <cell r="L176">
            <v>1152</v>
          </cell>
          <cell r="O176">
            <v>0</v>
          </cell>
        </row>
        <row r="177">
          <cell r="H177" t="str">
            <v>DESPENSA</v>
          </cell>
          <cell r="J177">
            <v>0</v>
          </cell>
          <cell r="K177">
            <v>1260</v>
          </cell>
          <cell r="L177">
            <v>0</v>
          </cell>
          <cell r="O177">
            <v>4860</v>
          </cell>
        </row>
        <row r="178">
          <cell r="H178" t="str">
            <v>PRESTACIONES CONTRACTUALES (PS)</v>
          </cell>
          <cell r="J178">
            <v>0</v>
          </cell>
          <cell r="K178">
            <v>1260</v>
          </cell>
          <cell r="L178">
            <v>0</v>
          </cell>
          <cell r="O178">
            <v>4860</v>
          </cell>
        </row>
        <row r="179">
          <cell r="H179" t="str">
            <v>MATERIALES Y SUMINISTROS PARA OFICINA</v>
          </cell>
          <cell r="J179">
            <v>0</v>
          </cell>
          <cell r="K179">
            <v>6181.49</v>
          </cell>
          <cell r="L179">
            <v>12362.98</v>
          </cell>
          <cell r="O179">
            <v>0</v>
          </cell>
        </row>
        <row r="180">
          <cell r="H180" t="str">
            <v>MATERIAL DE COMPUTO</v>
          </cell>
          <cell r="J180">
            <v>0</v>
          </cell>
          <cell r="K180">
            <v>3056.34</v>
          </cell>
          <cell r="L180">
            <v>4584.51</v>
          </cell>
          <cell r="O180">
            <v>0</v>
          </cell>
        </row>
        <row r="181">
          <cell r="H181" t="str">
            <v>EQ. MENOR DE TECNO. INFORMACION Y COMUNI</v>
          </cell>
          <cell r="J181">
            <v>0</v>
          </cell>
          <cell r="K181">
            <v>7112.07</v>
          </cell>
          <cell r="L181">
            <v>7112.07</v>
          </cell>
          <cell r="O181">
            <v>0</v>
          </cell>
        </row>
        <row r="182">
          <cell r="H182" t="str">
            <v>COMBUSTIBLES</v>
          </cell>
          <cell r="J182">
            <v>0</v>
          </cell>
          <cell r="K182">
            <v>108.04</v>
          </cell>
          <cell r="L182">
            <v>5962.06</v>
          </cell>
          <cell r="O182">
            <v>0</v>
          </cell>
        </row>
        <row r="183">
          <cell r="H183" t="str">
            <v>REFACC Y ACCS DE EQPO DE COMPUTO</v>
          </cell>
          <cell r="J183">
            <v>0</v>
          </cell>
          <cell r="K183">
            <v>1405.12</v>
          </cell>
          <cell r="L183">
            <v>2107.6799999999998</v>
          </cell>
          <cell r="O183">
            <v>0</v>
          </cell>
        </row>
        <row r="184">
          <cell r="H184" t="str">
            <v>REFACC Y ACCESORIOS DE EQPO DE TRANSPORT</v>
          </cell>
          <cell r="J184">
            <v>0</v>
          </cell>
          <cell r="K184">
            <v>4004.8</v>
          </cell>
          <cell r="L184">
            <v>6007.2</v>
          </cell>
          <cell r="O184">
            <v>0</v>
          </cell>
        </row>
        <row r="185">
          <cell r="H185" t="str">
            <v>MANTO Y REPARACION DE EQUIPO DE TRANS,</v>
          </cell>
          <cell r="J185">
            <v>0</v>
          </cell>
          <cell r="K185">
            <v>5021.38</v>
          </cell>
          <cell r="L185">
            <v>7532.07</v>
          </cell>
          <cell r="O185">
            <v>0</v>
          </cell>
        </row>
        <row r="186">
          <cell r="H186" t="str">
            <v>DIFUSION POR RADIO, TV Y OTROS MED GUBER</v>
          </cell>
          <cell r="J186">
            <v>0</v>
          </cell>
          <cell r="K186">
            <v>10800</v>
          </cell>
          <cell r="L186">
            <v>2395.58</v>
          </cell>
          <cell r="O186">
            <v>10000</v>
          </cell>
        </row>
        <row r="187">
          <cell r="H187" t="str">
            <v>SUSCRIPCIONES Y CUOTAS</v>
          </cell>
          <cell r="J187">
            <v>0</v>
          </cell>
          <cell r="K187">
            <v>911.46</v>
          </cell>
          <cell r="L187">
            <v>1223.78</v>
          </cell>
          <cell r="O187">
            <v>1198.28</v>
          </cell>
        </row>
        <row r="188">
          <cell r="H188" t="str">
            <v>PASAJES LOCALES</v>
          </cell>
          <cell r="J188">
            <v>0</v>
          </cell>
          <cell r="K188">
            <v>6105.07</v>
          </cell>
          <cell r="L188">
            <v>14833.07</v>
          </cell>
          <cell r="O188">
            <v>0</v>
          </cell>
        </row>
        <row r="189">
          <cell r="H189" t="str">
            <v>VIATICOS</v>
          </cell>
          <cell r="J189">
            <v>0</v>
          </cell>
          <cell r="K189">
            <v>1158.94</v>
          </cell>
          <cell r="L189">
            <v>1738.41</v>
          </cell>
          <cell r="O189">
            <v>0</v>
          </cell>
        </row>
        <row r="190">
          <cell r="H190" t="str">
            <v>15% PRO-TURISMO</v>
          </cell>
          <cell r="J190">
            <v>0</v>
          </cell>
          <cell r="K190">
            <v>1010.16</v>
          </cell>
          <cell r="L190">
            <v>2020.32</v>
          </cell>
          <cell r="O190">
            <v>1389.84</v>
          </cell>
        </row>
        <row r="191">
          <cell r="H191" t="str">
            <v>15% ECOLOGIA</v>
          </cell>
          <cell r="J191">
            <v>0</v>
          </cell>
          <cell r="K191">
            <v>219.84</v>
          </cell>
          <cell r="L191">
            <v>0</v>
          </cell>
          <cell r="O191">
            <v>1389.84</v>
          </cell>
        </row>
        <row r="192">
          <cell r="H192" t="str">
            <v>2% S/NOMINAS</v>
          </cell>
          <cell r="J192">
            <v>0</v>
          </cell>
          <cell r="K192">
            <v>897.28</v>
          </cell>
          <cell r="L192">
            <v>2131.2399999999998</v>
          </cell>
          <cell r="O192">
            <v>9266.0400000000009</v>
          </cell>
        </row>
        <row r="193">
          <cell r="H193" t="str">
            <v>15% EDUCACION Y ASISTENCIA SOCIAL</v>
          </cell>
          <cell r="J193">
            <v>0</v>
          </cell>
          <cell r="K193">
            <v>219.84</v>
          </cell>
          <cell r="L193">
            <v>0</v>
          </cell>
          <cell r="O193">
            <v>1389.84</v>
          </cell>
        </row>
        <row r="194">
          <cell r="H194" t="str">
            <v>SIST. DE AIRE Y ACOND. Y CALEFACCION</v>
          </cell>
          <cell r="J194">
            <v>0</v>
          </cell>
          <cell r="K194">
            <v>568.17999999999995</v>
          </cell>
          <cell r="L194">
            <v>852.27</v>
          </cell>
          <cell r="O194">
            <v>0</v>
          </cell>
        </row>
        <row r="195">
          <cell r="H195" t="str">
            <v>SUELDOS SINDICALIZADOS</v>
          </cell>
          <cell r="J195">
            <v>0</v>
          </cell>
          <cell r="K195">
            <v>664662.36</v>
          </cell>
          <cell r="L195">
            <v>0</v>
          </cell>
          <cell r="O195">
            <v>1998911.88</v>
          </cell>
        </row>
        <row r="196">
          <cell r="H196" t="str">
            <v>SOBRESUELDO VIDA CARA</v>
          </cell>
          <cell r="J196">
            <v>0</v>
          </cell>
          <cell r="K196">
            <v>528204.48</v>
          </cell>
          <cell r="L196">
            <v>0</v>
          </cell>
          <cell r="O196">
            <v>1862454</v>
          </cell>
        </row>
        <row r="197">
          <cell r="H197" t="str">
            <v>QUINQUENIOS POR ANTIGÜEDAD</v>
          </cell>
          <cell r="J197">
            <v>0</v>
          </cell>
          <cell r="K197">
            <v>9600</v>
          </cell>
          <cell r="L197">
            <v>26050</v>
          </cell>
          <cell r="O197">
            <v>141950</v>
          </cell>
        </row>
        <row r="198">
          <cell r="H198" t="str">
            <v>PRIMA VACACIONAL</v>
          </cell>
          <cell r="J198">
            <v>0</v>
          </cell>
          <cell r="K198">
            <v>0</v>
          </cell>
          <cell r="L198">
            <v>0</v>
          </cell>
          <cell r="O198">
            <v>55759.59</v>
          </cell>
        </row>
        <row r="199">
          <cell r="H199" t="str">
            <v>PRIMA DOMINICAL</v>
          </cell>
          <cell r="J199">
            <v>0</v>
          </cell>
          <cell r="K199">
            <v>6274.05</v>
          </cell>
          <cell r="L199">
            <v>12743.3</v>
          </cell>
          <cell r="O199">
            <v>1986.97</v>
          </cell>
        </row>
        <row r="200">
          <cell r="H200" t="str">
            <v>AGUINALDO</v>
          </cell>
          <cell r="J200">
            <v>0</v>
          </cell>
          <cell r="K200">
            <v>0</v>
          </cell>
          <cell r="L200">
            <v>0</v>
          </cell>
          <cell r="O200">
            <v>704187.24</v>
          </cell>
        </row>
        <row r="201">
          <cell r="H201" t="str">
            <v>HORAS EXTRAS</v>
          </cell>
          <cell r="J201">
            <v>0</v>
          </cell>
          <cell r="K201">
            <v>825.84</v>
          </cell>
          <cell r="L201">
            <v>7380.72</v>
          </cell>
          <cell r="O201">
            <v>69959.88</v>
          </cell>
        </row>
        <row r="202">
          <cell r="H202" t="str">
            <v>APORTACIONES ISSSTE CUOTA FEDERAL</v>
          </cell>
          <cell r="J202">
            <v>0</v>
          </cell>
          <cell r="K202">
            <v>42106.73</v>
          </cell>
          <cell r="L202">
            <v>20871.68</v>
          </cell>
          <cell r="O202">
            <v>168235.05</v>
          </cell>
        </row>
        <row r="203">
          <cell r="H203" t="str">
            <v>APORTACION ISSSPEG CUOTA GUERRERO</v>
          </cell>
          <cell r="J203">
            <v>0</v>
          </cell>
          <cell r="K203">
            <v>34483.56</v>
          </cell>
          <cell r="L203">
            <v>0</v>
          </cell>
          <cell r="O203">
            <v>670483.56000000006</v>
          </cell>
        </row>
        <row r="204">
          <cell r="H204" t="str">
            <v>FINIQUITOS E INDEMNIZACIONES</v>
          </cell>
          <cell r="J204">
            <v>0</v>
          </cell>
          <cell r="K204">
            <v>0</v>
          </cell>
          <cell r="L204">
            <v>49200</v>
          </cell>
          <cell r="O204">
            <v>0</v>
          </cell>
        </row>
        <row r="205">
          <cell r="H205" t="str">
            <v>PERMISOS ECONOMICOS</v>
          </cell>
          <cell r="J205">
            <v>0</v>
          </cell>
          <cell r="K205">
            <v>0</v>
          </cell>
          <cell r="L205">
            <v>0</v>
          </cell>
          <cell r="O205">
            <v>61855.5</v>
          </cell>
        </row>
        <row r="206">
          <cell r="H206" t="str">
            <v>VACACIONES</v>
          </cell>
          <cell r="J206">
            <v>0</v>
          </cell>
          <cell r="K206">
            <v>0</v>
          </cell>
          <cell r="L206">
            <v>5904</v>
          </cell>
          <cell r="O206">
            <v>0</v>
          </cell>
        </row>
        <row r="207">
          <cell r="H207" t="str">
            <v>DESPENSA</v>
          </cell>
          <cell r="J207">
            <v>0</v>
          </cell>
          <cell r="K207">
            <v>12240</v>
          </cell>
          <cell r="L207">
            <v>24750</v>
          </cell>
          <cell r="O207">
            <v>61290</v>
          </cell>
        </row>
        <row r="208">
          <cell r="H208" t="str">
            <v>PRESTACIONES CONTRACTUALES (PS)</v>
          </cell>
          <cell r="J208">
            <v>0</v>
          </cell>
          <cell r="K208">
            <v>12240</v>
          </cell>
          <cell r="L208">
            <v>24750</v>
          </cell>
          <cell r="O208">
            <v>61290</v>
          </cell>
        </row>
        <row r="209">
          <cell r="H209" t="str">
            <v>ESTIMULOS</v>
          </cell>
          <cell r="J209">
            <v>0</v>
          </cell>
          <cell r="K209">
            <v>0</v>
          </cell>
          <cell r="L209">
            <v>38100</v>
          </cell>
          <cell r="O209">
            <v>0</v>
          </cell>
        </row>
        <row r="210">
          <cell r="H210" t="str">
            <v>15% PRO-TURISMO</v>
          </cell>
          <cell r="J210">
            <v>0</v>
          </cell>
          <cell r="K210">
            <v>2342.08</v>
          </cell>
          <cell r="L210">
            <v>4748.66</v>
          </cell>
          <cell r="O210">
            <v>12593.42</v>
          </cell>
        </row>
        <row r="211">
          <cell r="H211" t="str">
            <v>15% ECOLOGIA</v>
          </cell>
          <cell r="J211">
            <v>0</v>
          </cell>
          <cell r="K211">
            <v>6397.49</v>
          </cell>
          <cell r="L211">
            <v>1904.07</v>
          </cell>
          <cell r="O211">
            <v>12593.42</v>
          </cell>
        </row>
        <row r="212">
          <cell r="H212" t="str">
            <v>2% S/NOMINAS</v>
          </cell>
          <cell r="J212">
            <v>0</v>
          </cell>
          <cell r="K212">
            <v>40600.36</v>
          </cell>
          <cell r="L212">
            <v>91643.520000000004</v>
          </cell>
          <cell r="O212">
            <v>83956.84</v>
          </cell>
        </row>
        <row r="213">
          <cell r="H213" t="str">
            <v>15% EDUCACION Y ASISTENCIA SOCIAL</v>
          </cell>
          <cell r="J213">
            <v>0</v>
          </cell>
          <cell r="K213">
            <v>6397.49</v>
          </cell>
          <cell r="L213">
            <v>1904.07</v>
          </cell>
          <cell r="O213">
            <v>12593.42</v>
          </cell>
        </row>
        <row r="214">
          <cell r="H214" t="str">
            <v>SUELDOS SINDICALIZADOS</v>
          </cell>
          <cell r="J214">
            <v>0</v>
          </cell>
          <cell r="K214">
            <v>270411.42</v>
          </cell>
          <cell r="L214">
            <v>670357.05000000005</v>
          </cell>
          <cell r="O214">
            <v>1794283.23</v>
          </cell>
        </row>
        <row r="215">
          <cell r="H215" t="str">
            <v>SOBRESUELDO VIDA CARA</v>
          </cell>
          <cell r="J215">
            <v>0</v>
          </cell>
          <cell r="K215">
            <v>299343.34000000003</v>
          </cell>
          <cell r="L215">
            <v>742686.85</v>
          </cell>
          <cell r="O215">
            <v>1750885.35</v>
          </cell>
        </row>
        <row r="216">
          <cell r="H216" t="str">
            <v>SUELDOS CONTRATO MANUAL</v>
          </cell>
          <cell r="J216">
            <v>0</v>
          </cell>
          <cell r="K216">
            <v>28488.240000000002</v>
          </cell>
          <cell r="L216">
            <v>0</v>
          </cell>
          <cell r="O216">
            <v>594887.76</v>
          </cell>
        </row>
        <row r="217">
          <cell r="H217" t="str">
            <v>QUINQUENIOS POR ANTIGÜEDAD</v>
          </cell>
          <cell r="J217">
            <v>0</v>
          </cell>
          <cell r="K217">
            <v>18820</v>
          </cell>
          <cell r="L217">
            <v>36620</v>
          </cell>
          <cell r="O217">
            <v>278120</v>
          </cell>
        </row>
        <row r="218">
          <cell r="H218" t="str">
            <v>AGUINALDO</v>
          </cell>
          <cell r="J218">
            <v>0</v>
          </cell>
          <cell r="K218">
            <v>0</v>
          </cell>
          <cell r="L218">
            <v>0</v>
          </cell>
          <cell r="O218">
            <v>1243581.8700000001</v>
          </cell>
        </row>
        <row r="219">
          <cell r="H219" t="str">
            <v>COMPENSACIONES</v>
          </cell>
          <cell r="J219">
            <v>0</v>
          </cell>
          <cell r="K219">
            <v>9000</v>
          </cell>
          <cell r="L219">
            <v>0</v>
          </cell>
          <cell r="O219">
            <v>65263.86</v>
          </cell>
        </row>
        <row r="220">
          <cell r="H220" t="str">
            <v>APORTACIONES ISSSTE CUOTA FEDERAL</v>
          </cell>
          <cell r="J220">
            <v>0</v>
          </cell>
          <cell r="K220">
            <v>83212.67</v>
          </cell>
          <cell r="L220">
            <v>4821.7700000000004</v>
          </cell>
          <cell r="O220">
            <v>186390.9</v>
          </cell>
        </row>
        <row r="221">
          <cell r="H221" t="str">
            <v>APORTACION ISSSPEG CUOTA GUERRERO</v>
          </cell>
          <cell r="J221">
            <v>0</v>
          </cell>
          <cell r="K221">
            <v>321318.45</v>
          </cell>
          <cell r="L221">
            <v>0</v>
          </cell>
          <cell r="O221">
            <v>630318.44999999995</v>
          </cell>
        </row>
        <row r="222">
          <cell r="H222" t="str">
            <v>CUOTA IMSS APORTACION EMPRESA</v>
          </cell>
          <cell r="J222">
            <v>0</v>
          </cell>
          <cell r="K222">
            <v>68225.039999999994</v>
          </cell>
          <cell r="L222">
            <v>0</v>
          </cell>
          <cell r="O222">
            <v>75725.039999999994</v>
          </cell>
        </row>
        <row r="223">
          <cell r="H223" t="str">
            <v>FINIQUITOS E INDEMNIZACIONES</v>
          </cell>
          <cell r="J223">
            <v>0</v>
          </cell>
          <cell r="K223">
            <v>0</v>
          </cell>
          <cell r="L223">
            <v>98476.08</v>
          </cell>
          <cell r="O223">
            <v>0</v>
          </cell>
        </row>
        <row r="224">
          <cell r="H224" t="str">
            <v>DESPENSA</v>
          </cell>
          <cell r="J224">
            <v>0</v>
          </cell>
          <cell r="K224">
            <v>10260</v>
          </cell>
          <cell r="L224">
            <v>20250</v>
          </cell>
          <cell r="O224">
            <v>103410</v>
          </cell>
        </row>
        <row r="225">
          <cell r="H225" t="str">
            <v>PRESTACIONES CONTRACTUALES (PS)</v>
          </cell>
          <cell r="J225">
            <v>0</v>
          </cell>
          <cell r="K225">
            <v>10260</v>
          </cell>
          <cell r="L225">
            <v>20250</v>
          </cell>
          <cell r="O225">
            <v>103410</v>
          </cell>
        </row>
        <row r="226">
          <cell r="H226" t="str">
            <v>15% PRO-TURISMO</v>
          </cell>
          <cell r="J226">
            <v>0</v>
          </cell>
          <cell r="K226">
            <v>5070.99</v>
          </cell>
          <cell r="L226">
            <v>0</v>
          </cell>
          <cell r="O226">
            <v>14070.99</v>
          </cell>
        </row>
        <row r="227">
          <cell r="H227" t="str">
            <v>15% ECOLOGIA</v>
          </cell>
          <cell r="J227">
            <v>0</v>
          </cell>
          <cell r="K227">
            <v>8370.99</v>
          </cell>
          <cell r="L227">
            <v>0</v>
          </cell>
          <cell r="O227">
            <v>14070.99</v>
          </cell>
        </row>
        <row r="228">
          <cell r="H228" t="str">
            <v>2% S/NOMINAS</v>
          </cell>
          <cell r="J228">
            <v>0</v>
          </cell>
          <cell r="K228">
            <v>19867.740000000002</v>
          </cell>
          <cell r="L228">
            <v>1062.4100000000001</v>
          </cell>
          <cell r="O228">
            <v>93805.33</v>
          </cell>
        </row>
        <row r="229">
          <cell r="H229" t="str">
            <v>15% EDUCACION Y ASISTENCIA SOCIAL</v>
          </cell>
          <cell r="J229">
            <v>0</v>
          </cell>
          <cell r="K229">
            <v>8370.99</v>
          </cell>
          <cell r="L229">
            <v>0</v>
          </cell>
          <cell r="O229">
            <v>14070.99</v>
          </cell>
        </row>
        <row r="230">
          <cell r="H230" t="str">
            <v>SUELDOS SINDICALIZADOS</v>
          </cell>
          <cell r="J230">
            <v>0</v>
          </cell>
          <cell r="K230">
            <v>13150.58</v>
          </cell>
          <cell r="L230">
            <v>32486.13</v>
          </cell>
          <cell r="O230">
            <v>84529.46</v>
          </cell>
        </row>
        <row r="231">
          <cell r="H231" t="str">
            <v>SOBRESUELDO VIDA CARA</v>
          </cell>
          <cell r="J231">
            <v>0</v>
          </cell>
          <cell r="K231">
            <v>12369.94</v>
          </cell>
          <cell r="L231">
            <v>30924.85</v>
          </cell>
          <cell r="O231">
            <v>85310.1</v>
          </cell>
        </row>
        <row r="232">
          <cell r="H232" t="str">
            <v>SUELDOS FUNCIONARIOS</v>
          </cell>
          <cell r="J232">
            <v>0</v>
          </cell>
          <cell r="K232">
            <v>38033.35</v>
          </cell>
          <cell r="L232">
            <v>152133.4</v>
          </cell>
          <cell r="O232">
            <v>67650.3</v>
          </cell>
        </row>
        <row r="233">
          <cell r="H233" t="str">
            <v>SUELDOS CONTRATO MANUAL</v>
          </cell>
          <cell r="J233">
            <v>0</v>
          </cell>
          <cell r="K233">
            <v>22938.2</v>
          </cell>
          <cell r="L233">
            <v>91752.8</v>
          </cell>
          <cell r="O233">
            <v>32097.599999999999</v>
          </cell>
        </row>
        <row r="234">
          <cell r="H234" t="str">
            <v>QUINQUENIOS POR ANTIGÜEDAD</v>
          </cell>
          <cell r="J234">
            <v>0</v>
          </cell>
          <cell r="K234">
            <v>7800</v>
          </cell>
          <cell r="L234">
            <v>15600</v>
          </cell>
          <cell r="O234">
            <v>10200</v>
          </cell>
        </row>
        <row r="235">
          <cell r="H235" t="str">
            <v>PRIMA VACACIONAL</v>
          </cell>
          <cell r="J235">
            <v>0</v>
          </cell>
          <cell r="K235">
            <v>0</v>
          </cell>
          <cell r="L235">
            <v>0</v>
          </cell>
          <cell r="O235">
            <v>12795.18</v>
          </cell>
        </row>
        <row r="236">
          <cell r="H236" t="str">
            <v>PRIMA DOMINICAL</v>
          </cell>
          <cell r="J236">
            <v>0</v>
          </cell>
          <cell r="K236">
            <v>215.92</v>
          </cell>
          <cell r="L236">
            <v>863.68</v>
          </cell>
          <cell r="O236">
            <v>0</v>
          </cell>
        </row>
        <row r="237">
          <cell r="H237" t="str">
            <v>AGUINALDO</v>
          </cell>
          <cell r="J237">
            <v>0</v>
          </cell>
          <cell r="K237">
            <v>0</v>
          </cell>
          <cell r="L237">
            <v>0</v>
          </cell>
          <cell r="O237">
            <v>122557.32</v>
          </cell>
        </row>
        <row r="238">
          <cell r="H238" t="str">
            <v>COMPENSACIONES</v>
          </cell>
          <cell r="J238">
            <v>0</v>
          </cell>
          <cell r="K238">
            <v>71383.740000000005</v>
          </cell>
          <cell r="L238">
            <v>142767.48000000001</v>
          </cell>
          <cell r="O238">
            <v>56057.1</v>
          </cell>
        </row>
        <row r="239">
          <cell r="H239" t="str">
            <v>APORTACIONES ISSSTE CUOTA FEDERAL</v>
          </cell>
          <cell r="J239">
            <v>0</v>
          </cell>
          <cell r="K239">
            <v>2079.17</v>
          </cell>
          <cell r="L239">
            <v>7631.79</v>
          </cell>
          <cell r="O239">
            <v>9447.3799999999992</v>
          </cell>
        </row>
        <row r="240">
          <cell r="H240" t="str">
            <v>APORTACION ISSSPEG CUOTA GUERRERO</v>
          </cell>
          <cell r="J240">
            <v>0</v>
          </cell>
          <cell r="K240">
            <v>3762.78</v>
          </cell>
          <cell r="L240">
            <v>15051.12</v>
          </cell>
          <cell r="O240">
            <v>30711.66</v>
          </cell>
        </row>
        <row r="241">
          <cell r="H241" t="str">
            <v>CUOTA IMSS APORTACION EMPRESA</v>
          </cell>
          <cell r="J241">
            <v>0</v>
          </cell>
          <cell r="K241">
            <v>0</v>
          </cell>
          <cell r="L241">
            <v>7500</v>
          </cell>
          <cell r="O241">
            <v>0</v>
          </cell>
        </row>
        <row r="242">
          <cell r="H242" t="str">
            <v>FINIQUITOS E INDEMNIZACIONES</v>
          </cell>
          <cell r="J242">
            <v>0</v>
          </cell>
          <cell r="K242">
            <v>0</v>
          </cell>
          <cell r="L242">
            <v>10800</v>
          </cell>
          <cell r="O242">
            <v>0</v>
          </cell>
        </row>
        <row r="243">
          <cell r="H243" t="str">
            <v>PERMISOS ECONOMICOS</v>
          </cell>
          <cell r="J243">
            <v>0</v>
          </cell>
          <cell r="K243">
            <v>0</v>
          </cell>
          <cell r="L243">
            <v>0</v>
          </cell>
          <cell r="O243">
            <v>4143.93</v>
          </cell>
        </row>
        <row r="244">
          <cell r="H244" t="str">
            <v>VACACIONES</v>
          </cell>
          <cell r="J244">
            <v>0</v>
          </cell>
          <cell r="K244">
            <v>0</v>
          </cell>
          <cell r="L244">
            <v>2300.85</v>
          </cell>
          <cell r="O244">
            <v>0</v>
          </cell>
        </row>
        <row r="245">
          <cell r="H245" t="str">
            <v>DESPENSA</v>
          </cell>
          <cell r="J245">
            <v>0</v>
          </cell>
          <cell r="K245">
            <v>2340</v>
          </cell>
          <cell r="L245">
            <v>4680</v>
          </cell>
          <cell r="O245">
            <v>4860</v>
          </cell>
        </row>
        <row r="246">
          <cell r="H246" t="str">
            <v>GUARDERIA</v>
          </cell>
          <cell r="J246">
            <v>0</v>
          </cell>
          <cell r="K246">
            <v>600</v>
          </cell>
          <cell r="L246">
            <v>1200</v>
          </cell>
          <cell r="O246">
            <v>3000</v>
          </cell>
        </row>
        <row r="247">
          <cell r="H247" t="str">
            <v>PRESTACIONES CONTRACTUALES (PS)</v>
          </cell>
          <cell r="J247">
            <v>0</v>
          </cell>
          <cell r="K247">
            <v>2340</v>
          </cell>
          <cell r="L247">
            <v>4680</v>
          </cell>
          <cell r="O247">
            <v>4860</v>
          </cell>
        </row>
        <row r="248">
          <cell r="H248" t="str">
            <v>ESTIMULOS</v>
          </cell>
          <cell r="J248">
            <v>0</v>
          </cell>
          <cell r="K248">
            <v>9339.42</v>
          </cell>
          <cell r="L248">
            <v>54678.84</v>
          </cell>
          <cell r="O248">
            <v>46697.1</v>
          </cell>
        </row>
        <row r="249">
          <cell r="H249" t="str">
            <v>MATERIALES Y SUMINISTROS PARA OFICINA</v>
          </cell>
          <cell r="J249">
            <v>0</v>
          </cell>
          <cell r="K249">
            <v>284.43</v>
          </cell>
          <cell r="L249">
            <v>892.75</v>
          </cell>
          <cell r="O249">
            <v>284.43</v>
          </cell>
        </row>
        <row r="250">
          <cell r="H250" t="str">
            <v>MATERIAL DE COMPUTO</v>
          </cell>
          <cell r="J250">
            <v>0</v>
          </cell>
          <cell r="K250">
            <v>0</v>
          </cell>
          <cell r="L250">
            <v>3667.6</v>
          </cell>
          <cell r="O250">
            <v>0</v>
          </cell>
        </row>
        <row r="251">
          <cell r="H251" t="str">
            <v>EQ. MENOR DE TECNO. INFORMACION Y COMUNI</v>
          </cell>
          <cell r="J251">
            <v>0</v>
          </cell>
          <cell r="K251">
            <v>14224.14</v>
          </cell>
          <cell r="L251">
            <v>0</v>
          </cell>
          <cell r="O251">
            <v>14224.14</v>
          </cell>
        </row>
        <row r="252">
          <cell r="H252" t="str">
            <v>PRODUCTOS ALIMENTICIOS</v>
          </cell>
          <cell r="J252">
            <v>0</v>
          </cell>
          <cell r="K252">
            <v>1464.1</v>
          </cell>
          <cell r="L252">
            <v>1218.57</v>
          </cell>
          <cell r="O252">
            <v>887.42</v>
          </cell>
        </row>
        <row r="253">
          <cell r="H253" t="str">
            <v>COMBUSTIBLES</v>
          </cell>
          <cell r="J253">
            <v>0</v>
          </cell>
          <cell r="K253">
            <v>24355.69</v>
          </cell>
          <cell r="L253">
            <v>33252.21</v>
          </cell>
          <cell r="O253">
            <v>8811.91</v>
          </cell>
        </row>
        <row r="254">
          <cell r="H254" t="str">
            <v>REFACC Y ACCS DE EQPO DE COMPUTO</v>
          </cell>
          <cell r="J254">
            <v>0</v>
          </cell>
          <cell r="K254">
            <v>208.88</v>
          </cell>
          <cell r="L254">
            <v>911.44</v>
          </cell>
          <cell r="O254">
            <v>0</v>
          </cell>
        </row>
        <row r="255">
          <cell r="H255" t="str">
            <v>ENERGIA ELECTRICA</v>
          </cell>
          <cell r="J255">
            <v>0</v>
          </cell>
          <cell r="K255">
            <v>34469.74</v>
          </cell>
          <cell r="L255">
            <v>62312.9</v>
          </cell>
          <cell r="O255">
            <v>42647</v>
          </cell>
        </row>
        <row r="256">
          <cell r="H256" t="str">
            <v>TELEFONOS</v>
          </cell>
          <cell r="J256">
            <v>0</v>
          </cell>
          <cell r="K256">
            <v>9893.2000000000007</v>
          </cell>
          <cell r="L256">
            <v>0</v>
          </cell>
          <cell r="O256">
            <v>18573.919999999998</v>
          </cell>
        </row>
        <row r="257">
          <cell r="H257" t="str">
            <v>INTERNET</v>
          </cell>
          <cell r="J257">
            <v>0</v>
          </cell>
          <cell r="K257">
            <v>33825.050000000003</v>
          </cell>
          <cell r="L257">
            <v>31911.74</v>
          </cell>
          <cell r="O257">
            <v>29963.16</v>
          </cell>
        </row>
        <row r="258">
          <cell r="H258" t="str">
            <v>SERVIDOR VIRTUAL</v>
          </cell>
          <cell r="J258">
            <v>0</v>
          </cell>
          <cell r="K258">
            <v>29724</v>
          </cell>
          <cell r="L258">
            <v>0</v>
          </cell>
          <cell r="O258">
            <v>29724</v>
          </cell>
        </row>
        <row r="259">
          <cell r="H259" t="str">
            <v>SERVICIO DE CONSULTORIA</v>
          </cell>
          <cell r="J259">
            <v>0</v>
          </cell>
          <cell r="K259">
            <v>36172.04</v>
          </cell>
          <cell r="L259">
            <v>9908</v>
          </cell>
          <cell r="O259">
            <v>26264.04</v>
          </cell>
        </row>
        <row r="260">
          <cell r="H260" t="str">
            <v>CAPACITACIÓN A SERVIDORES PUBLICO</v>
          </cell>
          <cell r="J260">
            <v>0</v>
          </cell>
          <cell r="K260">
            <v>37233.300000000003</v>
          </cell>
          <cell r="L260">
            <v>0</v>
          </cell>
          <cell r="O260">
            <v>37233.300000000003</v>
          </cell>
        </row>
        <row r="261">
          <cell r="H261" t="str">
            <v>COMISIONES BANCARIAS</v>
          </cell>
          <cell r="J261">
            <v>0</v>
          </cell>
          <cell r="K261">
            <v>1181694.1499999999</v>
          </cell>
          <cell r="L261">
            <v>112154.65</v>
          </cell>
          <cell r="O261">
            <v>1402872.83</v>
          </cell>
        </row>
        <row r="262">
          <cell r="H262" t="str">
            <v>MANTO Y REPARACION DE EQUIPO DE TRANS,</v>
          </cell>
          <cell r="J262">
            <v>0</v>
          </cell>
          <cell r="K262">
            <v>4665.05</v>
          </cell>
          <cell r="L262">
            <v>9267.98</v>
          </cell>
          <cell r="O262">
            <v>0</v>
          </cell>
        </row>
        <row r="263">
          <cell r="H263" t="str">
            <v>PEAJES LOCALES</v>
          </cell>
          <cell r="J263">
            <v>0</v>
          </cell>
          <cell r="K263">
            <v>160.34</v>
          </cell>
          <cell r="L263">
            <v>0</v>
          </cell>
          <cell r="O263">
            <v>160.34</v>
          </cell>
        </row>
        <row r="264">
          <cell r="H264" t="str">
            <v>ALIMENTACION</v>
          </cell>
          <cell r="J264">
            <v>0</v>
          </cell>
          <cell r="K264">
            <v>213.92</v>
          </cell>
          <cell r="L264">
            <v>320.88</v>
          </cell>
          <cell r="O264">
            <v>0</v>
          </cell>
        </row>
        <row r="265">
          <cell r="H265" t="str">
            <v>TRAM. DE PRORROGA DE TITULO DE CONCESION</v>
          </cell>
          <cell r="J265">
            <v>0</v>
          </cell>
          <cell r="K265">
            <v>19600</v>
          </cell>
          <cell r="L265">
            <v>0</v>
          </cell>
          <cell r="O265">
            <v>19600</v>
          </cell>
        </row>
        <row r="266">
          <cell r="H266" t="str">
            <v>MULTAS Y RECARGOS</v>
          </cell>
          <cell r="J266">
            <v>0</v>
          </cell>
          <cell r="K266">
            <v>737919</v>
          </cell>
          <cell r="L266">
            <v>1571438</v>
          </cell>
          <cell r="O266">
            <v>1166481</v>
          </cell>
        </row>
        <row r="267">
          <cell r="H267" t="str">
            <v>ACTUALIZACION</v>
          </cell>
          <cell r="J267">
            <v>0</v>
          </cell>
          <cell r="K267">
            <v>177539</v>
          </cell>
          <cell r="L267">
            <v>611532</v>
          </cell>
          <cell r="O267">
            <v>316007</v>
          </cell>
        </row>
        <row r="268">
          <cell r="H268" t="str">
            <v>15% PRO-TURISMO</v>
          </cell>
          <cell r="J268">
            <v>0</v>
          </cell>
          <cell r="K268">
            <v>2044.86</v>
          </cell>
          <cell r="L268">
            <v>4006.74</v>
          </cell>
          <cell r="O268">
            <v>1188.1199999999999</v>
          </cell>
        </row>
        <row r="269">
          <cell r="H269" t="str">
            <v>15% ECOLOGIA</v>
          </cell>
          <cell r="J269">
            <v>0</v>
          </cell>
          <cell r="K269">
            <v>1933.86</v>
          </cell>
          <cell r="L269">
            <v>3895.74</v>
          </cell>
          <cell r="O269">
            <v>1188.1199999999999</v>
          </cell>
        </row>
        <row r="270">
          <cell r="H270" t="str">
            <v>2% S/NOMINAS</v>
          </cell>
          <cell r="J270">
            <v>0</v>
          </cell>
          <cell r="K270">
            <v>12201.98</v>
          </cell>
          <cell r="L270">
            <v>25281.15</v>
          </cell>
          <cell r="O270">
            <v>7920.83</v>
          </cell>
        </row>
        <row r="271">
          <cell r="H271" t="str">
            <v>15% EDUCACION Y ASISTENCIA SOCIAL</v>
          </cell>
          <cell r="J271">
            <v>0</v>
          </cell>
          <cell r="K271">
            <v>1933.86</v>
          </cell>
          <cell r="L271">
            <v>3895.74</v>
          </cell>
          <cell r="O271">
            <v>1188.1199999999999</v>
          </cell>
        </row>
        <row r="272">
          <cell r="H272" t="str">
            <v>AYUDAS DIVERSAS</v>
          </cell>
          <cell r="J272">
            <v>0</v>
          </cell>
          <cell r="K272">
            <v>25000</v>
          </cell>
          <cell r="L272">
            <v>0</v>
          </cell>
          <cell r="O272">
            <v>25000</v>
          </cell>
        </row>
        <row r="273">
          <cell r="H273" t="str">
            <v>Mobiliario y Equipo de Computo</v>
          </cell>
          <cell r="J273">
            <v>0</v>
          </cell>
          <cell r="K273">
            <v>44163.88</v>
          </cell>
          <cell r="L273">
            <v>28448.36</v>
          </cell>
          <cell r="O273">
            <v>15715.52</v>
          </cell>
        </row>
        <row r="274">
          <cell r="H274" t="str">
            <v>SIST. DE AIRE Y ACOND. Y CALEFACCION</v>
          </cell>
          <cell r="J274">
            <v>0</v>
          </cell>
          <cell r="K274">
            <v>568.17999999999995</v>
          </cell>
          <cell r="L274">
            <v>852.27</v>
          </cell>
          <cell r="O274">
            <v>0</v>
          </cell>
        </row>
        <row r="275">
          <cell r="H275" t="str">
            <v>INTERNET</v>
          </cell>
          <cell r="J275">
            <v>0</v>
          </cell>
          <cell r="K275">
            <v>9987.7199999999993</v>
          </cell>
          <cell r="L275">
            <v>9987.7199999999993</v>
          </cell>
          <cell r="O275">
            <v>0</v>
          </cell>
        </row>
        <row r="276">
          <cell r="H276" t="str">
            <v>SUELDOS SINDICALIZADOS</v>
          </cell>
          <cell r="J276">
            <v>0</v>
          </cell>
          <cell r="K276">
            <v>28564.2</v>
          </cell>
          <cell r="L276">
            <v>0</v>
          </cell>
          <cell r="O276">
            <v>28564.2</v>
          </cell>
        </row>
        <row r="277">
          <cell r="H277" t="str">
            <v>SOBRESUELDO VIDA CARA</v>
          </cell>
          <cell r="J277">
            <v>0</v>
          </cell>
          <cell r="K277">
            <v>28564.2</v>
          </cell>
          <cell r="L277">
            <v>0</v>
          </cell>
          <cell r="O277">
            <v>28564.2</v>
          </cell>
        </row>
        <row r="278">
          <cell r="H278" t="str">
            <v>SUELDOS FUNCIONARIOS</v>
          </cell>
          <cell r="J278">
            <v>0</v>
          </cell>
          <cell r="K278">
            <v>1127.5</v>
          </cell>
          <cell r="L278">
            <v>4510</v>
          </cell>
          <cell r="O278">
            <v>56375.1</v>
          </cell>
        </row>
        <row r="279">
          <cell r="H279" t="str">
            <v>SUELDOS CONTRATO MANUAL</v>
          </cell>
          <cell r="J279">
            <v>0</v>
          </cell>
          <cell r="K279">
            <v>13393.04</v>
          </cell>
          <cell r="L279">
            <v>53572.160000000003</v>
          </cell>
          <cell r="O279">
            <v>67518.899999999994</v>
          </cell>
        </row>
        <row r="280">
          <cell r="H280" t="str">
            <v>QUINQUENIOS POR ANTIGÜEDAD</v>
          </cell>
          <cell r="J280">
            <v>0</v>
          </cell>
          <cell r="K280">
            <v>4080</v>
          </cell>
          <cell r="L280">
            <v>0</v>
          </cell>
          <cell r="O280">
            <v>4080</v>
          </cell>
        </row>
        <row r="281">
          <cell r="H281" t="str">
            <v>PRIMA VACACIONAL</v>
          </cell>
          <cell r="J281">
            <v>0</v>
          </cell>
          <cell r="K281">
            <v>0</v>
          </cell>
          <cell r="L281">
            <v>0</v>
          </cell>
          <cell r="O281">
            <v>4332.63</v>
          </cell>
        </row>
        <row r="282">
          <cell r="H282" t="str">
            <v>AGUINALDO</v>
          </cell>
          <cell r="J282">
            <v>0</v>
          </cell>
          <cell r="K282">
            <v>0</v>
          </cell>
          <cell r="L282">
            <v>0</v>
          </cell>
          <cell r="O282">
            <v>34661.01</v>
          </cell>
        </row>
        <row r="283">
          <cell r="H283" t="str">
            <v>COMPENSACIONES</v>
          </cell>
          <cell r="J283">
            <v>0</v>
          </cell>
          <cell r="K283">
            <v>0</v>
          </cell>
          <cell r="L283">
            <v>0</v>
          </cell>
          <cell r="O283">
            <v>40510.5</v>
          </cell>
        </row>
        <row r="284">
          <cell r="H284" t="str">
            <v>APORTACIONES ISSSTE CUOTA FEDERAL</v>
          </cell>
          <cell r="J284">
            <v>0</v>
          </cell>
          <cell r="K284">
            <v>2570.7600000000002</v>
          </cell>
          <cell r="L284">
            <v>0</v>
          </cell>
          <cell r="O284">
            <v>2570.7600000000002</v>
          </cell>
        </row>
        <row r="285">
          <cell r="H285" t="str">
            <v>APORTACION ISSSPEG CUOTA GUERRERO</v>
          </cell>
          <cell r="J285">
            <v>0</v>
          </cell>
          <cell r="K285">
            <v>10283.1</v>
          </cell>
          <cell r="L285">
            <v>0</v>
          </cell>
          <cell r="O285">
            <v>10283.1</v>
          </cell>
        </row>
        <row r="286">
          <cell r="H286" t="str">
            <v>CUOTA IMSS APORTACION EMPRESA</v>
          </cell>
          <cell r="J286">
            <v>0</v>
          </cell>
          <cell r="K286">
            <v>0</v>
          </cell>
          <cell r="L286">
            <v>15000</v>
          </cell>
          <cell r="O286">
            <v>0</v>
          </cell>
        </row>
        <row r="287">
          <cell r="H287" t="str">
            <v>FINIQUITOS E INDEMNIZACIONES</v>
          </cell>
          <cell r="J287">
            <v>0</v>
          </cell>
          <cell r="K287">
            <v>0</v>
          </cell>
          <cell r="L287">
            <v>3600</v>
          </cell>
          <cell r="O287">
            <v>0</v>
          </cell>
        </row>
        <row r="288">
          <cell r="H288" t="str">
            <v>VACACIONES</v>
          </cell>
          <cell r="J288">
            <v>0</v>
          </cell>
          <cell r="K288">
            <v>0</v>
          </cell>
          <cell r="L288">
            <v>432</v>
          </cell>
          <cell r="O288">
            <v>0</v>
          </cell>
        </row>
        <row r="289">
          <cell r="H289" t="str">
            <v>DESPENSA</v>
          </cell>
          <cell r="J289">
            <v>0</v>
          </cell>
          <cell r="K289">
            <v>1620</v>
          </cell>
          <cell r="L289">
            <v>0</v>
          </cell>
          <cell r="O289">
            <v>1620</v>
          </cell>
        </row>
        <row r="290">
          <cell r="H290" t="str">
            <v>PRESTACIONES CONTRACTUALES (PS)</v>
          </cell>
          <cell r="J290">
            <v>0</v>
          </cell>
          <cell r="K290">
            <v>1620</v>
          </cell>
          <cell r="L290">
            <v>0</v>
          </cell>
          <cell r="O290">
            <v>1620</v>
          </cell>
        </row>
        <row r="291">
          <cell r="H291" t="str">
            <v>ESTIMULOS</v>
          </cell>
          <cell r="J291">
            <v>0</v>
          </cell>
          <cell r="K291">
            <v>2351.25</v>
          </cell>
          <cell r="L291">
            <v>3202.5</v>
          </cell>
          <cell r="O291">
            <v>13256.25</v>
          </cell>
        </row>
        <row r="292">
          <cell r="H292" t="str">
            <v>MATERIALES Y SUMINISTROS PARA OFICINA</v>
          </cell>
          <cell r="J292">
            <v>0</v>
          </cell>
          <cell r="K292">
            <v>1785.3</v>
          </cell>
          <cell r="L292">
            <v>2677.95</v>
          </cell>
          <cell r="O292">
            <v>0</v>
          </cell>
        </row>
        <row r="293">
          <cell r="H293" t="str">
            <v>EQUIPOS MENORES DE OFICINA</v>
          </cell>
          <cell r="J293">
            <v>0</v>
          </cell>
          <cell r="K293">
            <v>1977.4</v>
          </cell>
          <cell r="L293">
            <v>2966.1</v>
          </cell>
          <cell r="O293">
            <v>0</v>
          </cell>
        </row>
        <row r="294">
          <cell r="H294" t="str">
            <v>MATERIAL DE COMPUTO</v>
          </cell>
          <cell r="J294">
            <v>0</v>
          </cell>
          <cell r="K294">
            <v>1833.8</v>
          </cell>
          <cell r="L294">
            <v>3667.6</v>
          </cell>
          <cell r="O294">
            <v>0</v>
          </cell>
        </row>
        <row r="295">
          <cell r="H295" t="str">
            <v>COMBUSTIBLES</v>
          </cell>
          <cell r="J295">
            <v>0</v>
          </cell>
          <cell r="K295">
            <v>2644.19</v>
          </cell>
          <cell r="L295">
            <v>7034.71</v>
          </cell>
          <cell r="O295">
            <v>0</v>
          </cell>
        </row>
        <row r="296">
          <cell r="H296" t="str">
            <v>15% PRO-TURISMO</v>
          </cell>
          <cell r="J296">
            <v>0</v>
          </cell>
          <cell r="K296">
            <v>186.32</v>
          </cell>
          <cell r="L296">
            <v>0</v>
          </cell>
          <cell r="O296">
            <v>726.32</v>
          </cell>
        </row>
        <row r="297">
          <cell r="H297" t="str">
            <v>15% ECOLOGIA</v>
          </cell>
          <cell r="J297">
            <v>0</v>
          </cell>
          <cell r="K297">
            <v>343.82</v>
          </cell>
          <cell r="L297">
            <v>0</v>
          </cell>
          <cell r="O297">
            <v>726.32</v>
          </cell>
        </row>
        <row r="298">
          <cell r="H298" t="str">
            <v>2% S/NOMINAS</v>
          </cell>
          <cell r="J298">
            <v>0</v>
          </cell>
          <cell r="K298">
            <v>382.14</v>
          </cell>
          <cell r="L298">
            <v>1539.95</v>
          </cell>
          <cell r="O298">
            <v>4842.1899999999996</v>
          </cell>
        </row>
        <row r="299">
          <cell r="H299" t="str">
            <v>15% EDUCACION Y ASISTENCIA SOCIAL</v>
          </cell>
          <cell r="J299">
            <v>0</v>
          </cell>
          <cell r="K299">
            <v>343.82</v>
          </cell>
          <cell r="L299">
            <v>0</v>
          </cell>
          <cell r="O299">
            <v>726.32</v>
          </cell>
        </row>
        <row r="300">
          <cell r="H300" t="str">
            <v>SUELDOS SINDICALIZADOS</v>
          </cell>
          <cell r="J300">
            <v>0</v>
          </cell>
          <cell r="K300">
            <v>0</v>
          </cell>
          <cell r="L300">
            <v>58174.8</v>
          </cell>
          <cell r="O300">
            <v>439778.01</v>
          </cell>
        </row>
        <row r="301">
          <cell r="H301" t="str">
            <v>SOBRESUELDO VIDA CARA</v>
          </cell>
          <cell r="J301">
            <v>0</v>
          </cell>
          <cell r="K301">
            <v>0</v>
          </cell>
          <cell r="L301">
            <v>65804.31</v>
          </cell>
          <cell r="O301">
            <v>432148.5</v>
          </cell>
        </row>
        <row r="302">
          <cell r="H302" t="str">
            <v>SUELDOS FUNCIONARIOS</v>
          </cell>
          <cell r="J302">
            <v>0</v>
          </cell>
          <cell r="K302">
            <v>948.73</v>
          </cell>
          <cell r="L302">
            <v>3794.92</v>
          </cell>
          <cell r="O302">
            <v>47436.3</v>
          </cell>
        </row>
        <row r="303">
          <cell r="H303" t="str">
            <v>SUELDOS CONTRATO MANUAL</v>
          </cell>
          <cell r="J303">
            <v>0</v>
          </cell>
          <cell r="K303">
            <v>17446.7</v>
          </cell>
          <cell r="L303">
            <v>70627.56</v>
          </cell>
          <cell r="O303">
            <v>260059.76</v>
          </cell>
        </row>
        <row r="304">
          <cell r="H304" t="str">
            <v>SUELDOS EVENTUAL</v>
          </cell>
          <cell r="J304">
            <v>0</v>
          </cell>
          <cell r="K304">
            <v>573.12</v>
          </cell>
          <cell r="L304">
            <v>2292.48</v>
          </cell>
          <cell r="O304">
            <v>28656</v>
          </cell>
        </row>
        <row r="305">
          <cell r="H305" t="str">
            <v>QUINQUENIOS POR ANTIGÜEDAD</v>
          </cell>
          <cell r="J305">
            <v>0</v>
          </cell>
          <cell r="K305">
            <v>6980</v>
          </cell>
          <cell r="L305">
            <v>13280</v>
          </cell>
          <cell r="O305">
            <v>35700</v>
          </cell>
        </row>
        <row r="306">
          <cell r="H306" t="str">
            <v>PRIMA VACACIONAL</v>
          </cell>
          <cell r="J306">
            <v>0</v>
          </cell>
          <cell r="K306">
            <v>0</v>
          </cell>
          <cell r="L306">
            <v>0</v>
          </cell>
          <cell r="O306">
            <v>29524.080000000002</v>
          </cell>
        </row>
        <row r="307">
          <cell r="H307" t="str">
            <v>PRIMA DOMINICAL</v>
          </cell>
          <cell r="J307">
            <v>0</v>
          </cell>
          <cell r="K307">
            <v>1197.3800000000001</v>
          </cell>
          <cell r="L307">
            <v>4789.5200000000004</v>
          </cell>
          <cell r="O307">
            <v>0</v>
          </cell>
        </row>
        <row r="308">
          <cell r="H308" t="str">
            <v>AGUINALDO</v>
          </cell>
          <cell r="J308">
            <v>0</v>
          </cell>
          <cell r="K308">
            <v>0</v>
          </cell>
          <cell r="L308">
            <v>0</v>
          </cell>
          <cell r="O308">
            <v>329158.59000000003</v>
          </cell>
        </row>
        <row r="309">
          <cell r="H309" t="str">
            <v>COMPENSACIONES</v>
          </cell>
          <cell r="J309">
            <v>0</v>
          </cell>
          <cell r="K309">
            <v>3150.33</v>
          </cell>
          <cell r="L309">
            <v>0</v>
          </cell>
          <cell r="O309">
            <v>39213.57</v>
          </cell>
        </row>
        <row r="310">
          <cell r="H310" t="str">
            <v>APORTACIONES ISSSTE CUOTA FEDERAL</v>
          </cell>
          <cell r="J310">
            <v>0</v>
          </cell>
          <cell r="K310">
            <v>8997.27</v>
          </cell>
          <cell r="L310">
            <v>7547.81</v>
          </cell>
          <cell r="O310">
            <v>43449.46</v>
          </cell>
        </row>
        <row r="311">
          <cell r="H311" t="str">
            <v>APORTACION ISSSPEG CUOTA GUERRERO</v>
          </cell>
          <cell r="J311">
            <v>0</v>
          </cell>
          <cell r="K311">
            <v>26573.4</v>
          </cell>
          <cell r="L311">
            <v>0</v>
          </cell>
          <cell r="O311">
            <v>155573.4</v>
          </cell>
        </row>
        <row r="312">
          <cell r="H312" t="str">
            <v>CUOTA IMSS APORTACION EMPRESA</v>
          </cell>
          <cell r="J312">
            <v>0</v>
          </cell>
          <cell r="K312">
            <v>6976.26</v>
          </cell>
          <cell r="L312">
            <v>4365</v>
          </cell>
          <cell r="O312">
            <v>32611.26</v>
          </cell>
        </row>
        <row r="313">
          <cell r="H313" t="str">
            <v>FINIQUITOS E INDEMNIZACIONES</v>
          </cell>
          <cell r="J313">
            <v>0</v>
          </cell>
          <cell r="K313">
            <v>0</v>
          </cell>
          <cell r="L313">
            <v>30000</v>
          </cell>
          <cell r="O313">
            <v>0</v>
          </cell>
        </row>
        <row r="314">
          <cell r="H314" t="str">
            <v>PERMISOS ECONOMICOS</v>
          </cell>
          <cell r="J314">
            <v>0</v>
          </cell>
          <cell r="K314">
            <v>0</v>
          </cell>
          <cell r="L314">
            <v>0</v>
          </cell>
          <cell r="O314">
            <v>19821.66</v>
          </cell>
        </row>
        <row r="315">
          <cell r="H315" t="str">
            <v>VACACIONES</v>
          </cell>
          <cell r="J315">
            <v>0</v>
          </cell>
          <cell r="K315">
            <v>0</v>
          </cell>
          <cell r="L315">
            <v>3600</v>
          </cell>
          <cell r="O315">
            <v>0</v>
          </cell>
        </row>
        <row r="316">
          <cell r="H316" t="str">
            <v>DESPENSA</v>
          </cell>
          <cell r="J316">
            <v>0</v>
          </cell>
          <cell r="K316">
            <v>2250</v>
          </cell>
          <cell r="L316">
            <v>3960</v>
          </cell>
          <cell r="O316">
            <v>23490</v>
          </cell>
        </row>
        <row r="317">
          <cell r="H317" t="str">
            <v>GUARDERIA</v>
          </cell>
          <cell r="J317">
            <v>0</v>
          </cell>
          <cell r="K317">
            <v>600</v>
          </cell>
          <cell r="L317">
            <v>1200</v>
          </cell>
          <cell r="O317">
            <v>3000</v>
          </cell>
        </row>
        <row r="318">
          <cell r="H318" t="str">
            <v>PRESTACIONES CONTRACTUALES (PS)</v>
          </cell>
          <cell r="J318">
            <v>0</v>
          </cell>
          <cell r="K318">
            <v>2250</v>
          </cell>
          <cell r="L318">
            <v>3960</v>
          </cell>
          <cell r="O318">
            <v>23490</v>
          </cell>
        </row>
        <row r="319">
          <cell r="H319" t="str">
            <v>ESTIMULOS</v>
          </cell>
          <cell r="J319">
            <v>0</v>
          </cell>
          <cell r="K319">
            <v>3000</v>
          </cell>
          <cell r="L319">
            <v>0</v>
          </cell>
          <cell r="O319">
            <v>3000</v>
          </cell>
        </row>
        <row r="320">
          <cell r="H320" t="str">
            <v>MATERIALES Y SUMINISTROS PARA OFICINA</v>
          </cell>
          <cell r="J320">
            <v>0</v>
          </cell>
          <cell r="K320">
            <v>36370.03</v>
          </cell>
          <cell r="L320">
            <v>15679</v>
          </cell>
          <cell r="O320">
            <v>24848.240000000002</v>
          </cell>
        </row>
        <row r="321">
          <cell r="H321" t="str">
            <v>EQUIPOS MENORES DE OFICINA</v>
          </cell>
          <cell r="J321">
            <v>0</v>
          </cell>
          <cell r="K321">
            <v>9655.17</v>
          </cell>
          <cell r="L321">
            <v>255.17</v>
          </cell>
          <cell r="O321">
            <v>9400</v>
          </cell>
        </row>
        <row r="322">
          <cell r="H322" t="str">
            <v>MATERIAL DE COMPUTO</v>
          </cell>
          <cell r="J322">
            <v>0</v>
          </cell>
          <cell r="K322">
            <v>2038.3</v>
          </cell>
          <cell r="L322">
            <v>3872.1</v>
          </cell>
          <cell r="O322">
            <v>0</v>
          </cell>
        </row>
        <row r="323">
          <cell r="H323" t="str">
            <v>EQ. MENOR DE TECNO. INFORMACION Y COMUNI</v>
          </cell>
          <cell r="J323">
            <v>0</v>
          </cell>
          <cell r="K323">
            <v>42340</v>
          </cell>
          <cell r="L323">
            <v>21170</v>
          </cell>
          <cell r="O323">
            <v>21170</v>
          </cell>
        </row>
        <row r="324">
          <cell r="H324" t="str">
            <v>COMBUSTIBLES</v>
          </cell>
          <cell r="J324">
            <v>0</v>
          </cell>
          <cell r="K324">
            <v>12654.2</v>
          </cell>
          <cell r="L324">
            <v>20903</v>
          </cell>
          <cell r="O324">
            <v>5654.51</v>
          </cell>
        </row>
        <row r="325">
          <cell r="H325" t="str">
            <v>REFACC Y ACCESORIOS DE EDIFICIOS</v>
          </cell>
          <cell r="J325">
            <v>0</v>
          </cell>
          <cell r="K325">
            <v>250</v>
          </cell>
          <cell r="L325">
            <v>0</v>
          </cell>
          <cell r="O325">
            <v>250</v>
          </cell>
        </row>
        <row r="326">
          <cell r="H326" t="str">
            <v>REFACC Y ACCS DE EQPO DE COMPUTO</v>
          </cell>
          <cell r="J326">
            <v>0</v>
          </cell>
          <cell r="K326">
            <v>702.56</v>
          </cell>
          <cell r="L326">
            <v>1405.12</v>
          </cell>
          <cell r="O326">
            <v>0</v>
          </cell>
        </row>
        <row r="327">
          <cell r="H327" t="str">
            <v>ENERGIA ELECTRICA</v>
          </cell>
          <cell r="J327">
            <v>0</v>
          </cell>
          <cell r="K327">
            <v>5279.47</v>
          </cell>
          <cell r="L327">
            <v>8757.4</v>
          </cell>
          <cell r="O327">
            <v>1926.69</v>
          </cell>
        </row>
        <row r="328">
          <cell r="H328" t="str">
            <v>ARRENDAMIENTO DE CAJEROS AUT</v>
          </cell>
          <cell r="J328">
            <v>0</v>
          </cell>
          <cell r="K328">
            <v>259980</v>
          </cell>
          <cell r="L328">
            <v>100620</v>
          </cell>
          <cell r="O328">
            <v>334360</v>
          </cell>
        </row>
        <row r="329">
          <cell r="H329" t="str">
            <v>TRASLADO DE VALORES</v>
          </cell>
          <cell r="J329">
            <v>0</v>
          </cell>
          <cell r="K329">
            <v>24145.03</v>
          </cell>
          <cell r="L329">
            <v>0</v>
          </cell>
          <cell r="O329">
            <v>24145.03</v>
          </cell>
        </row>
        <row r="330">
          <cell r="H330" t="str">
            <v>PASAJES LOCALES</v>
          </cell>
          <cell r="J330">
            <v>0</v>
          </cell>
          <cell r="K330">
            <v>5500</v>
          </cell>
          <cell r="L330">
            <v>700</v>
          </cell>
          <cell r="O330">
            <v>4800</v>
          </cell>
        </row>
        <row r="331">
          <cell r="H331" t="str">
            <v>15% PRO-TURISMO</v>
          </cell>
          <cell r="J331">
            <v>0</v>
          </cell>
          <cell r="K331">
            <v>1373.47</v>
          </cell>
          <cell r="L331">
            <v>2756.56</v>
          </cell>
          <cell r="O331">
            <v>4016.91</v>
          </cell>
        </row>
        <row r="332">
          <cell r="H332" t="str">
            <v>15% ECOLOGIA</v>
          </cell>
          <cell r="J332">
            <v>0</v>
          </cell>
          <cell r="K332">
            <v>1373.47</v>
          </cell>
          <cell r="L332">
            <v>2756.56</v>
          </cell>
          <cell r="O332">
            <v>4016.91</v>
          </cell>
        </row>
        <row r="333">
          <cell r="H333" t="str">
            <v>2% S/NOMINAS</v>
          </cell>
          <cell r="J333">
            <v>0</v>
          </cell>
          <cell r="K333">
            <v>9156.32</v>
          </cell>
          <cell r="L333">
            <v>18376.78</v>
          </cell>
          <cell r="O333">
            <v>26779.54</v>
          </cell>
        </row>
        <row r="334">
          <cell r="H334" t="str">
            <v>15% EDUCACION Y ASISTENCIA SOCIAL</v>
          </cell>
          <cell r="J334">
            <v>0</v>
          </cell>
          <cell r="K334">
            <v>1373.47</v>
          </cell>
          <cell r="L334">
            <v>2756.56</v>
          </cell>
          <cell r="O334">
            <v>4016.91</v>
          </cell>
        </row>
        <row r="335">
          <cell r="H335" t="str">
            <v>OTROS SERVICIOS GENERALES</v>
          </cell>
          <cell r="J335">
            <v>0</v>
          </cell>
          <cell r="K335">
            <v>2672.4</v>
          </cell>
          <cell r="L335">
            <v>689.65</v>
          </cell>
          <cell r="O335">
            <v>1982.75</v>
          </cell>
        </row>
        <row r="336">
          <cell r="H336" t="str">
            <v>Mobiliario y Equipo de Computo</v>
          </cell>
          <cell r="J336">
            <v>0</v>
          </cell>
          <cell r="K336">
            <v>10000</v>
          </cell>
          <cell r="L336">
            <v>0</v>
          </cell>
          <cell r="O336">
            <v>10000</v>
          </cell>
        </row>
        <row r="337">
          <cell r="H337" t="str">
            <v>SIST. DE AIRE Y ACOND. Y CALEFACCION</v>
          </cell>
          <cell r="J337">
            <v>0</v>
          </cell>
          <cell r="K337">
            <v>1136.3599999999999</v>
          </cell>
          <cell r="L337">
            <v>2272.7199999999998</v>
          </cell>
          <cell r="O337">
            <v>0</v>
          </cell>
        </row>
        <row r="338">
          <cell r="H338" t="str">
            <v>SUELDOS SINDICALIZADOS</v>
          </cell>
          <cell r="J338">
            <v>0</v>
          </cell>
          <cell r="K338">
            <v>116451.04</v>
          </cell>
          <cell r="L338">
            <v>0</v>
          </cell>
          <cell r="O338">
            <v>193408.69</v>
          </cell>
        </row>
        <row r="339">
          <cell r="H339" t="str">
            <v>SOBRESUELDO VIDA CARA</v>
          </cell>
          <cell r="J339">
            <v>0</v>
          </cell>
          <cell r="K339">
            <v>117335.25</v>
          </cell>
          <cell r="L339">
            <v>0</v>
          </cell>
          <cell r="O339">
            <v>194292.9</v>
          </cell>
        </row>
        <row r="340">
          <cell r="H340" t="str">
            <v>SUELDOS FUNCIONARIOS</v>
          </cell>
          <cell r="J340">
            <v>0</v>
          </cell>
          <cell r="K340">
            <v>948.73</v>
          </cell>
          <cell r="L340">
            <v>3794.92</v>
          </cell>
          <cell r="O340">
            <v>47436.3</v>
          </cell>
        </row>
        <row r="341">
          <cell r="H341" t="str">
            <v>SUELDOS CONTRATO MANUAL</v>
          </cell>
          <cell r="J341">
            <v>0</v>
          </cell>
          <cell r="K341">
            <v>1741.54</v>
          </cell>
          <cell r="L341">
            <v>6966.16</v>
          </cell>
          <cell r="O341">
            <v>87076.800000000003</v>
          </cell>
        </row>
        <row r="342">
          <cell r="H342" t="str">
            <v>QUINQUENIOS POR ANTIGÜEDAD</v>
          </cell>
          <cell r="J342">
            <v>0</v>
          </cell>
          <cell r="K342">
            <v>2700</v>
          </cell>
          <cell r="L342">
            <v>0</v>
          </cell>
          <cell r="O342">
            <v>5100</v>
          </cell>
        </row>
        <row r="343">
          <cell r="H343" t="str">
            <v>PRIMA VACACIONAL</v>
          </cell>
          <cell r="J343">
            <v>0</v>
          </cell>
          <cell r="K343">
            <v>0</v>
          </cell>
          <cell r="L343">
            <v>0</v>
          </cell>
          <cell r="O343">
            <v>6986.13</v>
          </cell>
        </row>
        <row r="344">
          <cell r="H344" t="str">
            <v>AGUINALDO</v>
          </cell>
          <cell r="J344">
            <v>0</v>
          </cell>
          <cell r="K344">
            <v>0</v>
          </cell>
          <cell r="L344">
            <v>0</v>
          </cell>
          <cell r="O344">
            <v>69526.05</v>
          </cell>
        </row>
        <row r="345">
          <cell r="H345" t="str">
            <v>COMPENSACIONES</v>
          </cell>
          <cell r="J345">
            <v>0</v>
          </cell>
          <cell r="K345">
            <v>0</v>
          </cell>
          <cell r="L345">
            <v>0</v>
          </cell>
          <cell r="O345">
            <v>33873.24</v>
          </cell>
        </row>
        <row r="346">
          <cell r="H346" t="str">
            <v>APORTACIONES ISSSTE CUOTA FEDERAL</v>
          </cell>
          <cell r="J346">
            <v>0</v>
          </cell>
          <cell r="K346">
            <v>2914.4</v>
          </cell>
          <cell r="L346">
            <v>3428</v>
          </cell>
          <cell r="O346">
            <v>17486.400000000001</v>
          </cell>
        </row>
        <row r="347">
          <cell r="H347" t="str">
            <v>APORTACION ISSSPEG CUOTA GUERRERO</v>
          </cell>
          <cell r="J347">
            <v>0</v>
          </cell>
          <cell r="K347">
            <v>3945.48</v>
          </cell>
          <cell r="L347">
            <v>0</v>
          </cell>
          <cell r="O347">
            <v>69945.48</v>
          </cell>
        </row>
        <row r="348">
          <cell r="H348" t="str">
            <v>CUOTA IMSS APORTACION EMPRESA</v>
          </cell>
          <cell r="J348">
            <v>0</v>
          </cell>
          <cell r="K348">
            <v>1227.92</v>
          </cell>
          <cell r="L348">
            <v>7360.4</v>
          </cell>
          <cell r="O348">
            <v>7367.52</v>
          </cell>
        </row>
        <row r="349">
          <cell r="H349" t="str">
            <v>FINIQUITOS E INDEMNIZACIONES</v>
          </cell>
          <cell r="J349">
            <v>0</v>
          </cell>
          <cell r="K349">
            <v>0</v>
          </cell>
          <cell r="L349">
            <v>9600</v>
          </cell>
          <cell r="O349">
            <v>0</v>
          </cell>
        </row>
        <row r="350">
          <cell r="H350" t="str">
            <v>PERMISOS ECONOMICOS</v>
          </cell>
          <cell r="J350">
            <v>0</v>
          </cell>
          <cell r="K350">
            <v>0</v>
          </cell>
          <cell r="L350">
            <v>0</v>
          </cell>
          <cell r="O350">
            <v>3076.95</v>
          </cell>
        </row>
        <row r="351">
          <cell r="H351" t="str">
            <v>VACACIONES</v>
          </cell>
          <cell r="J351">
            <v>0</v>
          </cell>
          <cell r="K351">
            <v>0</v>
          </cell>
          <cell r="L351">
            <v>1152</v>
          </cell>
          <cell r="O351">
            <v>0</v>
          </cell>
        </row>
        <row r="352">
          <cell r="H352" t="str">
            <v>DESPENSA</v>
          </cell>
          <cell r="J352">
            <v>0</v>
          </cell>
          <cell r="K352">
            <v>900</v>
          </cell>
          <cell r="L352">
            <v>1800</v>
          </cell>
          <cell r="O352">
            <v>8100</v>
          </cell>
        </row>
        <row r="353">
          <cell r="H353" t="str">
            <v>PRESTACIONES CONTRACTUALES (PS)</v>
          </cell>
          <cell r="J353">
            <v>0</v>
          </cell>
          <cell r="K353">
            <v>900</v>
          </cell>
          <cell r="L353">
            <v>1800</v>
          </cell>
          <cell r="O353">
            <v>8100</v>
          </cell>
        </row>
        <row r="354">
          <cell r="H354" t="str">
            <v>ESTIMULOS</v>
          </cell>
          <cell r="J354">
            <v>0</v>
          </cell>
          <cell r="K354">
            <v>3736.16</v>
          </cell>
          <cell r="L354">
            <v>10472.32</v>
          </cell>
          <cell r="O354">
            <v>18680.8</v>
          </cell>
        </row>
        <row r="355">
          <cell r="H355" t="str">
            <v>MATERIALES Y SUMINISTROS PARA OFICINA</v>
          </cell>
          <cell r="J355">
            <v>0</v>
          </cell>
          <cell r="K355">
            <v>5934.16</v>
          </cell>
          <cell r="L355">
            <v>3901.44</v>
          </cell>
          <cell r="O355">
            <v>4481.1400000000003</v>
          </cell>
        </row>
        <row r="356">
          <cell r="H356" t="str">
            <v>EQUIPOS MENORES DE OFICINA</v>
          </cell>
          <cell r="J356">
            <v>0</v>
          </cell>
          <cell r="K356">
            <v>918.08</v>
          </cell>
          <cell r="L356">
            <v>1836.16</v>
          </cell>
          <cell r="O356">
            <v>0</v>
          </cell>
        </row>
        <row r="357">
          <cell r="H357" t="str">
            <v>MATERIAL DE COMPUTO</v>
          </cell>
          <cell r="J357">
            <v>0</v>
          </cell>
          <cell r="K357">
            <v>5156.05</v>
          </cell>
          <cell r="L357">
            <v>1838.3</v>
          </cell>
          <cell r="O357">
            <v>5151.55</v>
          </cell>
        </row>
        <row r="358">
          <cell r="H358" t="str">
            <v>REFACC Y ACCS DE EQPO DE COMPUTO</v>
          </cell>
          <cell r="J358">
            <v>0</v>
          </cell>
          <cell r="K358">
            <v>650</v>
          </cell>
          <cell r="L358">
            <v>0</v>
          </cell>
          <cell r="O358">
            <v>650</v>
          </cell>
        </row>
        <row r="359">
          <cell r="H359" t="str">
            <v>SERVICIOS DE APOYO ADMINISTRATIVO, FOTOC</v>
          </cell>
          <cell r="J359">
            <v>0</v>
          </cell>
          <cell r="K359">
            <v>2747.5</v>
          </cell>
          <cell r="L359">
            <v>0</v>
          </cell>
          <cell r="O359">
            <v>2747.5</v>
          </cell>
        </row>
        <row r="360">
          <cell r="H360" t="str">
            <v>PASAJES LOCALES</v>
          </cell>
          <cell r="J360">
            <v>0</v>
          </cell>
          <cell r="K360">
            <v>2400</v>
          </cell>
          <cell r="L360">
            <v>0</v>
          </cell>
          <cell r="O360">
            <v>2400</v>
          </cell>
        </row>
        <row r="361">
          <cell r="H361" t="str">
            <v>15% PRO-TURISMO</v>
          </cell>
          <cell r="J361">
            <v>0</v>
          </cell>
          <cell r="K361">
            <v>672.9</v>
          </cell>
          <cell r="L361">
            <v>1357.01</v>
          </cell>
          <cell r="O361">
            <v>1790.89</v>
          </cell>
        </row>
        <row r="362">
          <cell r="H362" t="str">
            <v>15% ECOLOGIA</v>
          </cell>
          <cell r="J362">
            <v>0</v>
          </cell>
          <cell r="K362">
            <v>672.9</v>
          </cell>
          <cell r="L362">
            <v>1357.01</v>
          </cell>
          <cell r="O362">
            <v>1790.89</v>
          </cell>
        </row>
        <row r="363">
          <cell r="H363" t="str">
            <v>2% S/NOMINAS</v>
          </cell>
          <cell r="J363">
            <v>0</v>
          </cell>
          <cell r="K363">
            <v>4486.2</v>
          </cell>
          <cell r="L363">
            <v>9047.1299999999992</v>
          </cell>
          <cell r="O363">
            <v>11939.07</v>
          </cell>
        </row>
        <row r="364">
          <cell r="H364" t="str">
            <v>15% EDUCACION Y ASISTENCIA SOCIAL</v>
          </cell>
          <cell r="J364">
            <v>0</v>
          </cell>
          <cell r="K364">
            <v>672.9</v>
          </cell>
          <cell r="L364">
            <v>1357.01</v>
          </cell>
          <cell r="O364">
            <v>1790.89</v>
          </cell>
        </row>
        <row r="365">
          <cell r="H365" t="str">
            <v>SUELDOS SINDICALIZADOS</v>
          </cell>
          <cell r="J365">
            <v>0</v>
          </cell>
          <cell r="K365">
            <v>154054.85</v>
          </cell>
          <cell r="L365">
            <v>0</v>
          </cell>
          <cell r="O365">
            <v>452943.38</v>
          </cell>
        </row>
        <row r="366">
          <cell r="H366" t="str">
            <v>SOBRESUELDO VIDA CARA</v>
          </cell>
          <cell r="J366">
            <v>0</v>
          </cell>
          <cell r="K366">
            <v>151874.67000000001</v>
          </cell>
          <cell r="L366">
            <v>0</v>
          </cell>
          <cell r="O366">
            <v>450763.2</v>
          </cell>
        </row>
        <row r="367">
          <cell r="H367" t="str">
            <v>SUELDOS CONTRATO MANUAL</v>
          </cell>
          <cell r="J367">
            <v>0</v>
          </cell>
          <cell r="K367">
            <v>10729.26</v>
          </cell>
          <cell r="L367">
            <v>33105.24</v>
          </cell>
          <cell r="O367">
            <v>203556.9</v>
          </cell>
        </row>
        <row r="368">
          <cell r="H368" t="str">
            <v>SUELDOS EVENTUAL</v>
          </cell>
          <cell r="J368">
            <v>0</v>
          </cell>
          <cell r="K368">
            <v>28.66</v>
          </cell>
          <cell r="L368">
            <v>504.96</v>
          </cell>
          <cell r="O368">
            <v>24701.68</v>
          </cell>
        </row>
        <row r="369">
          <cell r="H369" t="str">
            <v>QUINQUENIOS POR ANTIGÜEDAD</v>
          </cell>
          <cell r="J369">
            <v>0</v>
          </cell>
          <cell r="K369">
            <v>4740</v>
          </cell>
          <cell r="L369">
            <v>9480</v>
          </cell>
          <cell r="O369">
            <v>33660</v>
          </cell>
        </row>
        <row r="370">
          <cell r="H370" t="str">
            <v>PRIMA VACACIONAL</v>
          </cell>
          <cell r="J370">
            <v>0</v>
          </cell>
          <cell r="K370">
            <v>0</v>
          </cell>
          <cell r="L370">
            <v>0</v>
          </cell>
          <cell r="O370">
            <v>18221.22</v>
          </cell>
        </row>
        <row r="371">
          <cell r="H371" t="str">
            <v>PRIMA DOMINICAL</v>
          </cell>
          <cell r="J371">
            <v>0</v>
          </cell>
          <cell r="K371">
            <v>451.54</v>
          </cell>
          <cell r="L371">
            <v>1806.16</v>
          </cell>
          <cell r="O371">
            <v>0</v>
          </cell>
        </row>
        <row r="372">
          <cell r="H372" t="str">
            <v>AGUINALDO</v>
          </cell>
          <cell r="J372">
            <v>0</v>
          </cell>
          <cell r="K372">
            <v>0</v>
          </cell>
          <cell r="L372">
            <v>0</v>
          </cell>
          <cell r="O372">
            <v>197500.35</v>
          </cell>
        </row>
        <row r="373">
          <cell r="H373" t="str">
            <v>COMPENSACIONES</v>
          </cell>
          <cell r="J373">
            <v>0</v>
          </cell>
          <cell r="K373">
            <v>757</v>
          </cell>
          <cell r="L373">
            <v>2271</v>
          </cell>
          <cell r="O373">
            <v>21220.78</v>
          </cell>
        </row>
        <row r="374">
          <cell r="H374" t="str">
            <v>APORTACIONES ISSSTE CUOTA FEDERAL</v>
          </cell>
          <cell r="J374">
            <v>0</v>
          </cell>
          <cell r="K374">
            <v>6761.44</v>
          </cell>
          <cell r="L374">
            <v>8192.7999999999993</v>
          </cell>
          <cell r="O374">
            <v>40568.639999999999</v>
          </cell>
        </row>
        <row r="375">
          <cell r="H375" t="str">
            <v>APORTACION ISSSPEG CUOTA GUERRERO</v>
          </cell>
          <cell r="J375">
            <v>0</v>
          </cell>
          <cell r="K375">
            <v>1908.42</v>
          </cell>
          <cell r="L375">
            <v>7633.68</v>
          </cell>
          <cell r="O375">
            <v>162274.74</v>
          </cell>
        </row>
        <row r="376">
          <cell r="H376" t="str">
            <v>CUOTA IMSS APORTACION EMPRESA</v>
          </cell>
          <cell r="J376">
            <v>0</v>
          </cell>
          <cell r="K376">
            <v>2730</v>
          </cell>
          <cell r="L376">
            <v>13350</v>
          </cell>
          <cell r="O376">
            <v>16380</v>
          </cell>
        </row>
        <row r="377">
          <cell r="H377" t="str">
            <v>FINIQUITOS E INDEMNIZACIONES</v>
          </cell>
          <cell r="J377">
            <v>0</v>
          </cell>
          <cell r="K377">
            <v>0</v>
          </cell>
          <cell r="L377">
            <v>19200</v>
          </cell>
          <cell r="O377">
            <v>0</v>
          </cell>
        </row>
        <row r="378">
          <cell r="H378" t="str">
            <v>PERMISOS ECONOMICOS</v>
          </cell>
          <cell r="J378">
            <v>0</v>
          </cell>
          <cell r="K378">
            <v>0</v>
          </cell>
          <cell r="L378">
            <v>0</v>
          </cell>
          <cell r="O378">
            <v>13319.82</v>
          </cell>
        </row>
        <row r="379">
          <cell r="H379" t="str">
            <v>VACACIONES</v>
          </cell>
          <cell r="J379">
            <v>0</v>
          </cell>
          <cell r="K379">
            <v>0</v>
          </cell>
          <cell r="L379">
            <v>2304</v>
          </cell>
          <cell r="O379">
            <v>0</v>
          </cell>
        </row>
        <row r="380">
          <cell r="H380" t="str">
            <v>DESPENSA</v>
          </cell>
          <cell r="J380">
            <v>0</v>
          </cell>
          <cell r="K380">
            <v>1800</v>
          </cell>
          <cell r="L380">
            <v>3600</v>
          </cell>
          <cell r="O380">
            <v>16200</v>
          </cell>
        </row>
        <row r="381">
          <cell r="H381" t="str">
            <v>PRESTACIONES CONTRACTUALES (PS)</v>
          </cell>
          <cell r="J381">
            <v>0</v>
          </cell>
          <cell r="K381">
            <v>1800</v>
          </cell>
          <cell r="L381">
            <v>3600</v>
          </cell>
          <cell r="O381">
            <v>16200</v>
          </cell>
        </row>
        <row r="382">
          <cell r="H382" t="str">
            <v>ESTIMULOS</v>
          </cell>
          <cell r="J382">
            <v>0</v>
          </cell>
          <cell r="K382">
            <v>8500</v>
          </cell>
          <cell r="L382">
            <v>0</v>
          </cell>
          <cell r="O382">
            <v>8500</v>
          </cell>
        </row>
        <row r="383">
          <cell r="H383" t="str">
            <v>MATERIALES Y SUMINISTROS PARA OFICINA</v>
          </cell>
          <cell r="J383">
            <v>0</v>
          </cell>
          <cell r="K383">
            <v>18907.32</v>
          </cell>
          <cell r="L383">
            <v>5415.4</v>
          </cell>
          <cell r="O383">
            <v>20505.62</v>
          </cell>
        </row>
        <row r="384">
          <cell r="H384" t="str">
            <v>EQUIPOS MENORES DE OFICINA</v>
          </cell>
          <cell r="J384">
            <v>0</v>
          </cell>
          <cell r="K384">
            <v>1611.68</v>
          </cell>
          <cell r="L384">
            <v>3094.73</v>
          </cell>
          <cell r="O384">
            <v>0</v>
          </cell>
        </row>
        <row r="385">
          <cell r="H385" t="str">
            <v>MATERIALES Y UTILES PARA ENGARGOLAR</v>
          </cell>
          <cell r="J385">
            <v>0</v>
          </cell>
          <cell r="K385">
            <v>1000</v>
          </cell>
          <cell r="L385">
            <v>1500</v>
          </cell>
          <cell r="O385">
            <v>0</v>
          </cell>
        </row>
        <row r="386">
          <cell r="H386" t="str">
            <v>MATERIAL DE COMPUTO</v>
          </cell>
          <cell r="J386">
            <v>0</v>
          </cell>
          <cell r="K386">
            <v>12504.83</v>
          </cell>
          <cell r="L386">
            <v>3397.6</v>
          </cell>
          <cell r="O386">
            <v>10941.03</v>
          </cell>
        </row>
        <row r="387">
          <cell r="H387" t="str">
            <v>PRODUCTOS ALIMENTICIOS</v>
          </cell>
          <cell r="J387">
            <v>0</v>
          </cell>
          <cell r="K387">
            <v>909.58</v>
          </cell>
          <cell r="L387">
            <v>0</v>
          </cell>
          <cell r="O387">
            <v>909.58</v>
          </cell>
        </row>
        <row r="388">
          <cell r="H388" t="str">
            <v>REFACC Y ACCS DE EQPO DE COMPUTO</v>
          </cell>
          <cell r="J388">
            <v>0</v>
          </cell>
          <cell r="K388">
            <v>2662.52</v>
          </cell>
          <cell r="L388">
            <v>1572.68</v>
          </cell>
          <cell r="O388">
            <v>1792.4</v>
          </cell>
        </row>
        <row r="389">
          <cell r="H389" t="str">
            <v>PASAJES LOCALES</v>
          </cell>
          <cell r="J389">
            <v>0</v>
          </cell>
          <cell r="K389">
            <v>335</v>
          </cell>
          <cell r="L389">
            <v>0</v>
          </cell>
          <cell r="O389">
            <v>335</v>
          </cell>
        </row>
        <row r="390">
          <cell r="H390" t="str">
            <v>PASAJES FORANEOS (AUTOBUS)</v>
          </cell>
          <cell r="J390">
            <v>0</v>
          </cell>
          <cell r="K390">
            <v>444.84</v>
          </cell>
          <cell r="L390">
            <v>0</v>
          </cell>
          <cell r="O390">
            <v>444.84</v>
          </cell>
        </row>
        <row r="391">
          <cell r="H391" t="str">
            <v>ALIMENTACION</v>
          </cell>
          <cell r="J391">
            <v>0</v>
          </cell>
          <cell r="K391">
            <v>639.41999999999996</v>
          </cell>
          <cell r="L391">
            <v>959.13</v>
          </cell>
          <cell r="O391">
            <v>0</v>
          </cell>
        </row>
        <row r="392">
          <cell r="H392" t="str">
            <v>15% PRO-TURISMO</v>
          </cell>
          <cell r="J392">
            <v>0</v>
          </cell>
          <cell r="K392">
            <v>1048.8</v>
          </cell>
          <cell r="L392">
            <v>2129.3000000000002</v>
          </cell>
          <cell r="O392">
            <v>3695.5</v>
          </cell>
        </row>
        <row r="393">
          <cell r="H393" t="str">
            <v>15% ECOLOGIA</v>
          </cell>
          <cell r="J393">
            <v>0</v>
          </cell>
          <cell r="K393">
            <v>1048.8</v>
          </cell>
          <cell r="L393">
            <v>2129.3000000000002</v>
          </cell>
          <cell r="O393">
            <v>3695.5</v>
          </cell>
        </row>
        <row r="394">
          <cell r="H394" t="str">
            <v>2% S/NOMINAS</v>
          </cell>
          <cell r="J394">
            <v>0</v>
          </cell>
          <cell r="K394">
            <v>7012.3</v>
          </cell>
          <cell r="L394">
            <v>14235.98</v>
          </cell>
          <cell r="O394">
            <v>24636.32</v>
          </cell>
        </row>
        <row r="395">
          <cell r="H395" t="str">
            <v>15% EDUCACION Y ASISTENCIA SOCIAL</v>
          </cell>
          <cell r="J395">
            <v>0</v>
          </cell>
          <cell r="K395">
            <v>1048.8</v>
          </cell>
          <cell r="L395">
            <v>2129.3000000000002</v>
          </cell>
          <cell r="O395">
            <v>3695.5</v>
          </cell>
        </row>
        <row r="396">
          <cell r="H396" t="str">
            <v>SIST. DE AIRE Y ACOND. Y CALEFACCION</v>
          </cell>
          <cell r="J396">
            <v>0</v>
          </cell>
          <cell r="K396">
            <v>1188.02</v>
          </cell>
          <cell r="L396">
            <v>1782.03</v>
          </cell>
          <cell r="O396">
            <v>0</v>
          </cell>
        </row>
        <row r="397">
          <cell r="H397" t="str">
            <v>SUELDOS SINDICALIZADOS</v>
          </cell>
          <cell r="J397">
            <v>0</v>
          </cell>
          <cell r="K397">
            <v>4934.91</v>
          </cell>
          <cell r="L397">
            <v>0</v>
          </cell>
          <cell r="O397">
            <v>26413.200000000001</v>
          </cell>
        </row>
        <row r="398">
          <cell r="H398" t="str">
            <v>SOBRESUELDO VIDA CARA</v>
          </cell>
          <cell r="J398">
            <v>0</v>
          </cell>
          <cell r="K398">
            <v>4934.91</v>
          </cell>
          <cell r="L398">
            <v>0</v>
          </cell>
          <cell r="O398">
            <v>26413.200000000001</v>
          </cell>
        </row>
        <row r="399">
          <cell r="H399" t="str">
            <v>QUINQUENIOS POR ANTIGÜEDAD</v>
          </cell>
          <cell r="J399">
            <v>0</v>
          </cell>
          <cell r="K399">
            <v>1380</v>
          </cell>
          <cell r="L399">
            <v>2760</v>
          </cell>
          <cell r="O399">
            <v>1020</v>
          </cell>
        </row>
        <row r="400">
          <cell r="H400" t="str">
            <v>PRIMA VACACIONAL</v>
          </cell>
          <cell r="J400">
            <v>0</v>
          </cell>
          <cell r="K400">
            <v>0</v>
          </cell>
          <cell r="L400">
            <v>0</v>
          </cell>
          <cell r="O400">
            <v>894.93</v>
          </cell>
        </row>
        <row r="401">
          <cell r="H401" t="str">
            <v>AGUINALDO</v>
          </cell>
          <cell r="J401">
            <v>0</v>
          </cell>
          <cell r="K401">
            <v>0</v>
          </cell>
          <cell r="L401">
            <v>0</v>
          </cell>
          <cell r="O401">
            <v>11335.77</v>
          </cell>
        </row>
        <row r="402">
          <cell r="H402" t="str">
            <v>APORTACIONES ISSSTE CUOTA FEDERAL</v>
          </cell>
          <cell r="J402">
            <v>0</v>
          </cell>
          <cell r="K402">
            <v>396.2</v>
          </cell>
          <cell r="L402">
            <v>1619</v>
          </cell>
          <cell r="O402">
            <v>2377.1999999999998</v>
          </cell>
        </row>
        <row r="403">
          <cell r="H403" t="str">
            <v>APORTACION ISSSPEG CUOTA GUERRERO</v>
          </cell>
          <cell r="J403">
            <v>0</v>
          </cell>
          <cell r="K403">
            <v>1830.42</v>
          </cell>
          <cell r="L403">
            <v>7321.68</v>
          </cell>
          <cell r="O403">
            <v>9508.74</v>
          </cell>
        </row>
        <row r="404">
          <cell r="H404" t="str">
            <v>CUOTA IMSS APORTACION EMPRESA</v>
          </cell>
          <cell r="J404">
            <v>0</v>
          </cell>
          <cell r="K404">
            <v>0</v>
          </cell>
          <cell r="L404">
            <v>9000</v>
          </cell>
          <cell r="O404">
            <v>0</v>
          </cell>
        </row>
        <row r="405">
          <cell r="H405" t="str">
            <v>FINIQUITOS E INDEMNIZACIONES</v>
          </cell>
          <cell r="J405">
            <v>0</v>
          </cell>
          <cell r="K405">
            <v>0</v>
          </cell>
          <cell r="L405">
            <v>1200</v>
          </cell>
          <cell r="O405">
            <v>0</v>
          </cell>
        </row>
        <row r="406">
          <cell r="H406" t="str">
            <v>PERMISOS ECONOMICOS</v>
          </cell>
          <cell r="J406">
            <v>0</v>
          </cell>
          <cell r="K406">
            <v>0</v>
          </cell>
          <cell r="L406">
            <v>0</v>
          </cell>
          <cell r="O406">
            <v>1073.9100000000001</v>
          </cell>
        </row>
        <row r="407">
          <cell r="H407" t="str">
            <v>VACACIONES</v>
          </cell>
          <cell r="J407">
            <v>0</v>
          </cell>
          <cell r="K407">
            <v>0</v>
          </cell>
          <cell r="L407">
            <v>144</v>
          </cell>
          <cell r="O407">
            <v>0</v>
          </cell>
        </row>
        <row r="408">
          <cell r="H408" t="str">
            <v>DESPENSA</v>
          </cell>
          <cell r="J408">
            <v>0</v>
          </cell>
          <cell r="K408">
            <v>180</v>
          </cell>
          <cell r="L408">
            <v>360</v>
          </cell>
          <cell r="O408">
            <v>1620</v>
          </cell>
        </row>
        <row r="409">
          <cell r="H409" t="str">
            <v>PRESTACIONES CONTRACTUALES (PS)</v>
          </cell>
          <cell r="J409">
            <v>0</v>
          </cell>
          <cell r="K409">
            <v>180</v>
          </cell>
          <cell r="L409">
            <v>360</v>
          </cell>
          <cell r="O409">
            <v>1620</v>
          </cell>
        </row>
        <row r="410">
          <cell r="H410" t="str">
            <v>15% PRO-TURISMO</v>
          </cell>
          <cell r="J410">
            <v>0</v>
          </cell>
          <cell r="K410">
            <v>728.76</v>
          </cell>
          <cell r="L410">
            <v>1457.52</v>
          </cell>
          <cell r="O410">
            <v>171.24</v>
          </cell>
        </row>
        <row r="411">
          <cell r="H411" t="str">
            <v>15% ECOLOGIA</v>
          </cell>
          <cell r="J411">
            <v>0</v>
          </cell>
          <cell r="K411">
            <v>368.76</v>
          </cell>
          <cell r="L411">
            <v>737.52</v>
          </cell>
          <cell r="O411">
            <v>171.24</v>
          </cell>
        </row>
        <row r="412">
          <cell r="H412" t="str">
            <v>2% S/NOMINAS</v>
          </cell>
          <cell r="J412">
            <v>0</v>
          </cell>
          <cell r="K412">
            <v>4858.26</v>
          </cell>
          <cell r="L412">
            <v>9716.52</v>
          </cell>
          <cell r="O412">
            <v>1141.74</v>
          </cell>
        </row>
        <row r="413">
          <cell r="H413" t="str">
            <v>15% EDUCACION Y ASISTENCIA SOCIAL</v>
          </cell>
          <cell r="J413">
            <v>0</v>
          </cell>
          <cell r="K413">
            <v>368.76</v>
          </cell>
          <cell r="L413">
            <v>737.52</v>
          </cell>
          <cell r="O413">
            <v>171.24</v>
          </cell>
        </row>
        <row r="414">
          <cell r="H414" t="str">
            <v>SUELDOS SINDICALIZADOS</v>
          </cell>
          <cell r="J414">
            <v>0</v>
          </cell>
          <cell r="K414">
            <v>46744.74</v>
          </cell>
          <cell r="L414">
            <v>0</v>
          </cell>
          <cell r="O414">
            <v>98022.6</v>
          </cell>
        </row>
        <row r="415">
          <cell r="H415" t="str">
            <v>SOBRESUELDO VIDA CARA</v>
          </cell>
          <cell r="J415">
            <v>0</v>
          </cell>
          <cell r="K415">
            <v>46744.74</v>
          </cell>
          <cell r="L415">
            <v>0</v>
          </cell>
          <cell r="O415">
            <v>98022.6</v>
          </cell>
        </row>
        <row r="416">
          <cell r="H416" t="str">
            <v>SUELDOS FUNCIONARIOS</v>
          </cell>
          <cell r="J416">
            <v>0</v>
          </cell>
          <cell r="K416">
            <v>948.73</v>
          </cell>
          <cell r="L416">
            <v>3794.92</v>
          </cell>
          <cell r="O416">
            <v>47436.3</v>
          </cell>
        </row>
        <row r="417">
          <cell r="H417" t="str">
            <v>SUELDOS CONTRATO MANUAL</v>
          </cell>
          <cell r="J417">
            <v>0</v>
          </cell>
          <cell r="K417">
            <v>8949.25</v>
          </cell>
          <cell r="L417">
            <v>24861.56</v>
          </cell>
          <cell r="O417">
            <v>176266.22</v>
          </cell>
        </row>
        <row r="418">
          <cell r="H418" t="str">
            <v>QUINQUENIOS POR ANTIGÜEDAD</v>
          </cell>
          <cell r="J418">
            <v>0</v>
          </cell>
          <cell r="K418">
            <v>2400</v>
          </cell>
          <cell r="L418">
            <v>4800</v>
          </cell>
          <cell r="O418">
            <v>0</v>
          </cell>
        </row>
        <row r="419">
          <cell r="H419" t="str">
            <v>PRIMA VACACIONAL</v>
          </cell>
          <cell r="J419">
            <v>0</v>
          </cell>
          <cell r="K419">
            <v>0</v>
          </cell>
          <cell r="L419">
            <v>0</v>
          </cell>
          <cell r="O419">
            <v>8326.26</v>
          </cell>
        </row>
        <row r="420">
          <cell r="H420" t="str">
            <v>PRIMA DOMINICAL</v>
          </cell>
          <cell r="J420">
            <v>0</v>
          </cell>
          <cell r="K420">
            <v>1252.52</v>
          </cell>
          <cell r="L420">
            <v>5010.08</v>
          </cell>
          <cell r="O420">
            <v>0</v>
          </cell>
        </row>
        <row r="421">
          <cell r="H421" t="str">
            <v>AGUINALDO</v>
          </cell>
          <cell r="J421">
            <v>0</v>
          </cell>
          <cell r="K421">
            <v>0.3</v>
          </cell>
          <cell r="L421">
            <v>0.6</v>
          </cell>
          <cell r="O421">
            <v>73091.28</v>
          </cell>
        </row>
        <row r="422">
          <cell r="H422" t="str">
            <v>COMPENSACIONES</v>
          </cell>
          <cell r="J422">
            <v>0</v>
          </cell>
          <cell r="K422">
            <v>0</v>
          </cell>
          <cell r="L422">
            <v>0</v>
          </cell>
          <cell r="O422">
            <v>39708.54</v>
          </cell>
        </row>
        <row r="423">
          <cell r="H423" t="str">
            <v>APORTACIONES ISSSTE CUOTA FEDERAL</v>
          </cell>
          <cell r="J423">
            <v>0</v>
          </cell>
          <cell r="K423">
            <v>1763.22</v>
          </cell>
          <cell r="L423">
            <v>1445.79</v>
          </cell>
          <cell r="O423">
            <v>9317.43</v>
          </cell>
        </row>
        <row r="424">
          <cell r="H424" t="str">
            <v>APORTACION ISSSPEG CUOTA GUERRERO</v>
          </cell>
          <cell r="J424">
            <v>0</v>
          </cell>
          <cell r="K424">
            <v>3788.16</v>
          </cell>
          <cell r="L424">
            <v>0</v>
          </cell>
          <cell r="O424">
            <v>35288.160000000003</v>
          </cell>
        </row>
        <row r="425">
          <cell r="H425" t="str">
            <v>CUOTA IMSS APORTACION EMPRESA</v>
          </cell>
          <cell r="J425">
            <v>0</v>
          </cell>
          <cell r="K425">
            <v>1181.26</v>
          </cell>
          <cell r="L425">
            <v>12093.7</v>
          </cell>
          <cell r="O425">
            <v>7087.56</v>
          </cell>
        </row>
        <row r="426">
          <cell r="H426" t="str">
            <v>FINIQUITOS E INDEMNIZACIONES</v>
          </cell>
          <cell r="J426">
            <v>0</v>
          </cell>
          <cell r="K426">
            <v>0</v>
          </cell>
          <cell r="L426">
            <v>10800</v>
          </cell>
          <cell r="O426">
            <v>0</v>
          </cell>
        </row>
        <row r="427">
          <cell r="H427" t="str">
            <v>PERMISOS ECONOMICOS</v>
          </cell>
          <cell r="J427">
            <v>0</v>
          </cell>
          <cell r="K427">
            <v>0</v>
          </cell>
          <cell r="L427">
            <v>0</v>
          </cell>
          <cell r="O427">
            <v>2563.89</v>
          </cell>
        </row>
        <row r="428">
          <cell r="H428" t="str">
            <v>VACACIONES</v>
          </cell>
          <cell r="J428">
            <v>0</v>
          </cell>
          <cell r="K428">
            <v>0</v>
          </cell>
          <cell r="L428">
            <v>1296</v>
          </cell>
          <cell r="O428">
            <v>0</v>
          </cell>
        </row>
        <row r="429">
          <cell r="H429" t="str">
            <v>DESPENSA</v>
          </cell>
          <cell r="J429">
            <v>0</v>
          </cell>
          <cell r="K429">
            <v>540</v>
          </cell>
          <cell r="L429">
            <v>1080</v>
          </cell>
          <cell r="O429">
            <v>4860</v>
          </cell>
        </row>
        <row r="430">
          <cell r="H430" t="str">
            <v>GUARDERIA</v>
          </cell>
          <cell r="J430">
            <v>0</v>
          </cell>
          <cell r="K430">
            <v>600</v>
          </cell>
          <cell r="L430">
            <v>1200</v>
          </cell>
          <cell r="O430">
            <v>3000</v>
          </cell>
        </row>
        <row r="431">
          <cell r="H431" t="str">
            <v>PRESTACIONES CONTRACTUALES (PS)</v>
          </cell>
          <cell r="J431">
            <v>0</v>
          </cell>
          <cell r="K431">
            <v>540</v>
          </cell>
          <cell r="L431">
            <v>1080</v>
          </cell>
          <cell r="O431">
            <v>4860</v>
          </cell>
        </row>
        <row r="432">
          <cell r="H432" t="str">
            <v>ESTIMULOS</v>
          </cell>
          <cell r="J432">
            <v>0</v>
          </cell>
          <cell r="K432">
            <v>1500</v>
          </cell>
          <cell r="L432">
            <v>10000</v>
          </cell>
          <cell r="O432">
            <v>6500</v>
          </cell>
        </row>
        <row r="433">
          <cell r="H433" t="str">
            <v>MATERIALES Y SUMINISTROS PARA OFICINA</v>
          </cell>
          <cell r="J433">
            <v>0</v>
          </cell>
          <cell r="K433">
            <v>1658.17</v>
          </cell>
          <cell r="L433">
            <v>2678.34</v>
          </cell>
          <cell r="O433">
            <v>0</v>
          </cell>
        </row>
        <row r="434">
          <cell r="H434" t="str">
            <v>EQUIPOS MENORES DE OFICINA</v>
          </cell>
          <cell r="J434">
            <v>0</v>
          </cell>
          <cell r="K434">
            <v>3785.32</v>
          </cell>
          <cell r="L434">
            <v>5677.98</v>
          </cell>
          <cell r="O434">
            <v>0</v>
          </cell>
        </row>
        <row r="435">
          <cell r="H435" t="str">
            <v>MATERIAL DE COMPUTO</v>
          </cell>
          <cell r="J435">
            <v>0</v>
          </cell>
          <cell r="K435">
            <v>3667.6</v>
          </cell>
          <cell r="L435">
            <v>5501.4</v>
          </cell>
          <cell r="O435">
            <v>0</v>
          </cell>
        </row>
        <row r="436">
          <cell r="H436" t="str">
            <v>PRODUCTOS ALIMENTICIOS</v>
          </cell>
          <cell r="J436">
            <v>0</v>
          </cell>
          <cell r="K436">
            <v>382.17</v>
          </cell>
          <cell r="L436">
            <v>0</v>
          </cell>
          <cell r="O436">
            <v>382.17</v>
          </cell>
        </row>
        <row r="437">
          <cell r="H437" t="str">
            <v>15% PRO-TURISMO</v>
          </cell>
          <cell r="J437">
            <v>0</v>
          </cell>
          <cell r="K437">
            <v>312.69</v>
          </cell>
          <cell r="L437">
            <v>3667.09</v>
          </cell>
          <cell r="O437">
            <v>1445.6</v>
          </cell>
        </row>
        <row r="438">
          <cell r="H438" t="str">
            <v>15% ECOLOGIA</v>
          </cell>
          <cell r="J438">
            <v>0</v>
          </cell>
          <cell r="K438">
            <v>545.6</v>
          </cell>
          <cell r="L438">
            <v>0</v>
          </cell>
          <cell r="O438">
            <v>1445.6</v>
          </cell>
        </row>
        <row r="439">
          <cell r="H439" t="str">
            <v>2% S/NOMINAS</v>
          </cell>
          <cell r="J439">
            <v>0</v>
          </cell>
          <cell r="K439">
            <v>3037.28</v>
          </cell>
          <cell r="L439">
            <v>0</v>
          </cell>
          <cell r="O439">
            <v>9637.2800000000007</v>
          </cell>
        </row>
        <row r="440">
          <cell r="H440" t="str">
            <v>15% EDUCACION Y ASISTENCIA SOCIAL</v>
          </cell>
          <cell r="J440">
            <v>0</v>
          </cell>
          <cell r="K440">
            <v>545.6</v>
          </cell>
          <cell r="L440">
            <v>0</v>
          </cell>
          <cell r="O440">
            <v>1445.6</v>
          </cell>
        </row>
        <row r="441">
          <cell r="H441" t="str">
            <v>SIST. DE AIRE Y ACOND. Y CALEFACCION</v>
          </cell>
          <cell r="J441">
            <v>0</v>
          </cell>
          <cell r="K441">
            <v>568.17999999999995</v>
          </cell>
          <cell r="L441">
            <v>852.27</v>
          </cell>
          <cell r="O441">
            <v>0</v>
          </cell>
        </row>
        <row r="442">
          <cell r="H442" t="str">
            <v>SUELDOS SINDICALIZADOS</v>
          </cell>
          <cell r="J442">
            <v>0</v>
          </cell>
          <cell r="K442">
            <v>31190.34</v>
          </cell>
          <cell r="L442">
            <v>0</v>
          </cell>
          <cell r="O442">
            <v>222951.45</v>
          </cell>
        </row>
        <row r="443">
          <cell r="H443" t="str">
            <v>SOBRESUELDO VIDA CARA</v>
          </cell>
          <cell r="J443">
            <v>0</v>
          </cell>
          <cell r="K443">
            <v>29020.44</v>
          </cell>
          <cell r="L443">
            <v>0</v>
          </cell>
          <cell r="O443">
            <v>220781.55</v>
          </cell>
        </row>
        <row r="444">
          <cell r="H444" t="str">
            <v>SUELDOS FUNCIONARIOS</v>
          </cell>
          <cell r="J444">
            <v>0</v>
          </cell>
          <cell r="K444">
            <v>1353.01</v>
          </cell>
          <cell r="L444">
            <v>5412.04</v>
          </cell>
          <cell r="O444">
            <v>67650.3</v>
          </cell>
        </row>
        <row r="445">
          <cell r="H445" t="str">
            <v>SUELDOS CONTRATO MANUAL</v>
          </cell>
          <cell r="J445">
            <v>0</v>
          </cell>
          <cell r="K445">
            <v>19073.259999999998</v>
          </cell>
          <cell r="L445">
            <v>1559.28</v>
          </cell>
          <cell r="O445">
            <v>147649.12</v>
          </cell>
        </row>
        <row r="446">
          <cell r="H446" t="str">
            <v>SUELDOS EVENTUAL</v>
          </cell>
          <cell r="J446">
            <v>0</v>
          </cell>
          <cell r="K446">
            <v>11361</v>
          </cell>
          <cell r="L446">
            <v>2006.79</v>
          </cell>
          <cell r="O446">
            <v>44807.7</v>
          </cell>
        </row>
        <row r="447">
          <cell r="H447" t="str">
            <v>QUINQUENIOS POR ANTIGÜEDAD</v>
          </cell>
          <cell r="J447">
            <v>0</v>
          </cell>
          <cell r="K447">
            <v>2880</v>
          </cell>
          <cell r="L447">
            <v>5420</v>
          </cell>
          <cell r="O447">
            <v>16660</v>
          </cell>
        </row>
        <row r="448">
          <cell r="H448" t="str">
            <v>PRIMA VACACIONAL</v>
          </cell>
          <cell r="J448">
            <v>0</v>
          </cell>
          <cell r="K448">
            <v>0</v>
          </cell>
          <cell r="L448">
            <v>0</v>
          </cell>
          <cell r="O448">
            <v>14656.32</v>
          </cell>
        </row>
        <row r="449">
          <cell r="H449" t="str">
            <v>PRIMA DOMINICAL</v>
          </cell>
          <cell r="J449">
            <v>0</v>
          </cell>
          <cell r="K449">
            <v>792.72</v>
          </cell>
          <cell r="L449">
            <v>3170.88</v>
          </cell>
          <cell r="O449">
            <v>0</v>
          </cell>
        </row>
        <row r="450">
          <cell r="H450" t="str">
            <v>AGUINALDO</v>
          </cell>
          <cell r="J450">
            <v>0</v>
          </cell>
          <cell r="K450">
            <v>0</v>
          </cell>
          <cell r="L450">
            <v>0</v>
          </cell>
          <cell r="O450">
            <v>146534.39999999999</v>
          </cell>
        </row>
        <row r="451">
          <cell r="H451" t="str">
            <v>COMPENSACIONES</v>
          </cell>
          <cell r="J451">
            <v>0</v>
          </cell>
          <cell r="K451">
            <v>2237.7600000000002</v>
          </cell>
          <cell r="L451">
            <v>4475.5200000000004</v>
          </cell>
          <cell r="O451">
            <v>108185.7</v>
          </cell>
        </row>
        <row r="452">
          <cell r="H452" t="str">
            <v>APORTACIONES ISSSTE CUOTA FEDERAL</v>
          </cell>
          <cell r="J452">
            <v>0</v>
          </cell>
          <cell r="K452">
            <v>3540.56</v>
          </cell>
          <cell r="L452">
            <v>6506.26</v>
          </cell>
          <cell r="O452">
            <v>21034.3</v>
          </cell>
        </row>
        <row r="453">
          <cell r="H453" t="str">
            <v>APORTACION ISSSPEG CUOTA GUERRERO</v>
          </cell>
          <cell r="J453">
            <v>0</v>
          </cell>
          <cell r="K453">
            <v>6757.13</v>
          </cell>
          <cell r="L453">
            <v>26275.759999999998</v>
          </cell>
          <cell r="O453">
            <v>79481.37</v>
          </cell>
        </row>
        <row r="454">
          <cell r="H454" t="str">
            <v>CUOTA IMSS APORTACION EMPRESA</v>
          </cell>
          <cell r="J454">
            <v>0</v>
          </cell>
          <cell r="K454">
            <v>9447.9</v>
          </cell>
          <cell r="L454">
            <v>390.42</v>
          </cell>
          <cell r="O454">
            <v>20457.48</v>
          </cell>
        </row>
        <row r="455">
          <cell r="H455" t="str">
            <v>FINIQUITOS E INDEMNIZACIONES</v>
          </cell>
          <cell r="J455">
            <v>0</v>
          </cell>
          <cell r="K455">
            <v>0</v>
          </cell>
          <cell r="L455">
            <v>13200</v>
          </cell>
          <cell r="O455">
            <v>0</v>
          </cell>
        </row>
        <row r="456">
          <cell r="H456" t="str">
            <v>PERMISOS ECONOMICOS</v>
          </cell>
          <cell r="J456">
            <v>0</v>
          </cell>
          <cell r="K456">
            <v>0</v>
          </cell>
          <cell r="L456">
            <v>0</v>
          </cell>
          <cell r="O456">
            <v>7963.5</v>
          </cell>
        </row>
        <row r="457">
          <cell r="H457" t="str">
            <v>VACACIONES</v>
          </cell>
          <cell r="J457">
            <v>0</v>
          </cell>
          <cell r="K457">
            <v>0</v>
          </cell>
          <cell r="L457">
            <v>1584</v>
          </cell>
          <cell r="O457">
            <v>0</v>
          </cell>
        </row>
        <row r="458">
          <cell r="H458" t="str">
            <v>DESPENSA</v>
          </cell>
          <cell r="J458">
            <v>0</v>
          </cell>
          <cell r="K458">
            <v>270</v>
          </cell>
          <cell r="L458">
            <v>90</v>
          </cell>
          <cell r="O458">
            <v>9180</v>
          </cell>
        </row>
        <row r="459">
          <cell r="H459" t="str">
            <v>GUARDERIA</v>
          </cell>
          <cell r="J459">
            <v>0</v>
          </cell>
          <cell r="K459">
            <v>1500</v>
          </cell>
          <cell r="L459">
            <v>0</v>
          </cell>
          <cell r="O459">
            <v>1500</v>
          </cell>
        </row>
        <row r="460">
          <cell r="H460" t="str">
            <v>PRESTACIONES CONTRACTUALES (PS)</v>
          </cell>
          <cell r="J460">
            <v>0</v>
          </cell>
          <cell r="K460">
            <v>270</v>
          </cell>
          <cell r="L460">
            <v>90</v>
          </cell>
          <cell r="O460">
            <v>9180</v>
          </cell>
        </row>
        <row r="461">
          <cell r="H461" t="str">
            <v>ESTIMULOS</v>
          </cell>
          <cell r="J461">
            <v>0</v>
          </cell>
          <cell r="K461">
            <v>12589.41</v>
          </cell>
          <cell r="L461">
            <v>25178.82</v>
          </cell>
          <cell r="O461">
            <v>62947.05</v>
          </cell>
        </row>
        <row r="462">
          <cell r="H462" t="str">
            <v>MATERIALES Y SUMINISTROS PARA OFICINA</v>
          </cell>
          <cell r="J462">
            <v>0</v>
          </cell>
          <cell r="K462">
            <v>3685.38</v>
          </cell>
          <cell r="L462">
            <v>5528.07</v>
          </cell>
          <cell r="O462">
            <v>0</v>
          </cell>
        </row>
        <row r="463">
          <cell r="H463" t="str">
            <v>EQUIPOS MENORES DE OFICINA</v>
          </cell>
          <cell r="J463">
            <v>0</v>
          </cell>
          <cell r="K463">
            <v>2033.9</v>
          </cell>
          <cell r="L463">
            <v>3050.85</v>
          </cell>
          <cell r="O463">
            <v>0</v>
          </cell>
        </row>
        <row r="464">
          <cell r="H464" t="str">
            <v>MATERIAL DE COMPUTO</v>
          </cell>
          <cell r="J464">
            <v>0</v>
          </cell>
          <cell r="K464">
            <v>1222.54</v>
          </cell>
          <cell r="L464">
            <v>1833.81</v>
          </cell>
          <cell r="O464">
            <v>0</v>
          </cell>
        </row>
        <row r="465">
          <cell r="H465" t="str">
            <v>MATERIAL IMPRESO E INFORMACIÓN DIGITAL</v>
          </cell>
          <cell r="J465">
            <v>0</v>
          </cell>
          <cell r="K465">
            <v>0</v>
          </cell>
          <cell r="L465">
            <v>9022.56</v>
          </cell>
          <cell r="O465">
            <v>0</v>
          </cell>
        </row>
        <row r="466">
          <cell r="H466" t="str">
            <v>ASEO Y LIMPIEZA</v>
          </cell>
          <cell r="J466">
            <v>0</v>
          </cell>
          <cell r="K466">
            <v>387.93</v>
          </cell>
          <cell r="L466">
            <v>0</v>
          </cell>
          <cell r="O466">
            <v>387.93</v>
          </cell>
        </row>
        <row r="467">
          <cell r="H467" t="str">
            <v>PRODUCTOS ALIMENTICIOS</v>
          </cell>
          <cell r="J467">
            <v>0</v>
          </cell>
          <cell r="K467">
            <v>664.38</v>
          </cell>
          <cell r="L467">
            <v>996.57</v>
          </cell>
          <cell r="O467">
            <v>0</v>
          </cell>
        </row>
        <row r="468">
          <cell r="H468" t="str">
            <v>COMBUSTIBLES</v>
          </cell>
          <cell r="J468">
            <v>0</v>
          </cell>
          <cell r="K468">
            <v>35246.019999999997</v>
          </cell>
          <cell r="L468">
            <v>24171.96</v>
          </cell>
          <cell r="O468">
            <v>23513.86</v>
          </cell>
        </row>
        <row r="469">
          <cell r="H469" t="str">
            <v>REFACC Y ACCS DE EQPO DE COMPUTO</v>
          </cell>
          <cell r="J469">
            <v>0</v>
          </cell>
          <cell r="K469">
            <v>702.56</v>
          </cell>
          <cell r="L469">
            <v>1053.8399999999999</v>
          </cell>
          <cell r="O469">
            <v>0</v>
          </cell>
        </row>
        <row r="470">
          <cell r="H470" t="str">
            <v>REFACC Y ACCESORIOS DE EQPO DE TRANSPORT</v>
          </cell>
          <cell r="J470">
            <v>0</v>
          </cell>
          <cell r="K470">
            <v>1806</v>
          </cell>
          <cell r="L470">
            <v>4309</v>
          </cell>
          <cell r="O470">
            <v>0</v>
          </cell>
        </row>
        <row r="471">
          <cell r="H471" t="str">
            <v>TELEFONOS</v>
          </cell>
          <cell r="J471">
            <v>0</v>
          </cell>
          <cell r="K471">
            <v>11006</v>
          </cell>
          <cell r="L471">
            <v>0</v>
          </cell>
          <cell r="O471">
            <v>11006</v>
          </cell>
        </row>
        <row r="472">
          <cell r="H472" t="str">
            <v>INTERNET</v>
          </cell>
          <cell r="J472">
            <v>0</v>
          </cell>
          <cell r="K472">
            <v>20212.39</v>
          </cell>
          <cell r="L472">
            <v>0</v>
          </cell>
          <cell r="O472">
            <v>29963.16</v>
          </cell>
        </row>
        <row r="473">
          <cell r="H473" t="str">
            <v>ARRENDAMIENTO DE FOTOCOPIADORA</v>
          </cell>
          <cell r="J473">
            <v>0</v>
          </cell>
          <cell r="K473">
            <v>1149.18</v>
          </cell>
          <cell r="L473">
            <v>1723.77</v>
          </cell>
          <cell r="O473">
            <v>0</v>
          </cell>
        </row>
        <row r="474">
          <cell r="H474" t="str">
            <v>COMISIONES POR VENTAS (OXXO)</v>
          </cell>
          <cell r="J474">
            <v>0</v>
          </cell>
          <cell r="K474">
            <v>65458.8</v>
          </cell>
          <cell r="L474">
            <v>0</v>
          </cell>
          <cell r="O474">
            <v>65458.8</v>
          </cell>
        </row>
        <row r="475">
          <cell r="H475" t="str">
            <v>MANTO Y REPARACION DE EQUIPO DE TRANS,</v>
          </cell>
          <cell r="J475">
            <v>0</v>
          </cell>
          <cell r="K475">
            <v>7872.38</v>
          </cell>
          <cell r="L475">
            <v>16868.919999999998</v>
          </cell>
          <cell r="O475">
            <v>1464.66</v>
          </cell>
        </row>
        <row r="476">
          <cell r="H476" t="str">
            <v>DIFUSION POR RADIO, TV Y OTROS MED GUBER</v>
          </cell>
          <cell r="J476">
            <v>0</v>
          </cell>
          <cell r="K476">
            <v>45508.84</v>
          </cell>
          <cell r="L476">
            <v>2713.26</v>
          </cell>
          <cell r="O476">
            <v>43700</v>
          </cell>
        </row>
        <row r="477">
          <cell r="H477" t="str">
            <v>DIF. POR RADIO Y TV P/PROMOVER VTA SERV</v>
          </cell>
          <cell r="J477">
            <v>0</v>
          </cell>
          <cell r="K477">
            <v>150000</v>
          </cell>
          <cell r="L477">
            <v>0</v>
          </cell>
          <cell r="O477">
            <v>150000</v>
          </cell>
        </row>
        <row r="478">
          <cell r="H478" t="str">
            <v>PASAJES LOCALES</v>
          </cell>
          <cell r="J478">
            <v>0</v>
          </cell>
          <cell r="K478">
            <v>4800</v>
          </cell>
          <cell r="L478">
            <v>0</v>
          </cell>
          <cell r="O478">
            <v>4800</v>
          </cell>
        </row>
        <row r="479">
          <cell r="H479" t="str">
            <v>VIATICOS</v>
          </cell>
          <cell r="J479">
            <v>0</v>
          </cell>
          <cell r="K479">
            <v>303.24</v>
          </cell>
          <cell r="L479">
            <v>454.86</v>
          </cell>
          <cell r="O479">
            <v>0</v>
          </cell>
        </row>
        <row r="480">
          <cell r="H480" t="str">
            <v>15% PRO-TURISMO</v>
          </cell>
          <cell r="J480">
            <v>0</v>
          </cell>
          <cell r="K480">
            <v>479.79</v>
          </cell>
          <cell r="L480">
            <v>1025.3800000000001</v>
          </cell>
          <cell r="O480">
            <v>2739.41</v>
          </cell>
        </row>
        <row r="481">
          <cell r="H481" t="str">
            <v>15% ECOLOGIA</v>
          </cell>
          <cell r="J481">
            <v>0</v>
          </cell>
          <cell r="K481">
            <v>479.79</v>
          </cell>
          <cell r="L481">
            <v>1025.3800000000001</v>
          </cell>
          <cell r="O481">
            <v>2739.41</v>
          </cell>
        </row>
        <row r="482">
          <cell r="H482" t="str">
            <v>2% S/NOMINAS</v>
          </cell>
          <cell r="J482">
            <v>0</v>
          </cell>
          <cell r="K482">
            <v>3198.57</v>
          </cell>
          <cell r="L482">
            <v>6835.83</v>
          </cell>
          <cell r="O482">
            <v>18262.740000000002</v>
          </cell>
        </row>
        <row r="483">
          <cell r="H483" t="str">
            <v>15% EDUCACION Y ASISTENCIA SOCIAL</v>
          </cell>
          <cell r="J483">
            <v>0</v>
          </cell>
          <cell r="K483">
            <v>479.79</v>
          </cell>
          <cell r="L483">
            <v>1025.3800000000001</v>
          </cell>
          <cell r="O483">
            <v>2739.41</v>
          </cell>
        </row>
        <row r="484">
          <cell r="H484" t="str">
            <v>Otros equipos de transporte</v>
          </cell>
          <cell r="J484">
            <v>0</v>
          </cell>
          <cell r="K484">
            <v>285862.08</v>
          </cell>
          <cell r="L484">
            <v>214396.56</v>
          </cell>
          <cell r="O484">
            <v>71465.52</v>
          </cell>
        </row>
        <row r="485">
          <cell r="H485" t="str">
            <v>SIST. DE AIRE Y ACOND. Y CALEFACCION</v>
          </cell>
          <cell r="J485">
            <v>0</v>
          </cell>
          <cell r="K485">
            <v>1188.02</v>
          </cell>
          <cell r="L485">
            <v>1782.03</v>
          </cell>
          <cell r="O485">
            <v>0</v>
          </cell>
        </row>
        <row r="486">
          <cell r="H486" t="str">
            <v>SUELDOS SINDICALIZADOS</v>
          </cell>
          <cell r="J486">
            <v>0</v>
          </cell>
          <cell r="K486">
            <v>98085.9</v>
          </cell>
          <cell r="L486">
            <v>0</v>
          </cell>
          <cell r="O486">
            <v>540962.13</v>
          </cell>
        </row>
        <row r="487">
          <cell r="H487" t="str">
            <v>SOBRESUELDO VIDA CARA</v>
          </cell>
          <cell r="J487">
            <v>0</v>
          </cell>
          <cell r="K487">
            <v>100652.67</v>
          </cell>
          <cell r="L487">
            <v>0</v>
          </cell>
          <cell r="O487">
            <v>543528.9</v>
          </cell>
        </row>
        <row r="488">
          <cell r="H488" t="str">
            <v>SUELDOS FUNCIONARIOS</v>
          </cell>
          <cell r="J488">
            <v>0</v>
          </cell>
          <cell r="K488">
            <v>17263.580000000002</v>
          </cell>
          <cell r="L488">
            <v>69054.320000000007</v>
          </cell>
          <cell r="O488">
            <v>0</v>
          </cell>
        </row>
        <row r="489">
          <cell r="H489" t="str">
            <v>SUELDOS CONTRATO MANUAL</v>
          </cell>
          <cell r="J489">
            <v>0</v>
          </cell>
          <cell r="K489">
            <v>21424.52</v>
          </cell>
          <cell r="L489">
            <v>885.94</v>
          </cell>
          <cell r="O489">
            <v>239178.22</v>
          </cell>
        </row>
        <row r="490">
          <cell r="H490" t="str">
            <v>QUINQUENIOS POR ANTIGÜEDAD</v>
          </cell>
          <cell r="J490">
            <v>0</v>
          </cell>
          <cell r="K490">
            <v>3100</v>
          </cell>
          <cell r="L490">
            <v>0</v>
          </cell>
          <cell r="O490">
            <v>59500</v>
          </cell>
        </row>
        <row r="491">
          <cell r="H491" t="str">
            <v>PRIMA VACACIONAL</v>
          </cell>
          <cell r="J491">
            <v>0</v>
          </cell>
          <cell r="K491">
            <v>0</v>
          </cell>
          <cell r="L491">
            <v>0</v>
          </cell>
          <cell r="O491">
            <v>25746.33</v>
          </cell>
        </row>
        <row r="492">
          <cell r="H492" t="str">
            <v>PRIMA DOMINICAL</v>
          </cell>
          <cell r="J492">
            <v>0</v>
          </cell>
          <cell r="K492">
            <v>1902.6</v>
          </cell>
          <cell r="L492">
            <v>7610.4</v>
          </cell>
          <cell r="O492">
            <v>0</v>
          </cell>
        </row>
        <row r="493">
          <cell r="H493" t="str">
            <v>AGUINALDO</v>
          </cell>
          <cell r="J493">
            <v>0</v>
          </cell>
          <cell r="K493">
            <v>0</v>
          </cell>
          <cell r="L493">
            <v>0</v>
          </cell>
          <cell r="O493">
            <v>282043.68</v>
          </cell>
        </row>
        <row r="494">
          <cell r="H494" t="str">
            <v>COMPENSACIONES</v>
          </cell>
          <cell r="J494">
            <v>0</v>
          </cell>
          <cell r="K494">
            <v>15762.84</v>
          </cell>
          <cell r="L494">
            <v>34060.17</v>
          </cell>
          <cell r="O494">
            <v>9362.73</v>
          </cell>
        </row>
        <row r="495">
          <cell r="H495" t="str">
            <v>APORTACIONES ISSSTE CUOTA FEDERAL</v>
          </cell>
          <cell r="J495">
            <v>0</v>
          </cell>
          <cell r="K495">
            <v>9790.07</v>
          </cell>
          <cell r="L495">
            <v>14257.24</v>
          </cell>
          <cell r="O495">
            <v>52532.83</v>
          </cell>
        </row>
        <row r="496">
          <cell r="H496" t="str">
            <v>APORTACION ISSSPEG CUOTA GUERRERO</v>
          </cell>
          <cell r="J496">
            <v>0</v>
          </cell>
          <cell r="K496">
            <v>7276.54</v>
          </cell>
          <cell r="L496">
            <v>29106.16</v>
          </cell>
          <cell r="O496">
            <v>195670.38</v>
          </cell>
        </row>
        <row r="497">
          <cell r="H497" t="str">
            <v>CUOTA IMSS APORTACION EMPRESA</v>
          </cell>
          <cell r="J497">
            <v>0</v>
          </cell>
          <cell r="K497">
            <v>8258.57</v>
          </cell>
          <cell r="L497">
            <v>44207.15</v>
          </cell>
          <cell r="O497">
            <v>49551.42</v>
          </cell>
        </row>
        <row r="498">
          <cell r="H498" t="str">
            <v>FINIQUITOS E INDEMNIZACIONES</v>
          </cell>
          <cell r="J498">
            <v>0</v>
          </cell>
          <cell r="K498">
            <v>0</v>
          </cell>
          <cell r="L498">
            <v>31200</v>
          </cell>
          <cell r="O498">
            <v>0</v>
          </cell>
        </row>
        <row r="499">
          <cell r="H499" t="str">
            <v>PERMISOS ECONOMICOS</v>
          </cell>
          <cell r="J499">
            <v>0</v>
          </cell>
          <cell r="K499">
            <v>0</v>
          </cell>
          <cell r="L499">
            <v>0</v>
          </cell>
          <cell r="O499">
            <v>18873.240000000002</v>
          </cell>
        </row>
        <row r="500">
          <cell r="H500" t="str">
            <v>VACACIONES</v>
          </cell>
          <cell r="J500">
            <v>0</v>
          </cell>
          <cell r="K500">
            <v>0</v>
          </cell>
          <cell r="L500">
            <v>3744</v>
          </cell>
          <cell r="O500">
            <v>0</v>
          </cell>
        </row>
        <row r="501">
          <cell r="H501" t="str">
            <v>DESPENSA</v>
          </cell>
          <cell r="J501">
            <v>0</v>
          </cell>
          <cell r="K501">
            <v>3060</v>
          </cell>
          <cell r="L501">
            <v>6120</v>
          </cell>
          <cell r="O501">
            <v>27540</v>
          </cell>
        </row>
        <row r="502">
          <cell r="H502" t="str">
            <v>PRESTACIONES CONTRACTUALES (PS)</v>
          </cell>
          <cell r="J502">
            <v>0</v>
          </cell>
          <cell r="K502">
            <v>3060</v>
          </cell>
          <cell r="L502">
            <v>6120</v>
          </cell>
          <cell r="O502">
            <v>27540</v>
          </cell>
        </row>
        <row r="503">
          <cell r="H503" t="str">
            <v>MATERIALES Y SUMINISTROS PARA OFICINA</v>
          </cell>
          <cell r="J503">
            <v>0</v>
          </cell>
          <cell r="K503">
            <v>637.6</v>
          </cell>
          <cell r="L503">
            <v>956.4</v>
          </cell>
          <cell r="O503">
            <v>0</v>
          </cell>
        </row>
        <row r="504">
          <cell r="H504" t="str">
            <v>MATERIAL DE COMPUTO</v>
          </cell>
          <cell r="J504">
            <v>0</v>
          </cell>
          <cell r="K504">
            <v>2384.9699999999998</v>
          </cell>
          <cell r="L504">
            <v>4218.7700000000004</v>
          </cell>
          <cell r="O504">
            <v>0</v>
          </cell>
        </row>
        <row r="505">
          <cell r="H505" t="str">
            <v>REFACC Y ACCS DE EQPO DE COMPUTO</v>
          </cell>
          <cell r="J505">
            <v>0</v>
          </cell>
          <cell r="K505">
            <v>7025.56</v>
          </cell>
          <cell r="L505">
            <v>10538.34</v>
          </cell>
          <cell r="O505">
            <v>0</v>
          </cell>
        </row>
        <row r="506">
          <cell r="H506" t="str">
            <v>15% PRO-TURISMO</v>
          </cell>
          <cell r="J506">
            <v>0</v>
          </cell>
          <cell r="K506">
            <v>3212.13</v>
          </cell>
          <cell r="L506">
            <v>6495.75</v>
          </cell>
          <cell r="O506">
            <v>4366.38</v>
          </cell>
        </row>
        <row r="507">
          <cell r="H507" t="str">
            <v>15% ECOLOGIA</v>
          </cell>
          <cell r="J507">
            <v>0</v>
          </cell>
          <cell r="K507">
            <v>3212.13</v>
          </cell>
          <cell r="L507">
            <v>6495.75</v>
          </cell>
          <cell r="O507">
            <v>4366.38</v>
          </cell>
        </row>
        <row r="508">
          <cell r="H508" t="str">
            <v>2% S/NOMINAS</v>
          </cell>
          <cell r="J508">
            <v>0</v>
          </cell>
          <cell r="K508">
            <v>21415.27</v>
          </cell>
          <cell r="L508">
            <v>43307.12</v>
          </cell>
          <cell r="O508">
            <v>29108.15</v>
          </cell>
        </row>
        <row r="509">
          <cell r="H509" t="str">
            <v>15% EDUCACION Y ASISTENCIA SOCIAL</v>
          </cell>
          <cell r="J509">
            <v>0</v>
          </cell>
          <cell r="K509">
            <v>3212.13</v>
          </cell>
          <cell r="L509">
            <v>6495.75</v>
          </cell>
          <cell r="O509">
            <v>4366.38</v>
          </cell>
        </row>
        <row r="510">
          <cell r="H510" t="str">
            <v>SIST. DE AIRE Y ACOND. Y CALEFACCION</v>
          </cell>
          <cell r="J510">
            <v>0</v>
          </cell>
          <cell r="K510">
            <v>568.17999999999995</v>
          </cell>
          <cell r="L510">
            <v>852.27</v>
          </cell>
          <cell r="O510">
            <v>0</v>
          </cell>
        </row>
        <row r="511">
          <cell r="H511" t="str">
            <v>SUELDOS SINDICALIZADOS</v>
          </cell>
          <cell r="J511">
            <v>0</v>
          </cell>
          <cell r="K511">
            <v>17740.919999999998</v>
          </cell>
          <cell r="L511">
            <v>0</v>
          </cell>
          <cell r="O511">
            <v>290282.46000000002</v>
          </cell>
        </row>
        <row r="512">
          <cell r="H512" t="str">
            <v>SOBRESUELDO VIDA CARA</v>
          </cell>
          <cell r="J512">
            <v>0</v>
          </cell>
          <cell r="K512">
            <v>14581.86</v>
          </cell>
          <cell r="L512">
            <v>0</v>
          </cell>
          <cell r="O512">
            <v>287123.40000000002</v>
          </cell>
        </row>
        <row r="513">
          <cell r="H513" t="str">
            <v>SUELDOS FUNCIONARIOS</v>
          </cell>
          <cell r="J513">
            <v>0</v>
          </cell>
          <cell r="K513">
            <v>5802.01</v>
          </cell>
          <cell r="L513">
            <v>23208.04</v>
          </cell>
          <cell r="O513">
            <v>34384.71</v>
          </cell>
        </row>
        <row r="514">
          <cell r="H514" t="str">
            <v>SUELDOS CONTRATO MANUAL</v>
          </cell>
          <cell r="J514">
            <v>0</v>
          </cell>
          <cell r="K514">
            <v>5072.9399999999996</v>
          </cell>
          <cell r="L514">
            <v>0</v>
          </cell>
          <cell r="O514">
            <v>269353.38</v>
          </cell>
        </row>
        <row r="515">
          <cell r="H515" t="str">
            <v>SUELDOS EVENTUAL</v>
          </cell>
          <cell r="J515">
            <v>0</v>
          </cell>
          <cell r="K515">
            <v>17631.55</v>
          </cell>
          <cell r="L515">
            <v>78890.2</v>
          </cell>
          <cell r="O515">
            <v>16728</v>
          </cell>
        </row>
        <row r="516">
          <cell r="H516" t="str">
            <v>QUINQUENIOS POR ANTIGÜEDAD</v>
          </cell>
          <cell r="J516">
            <v>0</v>
          </cell>
          <cell r="K516">
            <v>4140</v>
          </cell>
          <cell r="L516">
            <v>8280</v>
          </cell>
          <cell r="O516">
            <v>23460</v>
          </cell>
        </row>
        <row r="517">
          <cell r="H517" t="str">
            <v>PRIMA VACACIONAL</v>
          </cell>
          <cell r="J517">
            <v>0</v>
          </cell>
          <cell r="K517">
            <v>0</v>
          </cell>
          <cell r="L517">
            <v>0</v>
          </cell>
          <cell r="O517">
            <v>21523.32</v>
          </cell>
        </row>
        <row r="518">
          <cell r="H518" t="str">
            <v>PRIMA DOMINICAL</v>
          </cell>
          <cell r="J518">
            <v>0</v>
          </cell>
          <cell r="K518">
            <v>1042.52</v>
          </cell>
          <cell r="L518">
            <v>4170.08</v>
          </cell>
          <cell r="O518">
            <v>0</v>
          </cell>
        </row>
        <row r="519">
          <cell r="H519" t="str">
            <v>AGUINALDO</v>
          </cell>
          <cell r="J519">
            <v>0</v>
          </cell>
          <cell r="K519">
            <v>0</v>
          </cell>
          <cell r="L519">
            <v>0</v>
          </cell>
          <cell r="O519">
            <v>206250.48</v>
          </cell>
        </row>
        <row r="520">
          <cell r="H520" t="str">
            <v>COMPENSACIONES</v>
          </cell>
          <cell r="J520">
            <v>0</v>
          </cell>
          <cell r="K520">
            <v>2073.6</v>
          </cell>
          <cell r="L520">
            <v>4147.2</v>
          </cell>
          <cell r="O520">
            <v>37682.400000000001</v>
          </cell>
        </row>
        <row r="521">
          <cell r="H521" t="str">
            <v>APORTACIONES ISSSTE CUOTA FEDERAL</v>
          </cell>
          <cell r="J521">
            <v>0</v>
          </cell>
          <cell r="K521">
            <v>5649.38</v>
          </cell>
          <cell r="L521">
            <v>6901.22</v>
          </cell>
          <cell r="O521">
            <v>28748.16</v>
          </cell>
        </row>
        <row r="522">
          <cell r="H522" t="str">
            <v>APORTACION ISSSPEG CUOTA GUERRERO</v>
          </cell>
          <cell r="J522">
            <v>0</v>
          </cell>
          <cell r="K522">
            <v>7364.46</v>
          </cell>
          <cell r="L522">
            <v>0</v>
          </cell>
          <cell r="O522">
            <v>103364.46</v>
          </cell>
        </row>
        <row r="523">
          <cell r="H523" t="str">
            <v>CUOTA IMSS APORTACION EMPRESA</v>
          </cell>
          <cell r="J523">
            <v>0</v>
          </cell>
          <cell r="K523">
            <v>4367.71</v>
          </cell>
          <cell r="L523">
            <v>26161.45</v>
          </cell>
          <cell r="O523">
            <v>26206.26</v>
          </cell>
        </row>
        <row r="524">
          <cell r="H524" t="str">
            <v>FINIQUITOS E INDEMNIZACIONES</v>
          </cell>
          <cell r="J524">
            <v>0</v>
          </cell>
          <cell r="K524">
            <v>0</v>
          </cell>
          <cell r="L524">
            <v>26400</v>
          </cell>
          <cell r="O524">
            <v>0</v>
          </cell>
        </row>
        <row r="525">
          <cell r="H525" t="str">
            <v>PERMISOS ECONOMICOS</v>
          </cell>
          <cell r="J525">
            <v>0</v>
          </cell>
          <cell r="K525">
            <v>0</v>
          </cell>
          <cell r="L525">
            <v>0</v>
          </cell>
          <cell r="O525">
            <v>12181.53</v>
          </cell>
        </row>
        <row r="526">
          <cell r="H526" t="str">
            <v>VACACIONES</v>
          </cell>
          <cell r="J526">
            <v>0</v>
          </cell>
          <cell r="K526">
            <v>0</v>
          </cell>
          <cell r="L526">
            <v>3312</v>
          </cell>
          <cell r="O526">
            <v>0</v>
          </cell>
        </row>
        <row r="527">
          <cell r="H527" t="str">
            <v>DESPENSA</v>
          </cell>
          <cell r="J527">
            <v>0</v>
          </cell>
          <cell r="K527">
            <v>1800</v>
          </cell>
          <cell r="L527">
            <v>3600</v>
          </cell>
          <cell r="O527">
            <v>16200</v>
          </cell>
        </row>
        <row r="528">
          <cell r="H528" t="str">
            <v>PRESTACIONES CONTRACTUALES (PS)</v>
          </cell>
          <cell r="J528">
            <v>0</v>
          </cell>
          <cell r="K528">
            <v>1800</v>
          </cell>
          <cell r="L528">
            <v>3600</v>
          </cell>
          <cell r="O528">
            <v>16200</v>
          </cell>
        </row>
        <row r="529">
          <cell r="H529" t="str">
            <v>MATERIALES Y SUMINISTROS PARA OFICINA</v>
          </cell>
          <cell r="J529">
            <v>0</v>
          </cell>
          <cell r="K529">
            <v>5067.7</v>
          </cell>
          <cell r="L529">
            <v>5710.61</v>
          </cell>
          <cell r="O529">
            <v>3182.74</v>
          </cell>
        </row>
        <row r="530">
          <cell r="H530" t="str">
            <v>MATERIAL DE COMPUTO</v>
          </cell>
          <cell r="J530">
            <v>0</v>
          </cell>
          <cell r="K530">
            <v>3667.6</v>
          </cell>
          <cell r="L530">
            <v>5501.4</v>
          </cell>
          <cell r="O530">
            <v>0</v>
          </cell>
        </row>
        <row r="531">
          <cell r="H531" t="str">
            <v>COMBUSTIBLES</v>
          </cell>
          <cell r="J531">
            <v>0</v>
          </cell>
          <cell r="K531">
            <v>28856.48</v>
          </cell>
          <cell r="L531">
            <v>15125.81</v>
          </cell>
          <cell r="O531">
            <v>22765.38</v>
          </cell>
        </row>
        <row r="532">
          <cell r="H532" t="str">
            <v>HERRAMIENTAS MENORES</v>
          </cell>
          <cell r="J532">
            <v>0</v>
          </cell>
          <cell r="K532">
            <v>2883.92</v>
          </cell>
          <cell r="L532">
            <v>4325.88</v>
          </cell>
          <cell r="O532">
            <v>0</v>
          </cell>
        </row>
        <row r="533">
          <cell r="H533" t="str">
            <v>REFACC Y ACCS DE EQPO DE COMPUTO</v>
          </cell>
          <cell r="J533">
            <v>0</v>
          </cell>
          <cell r="K533">
            <v>1686.14</v>
          </cell>
          <cell r="L533">
            <v>2529.21</v>
          </cell>
          <cell r="O533">
            <v>0</v>
          </cell>
        </row>
        <row r="534">
          <cell r="H534" t="str">
            <v>REFACC Y ACCESORIOS DE EQPO DE TRANSPORT</v>
          </cell>
          <cell r="J534">
            <v>0</v>
          </cell>
          <cell r="K534">
            <v>1524.89</v>
          </cell>
          <cell r="L534">
            <v>4000</v>
          </cell>
          <cell r="O534">
            <v>1780</v>
          </cell>
        </row>
        <row r="535">
          <cell r="H535" t="str">
            <v>ENERGIA ELECTRICA</v>
          </cell>
          <cell r="J535">
            <v>0</v>
          </cell>
          <cell r="K535">
            <v>30589.5</v>
          </cell>
          <cell r="L535">
            <v>51419.57</v>
          </cell>
          <cell r="O535">
            <v>7499.08</v>
          </cell>
        </row>
        <row r="536">
          <cell r="H536" t="str">
            <v>TELEFONOS</v>
          </cell>
          <cell r="J536">
            <v>0</v>
          </cell>
          <cell r="K536">
            <v>2886.03</v>
          </cell>
          <cell r="L536">
            <v>0</v>
          </cell>
          <cell r="O536">
            <v>2886.03</v>
          </cell>
        </row>
        <row r="537">
          <cell r="H537" t="str">
            <v>MANTO Y REPARACION DE EQUIPO DE TRANS,</v>
          </cell>
          <cell r="J537">
            <v>0</v>
          </cell>
          <cell r="K537">
            <v>935.06</v>
          </cell>
          <cell r="L537">
            <v>2927.48</v>
          </cell>
          <cell r="O537">
            <v>3447.41</v>
          </cell>
        </row>
        <row r="538">
          <cell r="H538" t="str">
            <v>PASAJES LOCALES</v>
          </cell>
          <cell r="J538">
            <v>0</v>
          </cell>
          <cell r="K538">
            <v>36000</v>
          </cell>
          <cell r="L538">
            <v>0</v>
          </cell>
          <cell r="O538">
            <v>36000</v>
          </cell>
        </row>
        <row r="539">
          <cell r="H539" t="str">
            <v>15% PRO-TURISMO</v>
          </cell>
          <cell r="J539">
            <v>0</v>
          </cell>
          <cell r="K539">
            <v>1335.74</v>
          </cell>
          <cell r="L539">
            <v>2653.53</v>
          </cell>
          <cell r="O539">
            <v>3032.21</v>
          </cell>
        </row>
        <row r="540">
          <cell r="H540" t="str">
            <v>15% ECOLOGIA</v>
          </cell>
          <cell r="J540">
            <v>0</v>
          </cell>
          <cell r="K540">
            <v>1335.74</v>
          </cell>
          <cell r="L540">
            <v>2653.53</v>
          </cell>
          <cell r="O540">
            <v>3032.21</v>
          </cell>
        </row>
        <row r="541">
          <cell r="H541" t="str">
            <v>2% S/NOMINAS</v>
          </cell>
          <cell r="J541">
            <v>0</v>
          </cell>
          <cell r="K541">
            <v>8905.44</v>
          </cell>
          <cell r="L541">
            <v>17691.25</v>
          </cell>
          <cell r="O541">
            <v>20214.189999999999</v>
          </cell>
        </row>
        <row r="542">
          <cell r="H542" t="str">
            <v>15% EDUCACION Y ASISTENCIA SOCIAL</v>
          </cell>
          <cell r="J542">
            <v>0</v>
          </cell>
          <cell r="K542">
            <v>1335.74</v>
          </cell>
          <cell r="L542">
            <v>2653.53</v>
          </cell>
          <cell r="O542">
            <v>3032.21</v>
          </cell>
        </row>
        <row r="543">
          <cell r="H543" t="str">
            <v>SIST. DE AIRE Y ACOND. Y CALEFACCION</v>
          </cell>
          <cell r="J543">
            <v>0</v>
          </cell>
          <cell r="K543">
            <v>878.1</v>
          </cell>
          <cell r="L543">
            <v>1317.15</v>
          </cell>
          <cell r="O543">
            <v>0</v>
          </cell>
        </row>
        <row r="544">
          <cell r="H544" t="str">
            <v>SUELDOS SINDICALIZADOS</v>
          </cell>
          <cell r="J544">
            <v>0</v>
          </cell>
          <cell r="K544">
            <v>138920.62</v>
          </cell>
          <cell r="L544">
            <v>319235.90000000002</v>
          </cell>
          <cell r="O544">
            <v>1263705.53</v>
          </cell>
        </row>
        <row r="545">
          <cell r="H545" t="str">
            <v>SOBRESUELDO VIDA CARA</v>
          </cell>
          <cell r="J545">
            <v>0</v>
          </cell>
          <cell r="K545">
            <v>117426.34</v>
          </cell>
          <cell r="L545">
            <v>293565.84999999998</v>
          </cell>
          <cell r="O545">
            <v>1267881.3</v>
          </cell>
        </row>
        <row r="546">
          <cell r="H546" t="str">
            <v>SUELDOS FUNCIONARIOS</v>
          </cell>
          <cell r="J546">
            <v>0</v>
          </cell>
          <cell r="K546">
            <v>1127.52</v>
          </cell>
          <cell r="L546">
            <v>4510.08</v>
          </cell>
          <cell r="O546">
            <v>56376</v>
          </cell>
        </row>
        <row r="547">
          <cell r="H547" t="str">
            <v>SUELDOS CONTRATO MANUAL</v>
          </cell>
          <cell r="J547">
            <v>0</v>
          </cell>
          <cell r="K547">
            <v>2701.71</v>
          </cell>
          <cell r="L547">
            <v>11295.45</v>
          </cell>
          <cell r="O547">
            <v>294727.11</v>
          </cell>
        </row>
        <row r="548">
          <cell r="H548" t="str">
            <v>SUELDOS EVENTUAL</v>
          </cell>
          <cell r="J548">
            <v>0</v>
          </cell>
          <cell r="K548">
            <v>573.12</v>
          </cell>
          <cell r="L548">
            <v>2292.48</v>
          </cell>
          <cell r="O548">
            <v>28656</v>
          </cell>
        </row>
        <row r="549">
          <cell r="H549" t="str">
            <v>QUINQUENIOS POR ANTIGÜEDAD</v>
          </cell>
          <cell r="J549">
            <v>0</v>
          </cell>
          <cell r="K549">
            <v>27960</v>
          </cell>
          <cell r="L549">
            <v>55580</v>
          </cell>
          <cell r="O549">
            <v>206380</v>
          </cell>
        </row>
        <row r="550">
          <cell r="H550" t="str">
            <v>PRIMA VACACIONAL</v>
          </cell>
          <cell r="J550">
            <v>0</v>
          </cell>
          <cell r="K550">
            <v>0</v>
          </cell>
          <cell r="L550">
            <v>0</v>
          </cell>
          <cell r="O550">
            <v>70679.37</v>
          </cell>
        </row>
        <row r="551">
          <cell r="H551" t="str">
            <v>PRIMA DOMINICAL</v>
          </cell>
          <cell r="J551">
            <v>0</v>
          </cell>
          <cell r="K551">
            <v>3042.65</v>
          </cell>
          <cell r="L551">
            <v>12302.41</v>
          </cell>
          <cell r="O551">
            <v>263.62</v>
          </cell>
        </row>
        <row r="552">
          <cell r="H552" t="str">
            <v>AGUINALDO</v>
          </cell>
          <cell r="J552">
            <v>0</v>
          </cell>
          <cell r="K552">
            <v>5326.49</v>
          </cell>
          <cell r="L552">
            <v>0</v>
          </cell>
          <cell r="O552">
            <v>837244.88</v>
          </cell>
        </row>
        <row r="553">
          <cell r="H553" t="str">
            <v>COMPENSACIONES</v>
          </cell>
          <cell r="J553">
            <v>0</v>
          </cell>
          <cell r="K553">
            <v>1524.72</v>
          </cell>
          <cell r="L553">
            <v>3049.44</v>
          </cell>
          <cell r="O553">
            <v>63425.46</v>
          </cell>
        </row>
        <row r="554">
          <cell r="H554" t="str">
            <v>APORTACIONES ISSSTE CUOTA FEDERAL</v>
          </cell>
          <cell r="J554">
            <v>0</v>
          </cell>
          <cell r="K554">
            <v>29550</v>
          </cell>
          <cell r="L554">
            <v>19547.419999999998</v>
          </cell>
          <cell r="O554">
            <v>136002.57999999999</v>
          </cell>
        </row>
        <row r="555">
          <cell r="H555" t="str">
            <v>APORTACION ISSSPEG CUOTA GUERRERO</v>
          </cell>
          <cell r="J555">
            <v>0</v>
          </cell>
          <cell r="K555">
            <v>19937.04</v>
          </cell>
          <cell r="L555">
            <v>0</v>
          </cell>
          <cell r="O555">
            <v>456437.04</v>
          </cell>
        </row>
        <row r="556">
          <cell r="H556" t="str">
            <v>CUOTA IMSS APORTACION EMPRESA</v>
          </cell>
          <cell r="J556">
            <v>0</v>
          </cell>
          <cell r="K556">
            <v>8422.9500000000007</v>
          </cell>
          <cell r="L556">
            <v>2215.41</v>
          </cell>
          <cell r="O556">
            <v>25707.54</v>
          </cell>
        </row>
        <row r="557">
          <cell r="H557" t="str">
            <v>FINIQUITOS E INDEMNIZACIONES</v>
          </cell>
          <cell r="J557">
            <v>0</v>
          </cell>
          <cell r="K557">
            <v>12238.07</v>
          </cell>
          <cell r="L557">
            <v>48000</v>
          </cell>
          <cell r="O557">
            <v>36238.07</v>
          </cell>
        </row>
        <row r="558">
          <cell r="H558" t="str">
            <v>PERMISOS ECONOMICOS</v>
          </cell>
          <cell r="J558">
            <v>0</v>
          </cell>
          <cell r="K558">
            <v>0</v>
          </cell>
          <cell r="L558">
            <v>0</v>
          </cell>
          <cell r="O558">
            <v>65409.03</v>
          </cell>
        </row>
        <row r="559">
          <cell r="H559" t="str">
            <v>VACACIONES</v>
          </cell>
          <cell r="J559">
            <v>0</v>
          </cell>
          <cell r="K559">
            <v>0</v>
          </cell>
          <cell r="L559">
            <v>9072</v>
          </cell>
          <cell r="O559">
            <v>0</v>
          </cell>
        </row>
        <row r="560">
          <cell r="H560" t="str">
            <v>DESPENSA</v>
          </cell>
          <cell r="J560">
            <v>0</v>
          </cell>
          <cell r="K560">
            <v>7200</v>
          </cell>
          <cell r="L560">
            <v>14400</v>
          </cell>
          <cell r="O560">
            <v>81000</v>
          </cell>
        </row>
        <row r="561">
          <cell r="H561" t="str">
            <v>GUARDERIA</v>
          </cell>
          <cell r="J561">
            <v>0</v>
          </cell>
          <cell r="K561">
            <v>600</v>
          </cell>
          <cell r="L561">
            <v>1200</v>
          </cell>
          <cell r="O561">
            <v>3000</v>
          </cell>
        </row>
        <row r="562">
          <cell r="H562" t="str">
            <v>PRESTACIONES CONTRACTUALES (PS)</v>
          </cell>
          <cell r="J562">
            <v>0</v>
          </cell>
          <cell r="K562">
            <v>7200</v>
          </cell>
          <cell r="L562">
            <v>14400</v>
          </cell>
          <cell r="O562">
            <v>81000</v>
          </cell>
        </row>
        <row r="563">
          <cell r="H563" t="str">
            <v>ESTIMULOS</v>
          </cell>
          <cell r="J563">
            <v>0</v>
          </cell>
          <cell r="K563">
            <v>0</v>
          </cell>
          <cell r="L563">
            <v>3600</v>
          </cell>
          <cell r="O563">
            <v>0</v>
          </cell>
        </row>
        <row r="564">
          <cell r="H564" t="str">
            <v>MATERIALES Y SUMINISTROS PARA OFICINA</v>
          </cell>
          <cell r="J564">
            <v>0</v>
          </cell>
          <cell r="K564">
            <v>6376.02</v>
          </cell>
          <cell r="L564">
            <v>4603.26</v>
          </cell>
          <cell r="O564">
            <v>3303.02</v>
          </cell>
        </row>
        <row r="565">
          <cell r="H565" t="str">
            <v>EQUIPOS MENORES DE OFICINA</v>
          </cell>
          <cell r="J565">
            <v>0</v>
          </cell>
          <cell r="K565">
            <v>1129.94</v>
          </cell>
          <cell r="L565">
            <v>1694.91</v>
          </cell>
          <cell r="O565">
            <v>0</v>
          </cell>
        </row>
        <row r="566">
          <cell r="H566" t="str">
            <v>MATERIAL DE COMPUTO</v>
          </cell>
          <cell r="J566">
            <v>0</v>
          </cell>
          <cell r="K566">
            <v>1867.6</v>
          </cell>
          <cell r="L566">
            <v>3701.4</v>
          </cell>
          <cell r="O566">
            <v>0</v>
          </cell>
        </row>
        <row r="567">
          <cell r="H567" t="str">
            <v>COMBUSTIBLES</v>
          </cell>
          <cell r="J567">
            <v>0</v>
          </cell>
          <cell r="K567">
            <v>29757.16</v>
          </cell>
          <cell r="L567">
            <v>17098.349999999999</v>
          </cell>
          <cell r="O567">
            <v>21254.47</v>
          </cell>
        </row>
        <row r="568">
          <cell r="H568" t="str">
            <v>HERRAMIENTAS MENORES</v>
          </cell>
          <cell r="J568">
            <v>0</v>
          </cell>
          <cell r="K568">
            <v>1856.52</v>
          </cell>
          <cell r="L568">
            <v>2784.78</v>
          </cell>
          <cell r="O568">
            <v>0</v>
          </cell>
        </row>
        <row r="569">
          <cell r="H569" t="str">
            <v>REFACC Y ACCESORIOS DE EQPO DE TRANSPORT</v>
          </cell>
          <cell r="J569">
            <v>0</v>
          </cell>
          <cell r="K569">
            <v>18528.84</v>
          </cell>
          <cell r="L569">
            <v>3100.9</v>
          </cell>
          <cell r="O569">
            <v>17180.04</v>
          </cell>
        </row>
        <row r="570">
          <cell r="H570" t="str">
            <v>ENERGIA ELECTRICA</v>
          </cell>
          <cell r="J570">
            <v>0</v>
          </cell>
          <cell r="K570">
            <v>13215.15</v>
          </cell>
          <cell r="L570">
            <v>20544.84</v>
          </cell>
          <cell r="O570">
            <v>9612.84</v>
          </cell>
        </row>
        <row r="571">
          <cell r="H571" t="str">
            <v>TELEFONOS</v>
          </cell>
          <cell r="J571">
            <v>0</v>
          </cell>
          <cell r="K571">
            <v>1747.45</v>
          </cell>
          <cell r="L571">
            <v>0</v>
          </cell>
          <cell r="O571">
            <v>1747.45</v>
          </cell>
        </row>
        <row r="572">
          <cell r="H572" t="str">
            <v>MANTO Y REPARACION DE EQUIPO DE TRANS,</v>
          </cell>
          <cell r="J572">
            <v>0</v>
          </cell>
          <cell r="K572">
            <v>205.86</v>
          </cell>
          <cell r="L572">
            <v>4808.79</v>
          </cell>
          <cell r="O572">
            <v>0</v>
          </cell>
        </row>
        <row r="573">
          <cell r="H573" t="str">
            <v>PASAJES LOCALES</v>
          </cell>
          <cell r="J573">
            <v>0</v>
          </cell>
          <cell r="K573">
            <v>81600</v>
          </cell>
          <cell r="L573">
            <v>0</v>
          </cell>
          <cell r="O573">
            <v>81600</v>
          </cell>
        </row>
        <row r="574">
          <cell r="H574" t="str">
            <v>PARA FUNERALES</v>
          </cell>
          <cell r="J574">
            <v>0</v>
          </cell>
          <cell r="K574">
            <v>9500</v>
          </cell>
          <cell r="L574">
            <v>0</v>
          </cell>
          <cell r="O574">
            <v>9500</v>
          </cell>
        </row>
        <row r="575">
          <cell r="H575" t="str">
            <v>15% PRO-TURISMO</v>
          </cell>
          <cell r="J575">
            <v>0</v>
          </cell>
          <cell r="K575">
            <v>2177.85</v>
          </cell>
          <cell r="L575">
            <v>4354.58</v>
          </cell>
          <cell r="O575">
            <v>10123.27</v>
          </cell>
        </row>
        <row r="576">
          <cell r="H576" t="str">
            <v>15% ECOLOGIA</v>
          </cell>
          <cell r="J576">
            <v>0</v>
          </cell>
          <cell r="K576">
            <v>2177.85</v>
          </cell>
          <cell r="L576">
            <v>4354.58</v>
          </cell>
          <cell r="O576">
            <v>10123.27</v>
          </cell>
        </row>
        <row r="577">
          <cell r="H577" t="str">
            <v>2% S/NOMINAS</v>
          </cell>
          <cell r="J577">
            <v>0</v>
          </cell>
          <cell r="K577">
            <v>14520.41</v>
          </cell>
          <cell r="L577">
            <v>29033.279999999999</v>
          </cell>
          <cell r="O577">
            <v>67487.13</v>
          </cell>
        </row>
        <row r="578">
          <cell r="H578" t="str">
            <v>15% EDUCACION Y ASISTENCIA SOCIAL</v>
          </cell>
          <cell r="J578">
            <v>0</v>
          </cell>
          <cell r="K578">
            <v>2177.85</v>
          </cell>
          <cell r="L578">
            <v>4354.58</v>
          </cell>
          <cell r="O578">
            <v>10123.27</v>
          </cell>
        </row>
        <row r="579">
          <cell r="H579" t="str">
            <v>SIST. DE AIRE Y ACOND. Y CALEFACCION</v>
          </cell>
          <cell r="J579">
            <v>0</v>
          </cell>
          <cell r="K579">
            <v>568.17999999999995</v>
          </cell>
          <cell r="L579">
            <v>852.27</v>
          </cell>
          <cell r="O579">
            <v>0</v>
          </cell>
        </row>
        <row r="580">
          <cell r="H580" t="str">
            <v>SUELDOS SINDICALIZADOS</v>
          </cell>
          <cell r="J580">
            <v>0</v>
          </cell>
          <cell r="K580">
            <v>0</v>
          </cell>
          <cell r="L580">
            <v>105584.83</v>
          </cell>
          <cell r="O580">
            <v>399531.98</v>
          </cell>
        </row>
        <row r="581">
          <cell r="H581" t="str">
            <v>SOBRESUELDO VIDA CARA</v>
          </cell>
          <cell r="J581">
            <v>0</v>
          </cell>
          <cell r="K581">
            <v>0</v>
          </cell>
          <cell r="L581">
            <v>135015.81</v>
          </cell>
          <cell r="O581">
            <v>370101</v>
          </cell>
        </row>
        <row r="582">
          <cell r="H582" t="str">
            <v>SUELDOS FUNCIONARIOS</v>
          </cell>
          <cell r="J582">
            <v>0</v>
          </cell>
          <cell r="K582">
            <v>977.18</v>
          </cell>
          <cell r="L582">
            <v>3908.72</v>
          </cell>
          <cell r="O582">
            <v>48859.199999999997</v>
          </cell>
        </row>
        <row r="583">
          <cell r="H583" t="str">
            <v>SUELDOS CONTRATO MANUAL</v>
          </cell>
          <cell r="J583">
            <v>0</v>
          </cell>
          <cell r="K583">
            <v>624.02</v>
          </cell>
          <cell r="L583">
            <v>7466.51</v>
          </cell>
          <cell r="O583">
            <v>111411.54</v>
          </cell>
        </row>
        <row r="584">
          <cell r="H584" t="str">
            <v>SUELDOS EVENTUAL</v>
          </cell>
          <cell r="J584">
            <v>0</v>
          </cell>
          <cell r="K584">
            <v>2297.83</v>
          </cell>
          <cell r="L584">
            <v>0</v>
          </cell>
          <cell r="O584">
            <v>49793.68</v>
          </cell>
        </row>
        <row r="585">
          <cell r="H585" t="str">
            <v>QUINQUENIOS POR ANTIGÜEDAD</v>
          </cell>
          <cell r="J585">
            <v>0</v>
          </cell>
          <cell r="K585">
            <v>4500</v>
          </cell>
          <cell r="L585">
            <v>9000</v>
          </cell>
          <cell r="O585">
            <v>45900</v>
          </cell>
        </row>
        <row r="586">
          <cell r="H586" t="str">
            <v>PRIMA VACACIONAL</v>
          </cell>
          <cell r="J586">
            <v>0</v>
          </cell>
          <cell r="K586">
            <v>0</v>
          </cell>
          <cell r="L586">
            <v>0</v>
          </cell>
          <cell r="O586">
            <v>27245.16</v>
          </cell>
        </row>
        <row r="587">
          <cell r="H587" t="str">
            <v>PRIMA DOMINICAL</v>
          </cell>
          <cell r="J587">
            <v>0</v>
          </cell>
          <cell r="K587">
            <v>830.24</v>
          </cell>
          <cell r="L587">
            <v>3320.96</v>
          </cell>
          <cell r="O587">
            <v>0</v>
          </cell>
        </row>
        <row r="588">
          <cell r="H588" t="str">
            <v>AGUINALDO</v>
          </cell>
          <cell r="J588">
            <v>0</v>
          </cell>
          <cell r="K588">
            <v>0</v>
          </cell>
          <cell r="L588">
            <v>0</v>
          </cell>
          <cell r="O588">
            <v>302119.92</v>
          </cell>
        </row>
        <row r="589">
          <cell r="H589" t="str">
            <v>COMPENSACIONES</v>
          </cell>
          <cell r="J589">
            <v>0</v>
          </cell>
          <cell r="K589">
            <v>607.32000000000005</v>
          </cell>
          <cell r="L589">
            <v>1214.6400000000001</v>
          </cell>
          <cell r="O589">
            <v>20229.3</v>
          </cell>
        </row>
        <row r="590">
          <cell r="H590" t="str">
            <v>APORTACIONES ISSSTE CUOTA FEDERAL</v>
          </cell>
          <cell r="J590">
            <v>0</v>
          </cell>
          <cell r="K590">
            <v>9962.66</v>
          </cell>
          <cell r="L590">
            <v>6302.3</v>
          </cell>
          <cell r="O590">
            <v>42660.36</v>
          </cell>
        </row>
        <row r="591">
          <cell r="H591" t="str">
            <v>APORTACION ISSSPEG CUOTA GUERRERO</v>
          </cell>
          <cell r="J591">
            <v>0</v>
          </cell>
          <cell r="K591">
            <v>1721.46</v>
          </cell>
          <cell r="L591">
            <v>6485.26</v>
          </cell>
          <cell r="O591">
            <v>133236.20000000001</v>
          </cell>
        </row>
        <row r="592">
          <cell r="H592" t="str">
            <v>CUOTA IMSS APORTACION EMPRESA</v>
          </cell>
          <cell r="J592">
            <v>0</v>
          </cell>
          <cell r="K592">
            <v>2584.17</v>
          </cell>
          <cell r="L592">
            <v>6377.07</v>
          </cell>
          <cell r="O592">
            <v>14207.1</v>
          </cell>
        </row>
        <row r="593">
          <cell r="H593" t="str">
            <v>FINIQUITOS E INDEMNIZACIONES</v>
          </cell>
          <cell r="J593">
            <v>0</v>
          </cell>
          <cell r="K593">
            <v>0</v>
          </cell>
          <cell r="L593">
            <v>27600</v>
          </cell>
          <cell r="O593">
            <v>0</v>
          </cell>
        </row>
        <row r="594">
          <cell r="H594" t="str">
            <v>PERMISOS ECONOMICOS</v>
          </cell>
          <cell r="J594">
            <v>0</v>
          </cell>
          <cell r="K594">
            <v>0</v>
          </cell>
          <cell r="L594">
            <v>0</v>
          </cell>
          <cell r="O594">
            <v>25255.83</v>
          </cell>
        </row>
        <row r="595">
          <cell r="H595" t="str">
            <v>VACACIONES</v>
          </cell>
          <cell r="J595">
            <v>0</v>
          </cell>
          <cell r="K595">
            <v>0</v>
          </cell>
          <cell r="L595">
            <v>3456</v>
          </cell>
          <cell r="O595">
            <v>0</v>
          </cell>
        </row>
        <row r="596">
          <cell r="H596" t="str">
            <v>DESPENSA</v>
          </cell>
          <cell r="J596">
            <v>0</v>
          </cell>
          <cell r="K596">
            <v>4500</v>
          </cell>
          <cell r="L596">
            <v>8730</v>
          </cell>
          <cell r="O596">
            <v>24570</v>
          </cell>
        </row>
        <row r="597">
          <cell r="H597" t="str">
            <v>GUARDERIA</v>
          </cell>
          <cell r="J597">
            <v>0</v>
          </cell>
          <cell r="K597">
            <v>3600</v>
          </cell>
          <cell r="L597">
            <v>7200</v>
          </cell>
          <cell r="O597">
            <v>0</v>
          </cell>
        </row>
        <row r="598">
          <cell r="H598" t="str">
            <v>PRESTACIONES CONTRACTUALES (PS)</v>
          </cell>
          <cell r="J598">
            <v>0</v>
          </cell>
          <cell r="K598">
            <v>4500</v>
          </cell>
          <cell r="L598">
            <v>8730</v>
          </cell>
          <cell r="O598">
            <v>24570</v>
          </cell>
        </row>
        <row r="599">
          <cell r="H599" t="str">
            <v>MATERIALES Y SUMINISTROS PARA OFICINA</v>
          </cell>
          <cell r="J599">
            <v>0</v>
          </cell>
          <cell r="K599">
            <v>3263.64</v>
          </cell>
          <cell r="L599">
            <v>3466.76</v>
          </cell>
          <cell r="O599">
            <v>2857.4</v>
          </cell>
        </row>
        <row r="600">
          <cell r="H600" t="str">
            <v>EQUIPOS MENORES DE OFICINA</v>
          </cell>
          <cell r="J600">
            <v>0</v>
          </cell>
          <cell r="K600">
            <v>3361.58</v>
          </cell>
          <cell r="L600">
            <v>5042.37</v>
          </cell>
          <cell r="O600">
            <v>0</v>
          </cell>
        </row>
        <row r="601">
          <cell r="H601" t="str">
            <v>MATERIAL DE COMPUTO</v>
          </cell>
          <cell r="J601">
            <v>0</v>
          </cell>
          <cell r="K601">
            <v>6620.7</v>
          </cell>
          <cell r="L601">
            <v>0.01</v>
          </cell>
          <cell r="O601">
            <v>6620.69</v>
          </cell>
        </row>
        <row r="602">
          <cell r="H602" t="str">
            <v>COMBUSTIBLES</v>
          </cell>
          <cell r="J602">
            <v>0</v>
          </cell>
          <cell r="K602">
            <v>15438.19</v>
          </cell>
          <cell r="L602">
            <v>19552.400000000001</v>
          </cell>
          <cell r="O602">
            <v>5910.81</v>
          </cell>
        </row>
        <row r="603">
          <cell r="H603" t="str">
            <v>HERRAMIENTAS MENORES</v>
          </cell>
          <cell r="J603">
            <v>0</v>
          </cell>
          <cell r="K603">
            <v>720.98</v>
          </cell>
          <cell r="L603">
            <v>1081.47</v>
          </cell>
          <cell r="O603">
            <v>0</v>
          </cell>
        </row>
        <row r="604">
          <cell r="H604" t="str">
            <v>REFACC Y ACCESORIOS DE EQPO DE TRANSPORT</v>
          </cell>
          <cell r="J604">
            <v>0</v>
          </cell>
          <cell r="K604">
            <v>9.6199999999999992</v>
          </cell>
          <cell r="L604">
            <v>4014.43</v>
          </cell>
          <cell r="O604">
            <v>0</v>
          </cell>
        </row>
        <row r="605">
          <cell r="H605" t="str">
            <v>ENERGIA ELECTRICA</v>
          </cell>
          <cell r="J605">
            <v>0</v>
          </cell>
          <cell r="K605">
            <v>17089.32</v>
          </cell>
          <cell r="L605">
            <v>29335.82</v>
          </cell>
          <cell r="O605">
            <v>2281.96</v>
          </cell>
        </row>
        <row r="606">
          <cell r="H606" t="str">
            <v>TELEFONOS</v>
          </cell>
          <cell r="J606">
            <v>0</v>
          </cell>
          <cell r="K606">
            <v>2124.36</v>
          </cell>
          <cell r="L606">
            <v>0</v>
          </cell>
          <cell r="O606">
            <v>2124.36</v>
          </cell>
        </row>
        <row r="607">
          <cell r="H607" t="str">
            <v>MANTO Y REPARACION DE EQUIPO DE TRANS,</v>
          </cell>
          <cell r="J607">
            <v>0</v>
          </cell>
          <cell r="K607">
            <v>772.93</v>
          </cell>
          <cell r="L607">
            <v>4705.8599999999997</v>
          </cell>
          <cell r="O607">
            <v>670</v>
          </cell>
        </row>
        <row r="608">
          <cell r="H608" t="str">
            <v>PASAJES LOCALES</v>
          </cell>
          <cell r="J608">
            <v>0</v>
          </cell>
          <cell r="K608">
            <v>36000</v>
          </cell>
          <cell r="L608">
            <v>0</v>
          </cell>
          <cell r="O608">
            <v>36000</v>
          </cell>
        </row>
        <row r="609">
          <cell r="H609" t="str">
            <v>15% PRO-TURISMO</v>
          </cell>
          <cell r="J609">
            <v>0</v>
          </cell>
          <cell r="K609">
            <v>1189.99</v>
          </cell>
          <cell r="L609">
            <v>2385.0500000000002</v>
          </cell>
          <cell r="O609">
            <v>3304.94</v>
          </cell>
        </row>
        <row r="610">
          <cell r="H610" t="str">
            <v>15% ECOLOGIA</v>
          </cell>
          <cell r="J610">
            <v>0</v>
          </cell>
          <cell r="K610">
            <v>1189.99</v>
          </cell>
          <cell r="L610">
            <v>2385.0500000000002</v>
          </cell>
          <cell r="O610">
            <v>3304.94</v>
          </cell>
        </row>
        <row r="611">
          <cell r="H611" t="str">
            <v>2% S/NOMINAS</v>
          </cell>
          <cell r="J611">
            <v>0</v>
          </cell>
          <cell r="K611">
            <v>7934.07</v>
          </cell>
          <cell r="L611">
            <v>15901.84</v>
          </cell>
          <cell r="O611">
            <v>22032.23</v>
          </cell>
        </row>
        <row r="612">
          <cell r="H612" t="str">
            <v>15% EDUCACION Y ASISTENCIA SOCIAL</v>
          </cell>
          <cell r="J612">
            <v>0</v>
          </cell>
          <cell r="K612">
            <v>1189.99</v>
          </cell>
          <cell r="L612">
            <v>2385.0500000000002</v>
          </cell>
          <cell r="O612">
            <v>3304.94</v>
          </cell>
        </row>
        <row r="613">
          <cell r="H613" t="str">
            <v>SUELDOS SINDICALIZADOS</v>
          </cell>
          <cell r="J613">
            <v>0</v>
          </cell>
          <cell r="K613">
            <v>5912.09</v>
          </cell>
          <cell r="L613">
            <v>0</v>
          </cell>
          <cell r="O613">
            <v>430378.64</v>
          </cell>
        </row>
        <row r="614">
          <cell r="H614" t="str">
            <v>SOBRESUELDO VIDA CARA</v>
          </cell>
          <cell r="J614">
            <v>0</v>
          </cell>
          <cell r="K614">
            <v>7766.55</v>
          </cell>
          <cell r="L614">
            <v>0</v>
          </cell>
          <cell r="O614">
            <v>432233.1</v>
          </cell>
        </row>
        <row r="615">
          <cell r="H615" t="str">
            <v>SUELDOS FUNCIONARIOS</v>
          </cell>
          <cell r="J615">
            <v>0</v>
          </cell>
          <cell r="K615">
            <v>977.18</v>
          </cell>
          <cell r="L615">
            <v>3908.72</v>
          </cell>
          <cell r="O615">
            <v>48859.199999999997</v>
          </cell>
        </row>
        <row r="616">
          <cell r="H616" t="str">
            <v>SUELDOS CONTRATO MANUAL</v>
          </cell>
          <cell r="J616">
            <v>0</v>
          </cell>
          <cell r="K616">
            <v>39276.14</v>
          </cell>
          <cell r="L616">
            <v>0</v>
          </cell>
          <cell r="O616">
            <v>162782.63</v>
          </cell>
        </row>
        <row r="617">
          <cell r="H617" t="str">
            <v>SUELDOS EVENTUAL</v>
          </cell>
          <cell r="J617">
            <v>0</v>
          </cell>
          <cell r="K617">
            <v>728.26</v>
          </cell>
          <cell r="L617">
            <v>11170.24</v>
          </cell>
          <cell r="O617">
            <v>16834.8</v>
          </cell>
        </row>
        <row r="618">
          <cell r="H618" t="str">
            <v>QUINQUENIOS POR ANTIGÜEDAD</v>
          </cell>
          <cell r="J618">
            <v>0</v>
          </cell>
          <cell r="K618">
            <v>7920</v>
          </cell>
          <cell r="L618">
            <v>0</v>
          </cell>
          <cell r="O618">
            <v>57120</v>
          </cell>
        </row>
        <row r="619">
          <cell r="H619" t="str">
            <v>PRIMA VACACIONAL</v>
          </cell>
          <cell r="J619">
            <v>0</v>
          </cell>
          <cell r="K619">
            <v>0</v>
          </cell>
          <cell r="L619">
            <v>0</v>
          </cell>
          <cell r="O619">
            <v>23727.33</v>
          </cell>
        </row>
        <row r="620">
          <cell r="H620" t="str">
            <v>PRIMA DOMINICAL</v>
          </cell>
          <cell r="J620">
            <v>0</v>
          </cell>
          <cell r="K620">
            <v>1062.6400000000001</v>
          </cell>
          <cell r="L620">
            <v>4250.5600000000004</v>
          </cell>
          <cell r="O620">
            <v>0</v>
          </cell>
        </row>
        <row r="621">
          <cell r="H621" t="str">
            <v>AGUINALDO</v>
          </cell>
          <cell r="J621">
            <v>0</v>
          </cell>
          <cell r="K621">
            <v>0</v>
          </cell>
          <cell r="L621">
            <v>0</v>
          </cell>
          <cell r="O621">
            <v>258744.99</v>
          </cell>
        </row>
        <row r="622">
          <cell r="H622" t="str">
            <v>COMPENSACIONES</v>
          </cell>
          <cell r="J622">
            <v>0</v>
          </cell>
          <cell r="K622">
            <v>1019.52</v>
          </cell>
          <cell r="L622">
            <v>2039.04</v>
          </cell>
          <cell r="O622">
            <v>32193.18</v>
          </cell>
        </row>
        <row r="623">
          <cell r="H623" t="str">
            <v>APORTACIONES ISSSTE CUOTA FEDERAL</v>
          </cell>
          <cell r="J623">
            <v>0</v>
          </cell>
          <cell r="K623">
            <v>7539.89</v>
          </cell>
          <cell r="L623">
            <v>7046.62</v>
          </cell>
          <cell r="O623">
            <v>40993.269999999997</v>
          </cell>
        </row>
        <row r="624">
          <cell r="H624" t="str">
            <v>APORTACION ISSSPEG CUOTA GUERRERO</v>
          </cell>
          <cell r="J624">
            <v>0</v>
          </cell>
          <cell r="K624">
            <v>14603.82</v>
          </cell>
          <cell r="L624">
            <v>0</v>
          </cell>
          <cell r="O624">
            <v>155603.82</v>
          </cell>
        </row>
        <row r="625">
          <cell r="H625" t="str">
            <v>CUOTA IMSS APORTACION EMPRESA</v>
          </cell>
          <cell r="J625">
            <v>0</v>
          </cell>
          <cell r="K625">
            <v>12148.15</v>
          </cell>
          <cell r="L625">
            <v>0</v>
          </cell>
          <cell r="O625">
            <v>19648.150000000001</v>
          </cell>
        </row>
        <row r="626">
          <cell r="H626" t="str">
            <v>FINIQUITOS E INDEMNIZACIONES</v>
          </cell>
          <cell r="J626">
            <v>0</v>
          </cell>
          <cell r="K626">
            <v>0</v>
          </cell>
          <cell r="L626">
            <v>25200</v>
          </cell>
          <cell r="O626">
            <v>0</v>
          </cell>
        </row>
        <row r="627">
          <cell r="H627" t="str">
            <v>PERMISOS ECONOMICOS</v>
          </cell>
          <cell r="J627">
            <v>0</v>
          </cell>
          <cell r="K627">
            <v>0</v>
          </cell>
          <cell r="L627">
            <v>0</v>
          </cell>
          <cell r="O627">
            <v>17933.73</v>
          </cell>
        </row>
        <row r="628">
          <cell r="H628" t="str">
            <v>VACACIONES</v>
          </cell>
          <cell r="J628">
            <v>0</v>
          </cell>
          <cell r="K628">
            <v>0</v>
          </cell>
          <cell r="L628">
            <v>3168</v>
          </cell>
          <cell r="O628">
            <v>0</v>
          </cell>
        </row>
        <row r="629">
          <cell r="H629" t="str">
            <v>DESPENSA</v>
          </cell>
          <cell r="J629">
            <v>0</v>
          </cell>
          <cell r="K629">
            <v>2520</v>
          </cell>
          <cell r="L629">
            <v>5040</v>
          </cell>
          <cell r="O629">
            <v>22680</v>
          </cell>
        </row>
        <row r="630">
          <cell r="H630" t="str">
            <v>PRESTACIONES CONTRACTUALES (PS)</v>
          </cell>
          <cell r="J630">
            <v>0</v>
          </cell>
          <cell r="K630">
            <v>2520</v>
          </cell>
          <cell r="L630">
            <v>5040</v>
          </cell>
          <cell r="O630">
            <v>22680</v>
          </cell>
        </row>
        <row r="631">
          <cell r="H631" t="str">
            <v>ESTIMULOS</v>
          </cell>
          <cell r="J631">
            <v>0</v>
          </cell>
          <cell r="K631">
            <v>0</v>
          </cell>
          <cell r="L631">
            <v>101304.78</v>
          </cell>
          <cell r="O631">
            <v>0</v>
          </cell>
        </row>
        <row r="632">
          <cell r="H632" t="str">
            <v>MATERIALES Y SUMINISTROS PARA OFICINA</v>
          </cell>
          <cell r="J632">
            <v>0</v>
          </cell>
          <cell r="K632">
            <v>4590.78</v>
          </cell>
          <cell r="L632">
            <v>6886.17</v>
          </cell>
          <cell r="O632">
            <v>0</v>
          </cell>
        </row>
        <row r="633">
          <cell r="H633" t="str">
            <v>MATERIAL DE COMPUTO</v>
          </cell>
          <cell r="J633">
            <v>0</v>
          </cell>
          <cell r="K633">
            <v>3667.6</v>
          </cell>
          <cell r="L633">
            <v>5501.4</v>
          </cell>
          <cell r="O633">
            <v>0</v>
          </cell>
        </row>
        <row r="634">
          <cell r="H634" t="str">
            <v>COMBUSTIBLES</v>
          </cell>
          <cell r="J634">
            <v>0</v>
          </cell>
          <cell r="K634">
            <v>167.2</v>
          </cell>
          <cell r="L634">
            <v>10850.8</v>
          </cell>
          <cell r="O634">
            <v>0</v>
          </cell>
        </row>
        <row r="635">
          <cell r="H635" t="str">
            <v>HERRAMIENTAS MENORES</v>
          </cell>
          <cell r="J635">
            <v>0</v>
          </cell>
          <cell r="K635">
            <v>2162.94</v>
          </cell>
          <cell r="L635">
            <v>3244.41</v>
          </cell>
          <cell r="O635">
            <v>0</v>
          </cell>
        </row>
        <row r="636">
          <cell r="H636" t="str">
            <v>REFACC Y ACCS DE EQPO DE COMPUTO</v>
          </cell>
          <cell r="J636">
            <v>0</v>
          </cell>
          <cell r="K636">
            <v>1686.14</v>
          </cell>
          <cell r="L636">
            <v>2529.21</v>
          </cell>
          <cell r="O636">
            <v>0</v>
          </cell>
        </row>
        <row r="637">
          <cell r="H637" t="str">
            <v>REFACC Y ACCESORIOS DE EQPO DE TRANSPORT</v>
          </cell>
          <cell r="J637">
            <v>0</v>
          </cell>
          <cell r="K637">
            <v>4510.82</v>
          </cell>
          <cell r="L637">
            <v>9016.23</v>
          </cell>
          <cell r="O637">
            <v>0</v>
          </cell>
        </row>
        <row r="638">
          <cell r="H638" t="str">
            <v>ENERGIA ELECTRICA</v>
          </cell>
          <cell r="J638">
            <v>0</v>
          </cell>
          <cell r="K638">
            <v>2267.1999999999998</v>
          </cell>
          <cell r="L638">
            <v>3373.44</v>
          </cell>
          <cell r="O638">
            <v>2267.1999999999998</v>
          </cell>
        </row>
        <row r="639">
          <cell r="H639" t="str">
            <v>TELEFONOS</v>
          </cell>
          <cell r="J639">
            <v>0</v>
          </cell>
          <cell r="K639">
            <v>1078.26</v>
          </cell>
          <cell r="L639">
            <v>0</v>
          </cell>
          <cell r="O639">
            <v>1078.26</v>
          </cell>
        </row>
        <row r="640">
          <cell r="H640" t="str">
            <v>ARRENDAMIENTO DE INMUEBLES</v>
          </cell>
          <cell r="J640">
            <v>0</v>
          </cell>
          <cell r="K640">
            <v>98421.79</v>
          </cell>
          <cell r="L640">
            <v>56004.31</v>
          </cell>
          <cell r="O640">
            <v>87417.48</v>
          </cell>
        </row>
        <row r="641">
          <cell r="H641" t="str">
            <v>MANTO Y REPARACION DE EQUIPO DE TRANS,</v>
          </cell>
          <cell r="J641">
            <v>0</v>
          </cell>
          <cell r="K641">
            <v>3832.06</v>
          </cell>
          <cell r="L641">
            <v>7598.09</v>
          </cell>
          <cell r="O641">
            <v>0</v>
          </cell>
        </row>
        <row r="642">
          <cell r="H642" t="str">
            <v>PASAJES LOCALES</v>
          </cell>
          <cell r="J642">
            <v>0</v>
          </cell>
          <cell r="K642">
            <v>33600</v>
          </cell>
          <cell r="L642">
            <v>0</v>
          </cell>
          <cell r="O642">
            <v>33600</v>
          </cell>
        </row>
        <row r="643">
          <cell r="H643" t="str">
            <v>15% PRO-TURISMO</v>
          </cell>
          <cell r="J643">
            <v>0</v>
          </cell>
          <cell r="K643">
            <v>761.84</v>
          </cell>
          <cell r="L643">
            <v>1551.8</v>
          </cell>
          <cell r="O643">
            <v>3710.04</v>
          </cell>
        </row>
        <row r="644">
          <cell r="H644" t="str">
            <v>15% ECOLOGIA</v>
          </cell>
          <cell r="J644">
            <v>0</v>
          </cell>
          <cell r="K644">
            <v>761.84</v>
          </cell>
          <cell r="L644">
            <v>1551.8</v>
          </cell>
          <cell r="O644">
            <v>3710.04</v>
          </cell>
        </row>
        <row r="645">
          <cell r="H645" t="str">
            <v>2% S/NOMINAS</v>
          </cell>
          <cell r="J645">
            <v>0</v>
          </cell>
          <cell r="K645">
            <v>5078.3599999999997</v>
          </cell>
          <cell r="L645">
            <v>10344.15</v>
          </cell>
          <cell r="O645">
            <v>24734.21</v>
          </cell>
        </row>
        <row r="646">
          <cell r="H646" t="str">
            <v>15% EDUCACION Y ASISTENCIA SOCIAL</v>
          </cell>
          <cell r="J646">
            <v>0</v>
          </cell>
          <cell r="K646">
            <v>761.84</v>
          </cell>
          <cell r="L646">
            <v>1551.8</v>
          </cell>
          <cell r="O646">
            <v>3710.04</v>
          </cell>
        </row>
        <row r="647">
          <cell r="H647" t="str">
            <v>SUELDOS SINDICALIZADOS</v>
          </cell>
          <cell r="J647">
            <v>0</v>
          </cell>
          <cell r="K647">
            <v>52883.1</v>
          </cell>
          <cell r="L647">
            <v>0</v>
          </cell>
          <cell r="O647">
            <v>83108.399999999994</v>
          </cell>
        </row>
        <row r="648">
          <cell r="H648" t="str">
            <v>SOBRESUELDO VIDA CARA</v>
          </cell>
          <cell r="J648">
            <v>0</v>
          </cell>
          <cell r="K648">
            <v>55371.9</v>
          </cell>
          <cell r="L648">
            <v>0</v>
          </cell>
          <cell r="O648">
            <v>85597.2</v>
          </cell>
        </row>
        <row r="649">
          <cell r="H649" t="str">
            <v>SUELDOS FUNCIONARIOS</v>
          </cell>
          <cell r="J649">
            <v>0</v>
          </cell>
          <cell r="K649">
            <v>1127.5</v>
          </cell>
          <cell r="L649">
            <v>4510</v>
          </cell>
          <cell r="O649">
            <v>56375.1</v>
          </cell>
        </row>
        <row r="650">
          <cell r="H650" t="str">
            <v>SUELDOS CONTRATO MANUAL</v>
          </cell>
          <cell r="J650">
            <v>0</v>
          </cell>
          <cell r="K650">
            <v>10666.76</v>
          </cell>
          <cell r="L650">
            <v>37534.61</v>
          </cell>
          <cell r="O650">
            <v>109509.27</v>
          </cell>
        </row>
        <row r="651">
          <cell r="H651" t="str">
            <v>QUINQUENIOS POR ANTIGÜEDAD</v>
          </cell>
          <cell r="J651">
            <v>0</v>
          </cell>
          <cell r="K651">
            <v>4380</v>
          </cell>
          <cell r="L651">
            <v>0</v>
          </cell>
          <cell r="O651">
            <v>9180</v>
          </cell>
        </row>
        <row r="652">
          <cell r="H652" t="str">
            <v>PRIMA VACACIONAL</v>
          </cell>
          <cell r="J652">
            <v>0</v>
          </cell>
          <cell r="K652">
            <v>0</v>
          </cell>
          <cell r="L652">
            <v>0</v>
          </cell>
          <cell r="O652">
            <v>6189.51</v>
          </cell>
        </row>
        <row r="653">
          <cell r="H653" t="str">
            <v>PRIMA DOMINICAL</v>
          </cell>
          <cell r="J653">
            <v>0</v>
          </cell>
          <cell r="K653">
            <v>310.95999999999998</v>
          </cell>
          <cell r="L653">
            <v>1243.8399999999999</v>
          </cell>
          <cell r="O653">
            <v>0</v>
          </cell>
        </row>
        <row r="654">
          <cell r="H654" t="str">
            <v>AGUINALDO</v>
          </cell>
          <cell r="J654">
            <v>0</v>
          </cell>
          <cell r="K654">
            <v>0</v>
          </cell>
          <cell r="L654">
            <v>0</v>
          </cell>
          <cell r="O654">
            <v>55393.14</v>
          </cell>
        </row>
        <row r="655">
          <cell r="H655" t="str">
            <v>COMPENSACIONES</v>
          </cell>
          <cell r="J655">
            <v>0</v>
          </cell>
          <cell r="K655">
            <v>0</v>
          </cell>
          <cell r="L655">
            <v>0</v>
          </cell>
          <cell r="O655">
            <v>40510.68</v>
          </cell>
        </row>
        <row r="656">
          <cell r="H656" t="str">
            <v>APORTACIONES ISSSTE CUOTA FEDERAL</v>
          </cell>
          <cell r="J656">
            <v>0</v>
          </cell>
          <cell r="K656">
            <v>2419.8000000000002</v>
          </cell>
          <cell r="L656">
            <v>716.04</v>
          </cell>
          <cell r="O656">
            <v>7703.76</v>
          </cell>
        </row>
        <row r="657">
          <cell r="H657" t="str">
            <v>APORTACION ISSSPEG CUOTA GUERRERO</v>
          </cell>
          <cell r="J657">
            <v>0</v>
          </cell>
          <cell r="K657">
            <v>2728.34</v>
          </cell>
          <cell r="L657">
            <v>10913.36</v>
          </cell>
          <cell r="O657">
            <v>30814.98</v>
          </cell>
        </row>
        <row r="658">
          <cell r="H658" t="str">
            <v>CUOTA IMSS APORTACION EMPRESA</v>
          </cell>
          <cell r="J658">
            <v>0</v>
          </cell>
          <cell r="K658">
            <v>1220.6300000000001</v>
          </cell>
          <cell r="L658">
            <v>9761.02</v>
          </cell>
          <cell r="O658">
            <v>7959.61</v>
          </cell>
        </row>
        <row r="659">
          <cell r="H659" t="str">
            <v>FINIQUITOS E INDEMNIZACIONES</v>
          </cell>
          <cell r="J659">
            <v>0</v>
          </cell>
          <cell r="K659">
            <v>0</v>
          </cell>
          <cell r="L659">
            <v>7200</v>
          </cell>
          <cell r="O659">
            <v>0</v>
          </cell>
        </row>
        <row r="660">
          <cell r="H660" t="str">
            <v>PERMISOS ECONOMICOS</v>
          </cell>
          <cell r="J660">
            <v>0</v>
          </cell>
          <cell r="K660">
            <v>0</v>
          </cell>
          <cell r="L660">
            <v>0</v>
          </cell>
          <cell r="O660">
            <v>1511.28</v>
          </cell>
        </row>
        <row r="661">
          <cell r="H661" t="str">
            <v>VACACIONES</v>
          </cell>
          <cell r="J661">
            <v>0</v>
          </cell>
          <cell r="K661">
            <v>0</v>
          </cell>
          <cell r="L661">
            <v>864</v>
          </cell>
          <cell r="O661">
            <v>0</v>
          </cell>
        </row>
        <row r="662">
          <cell r="H662" t="str">
            <v>DESPENSA</v>
          </cell>
          <cell r="J662">
            <v>0</v>
          </cell>
          <cell r="K662">
            <v>1440</v>
          </cell>
          <cell r="L662">
            <v>0</v>
          </cell>
          <cell r="O662">
            <v>3240</v>
          </cell>
        </row>
        <row r="663">
          <cell r="H663" t="str">
            <v>PRESTACIONES CONTRACTUALES (PS)</v>
          </cell>
          <cell r="J663">
            <v>0</v>
          </cell>
          <cell r="K663">
            <v>1440</v>
          </cell>
          <cell r="L663">
            <v>0</v>
          </cell>
          <cell r="O663">
            <v>3240</v>
          </cell>
        </row>
        <row r="664">
          <cell r="H664" t="str">
            <v>MATERIALES Y SUMINISTROS PARA OFICINA</v>
          </cell>
          <cell r="J664">
            <v>0</v>
          </cell>
          <cell r="K664">
            <v>1987.19</v>
          </cell>
          <cell r="L664">
            <v>2597.14</v>
          </cell>
          <cell r="O664">
            <v>767.29</v>
          </cell>
        </row>
        <row r="665">
          <cell r="H665" t="str">
            <v>COMBUSTIBLES</v>
          </cell>
          <cell r="J665">
            <v>0</v>
          </cell>
          <cell r="K665">
            <v>11072.53</v>
          </cell>
          <cell r="L665">
            <v>5878.29</v>
          </cell>
          <cell r="O665">
            <v>5194.24</v>
          </cell>
        </row>
        <row r="666">
          <cell r="H666" t="str">
            <v>REFACC Y ACCESORIOS DE EQPO DE TRANSPORT</v>
          </cell>
          <cell r="J666">
            <v>0</v>
          </cell>
          <cell r="K666">
            <v>9622.76</v>
          </cell>
          <cell r="L666">
            <v>0</v>
          </cell>
          <cell r="O666">
            <v>9622.76</v>
          </cell>
        </row>
        <row r="667">
          <cell r="H667" t="str">
            <v>PASAJES LOCALES</v>
          </cell>
          <cell r="J667">
            <v>0</v>
          </cell>
          <cell r="K667">
            <v>4800</v>
          </cell>
          <cell r="L667">
            <v>0</v>
          </cell>
          <cell r="O667">
            <v>4800</v>
          </cell>
        </row>
        <row r="668">
          <cell r="H668" t="str">
            <v>15% PRO-TURISMO</v>
          </cell>
          <cell r="J668">
            <v>0</v>
          </cell>
          <cell r="K668">
            <v>1267.93</v>
          </cell>
          <cell r="L668">
            <v>2549.9</v>
          </cell>
          <cell r="O668">
            <v>1193.03</v>
          </cell>
        </row>
        <row r="669">
          <cell r="H669" t="str">
            <v>15% ECOLOGIA</v>
          </cell>
          <cell r="J669">
            <v>0</v>
          </cell>
          <cell r="K669">
            <v>1267.93</v>
          </cell>
          <cell r="L669">
            <v>2549.9</v>
          </cell>
          <cell r="O669">
            <v>1193.03</v>
          </cell>
        </row>
        <row r="670">
          <cell r="H670" t="str">
            <v>2% S/NOMINAS</v>
          </cell>
          <cell r="J670">
            <v>0</v>
          </cell>
          <cell r="K670">
            <v>8453.0499999999993</v>
          </cell>
          <cell r="L670">
            <v>16999.78</v>
          </cell>
          <cell r="O670">
            <v>7953.27</v>
          </cell>
        </row>
        <row r="671">
          <cell r="H671" t="str">
            <v>15% EDUCACION Y ASISTENCIA SOCIAL</v>
          </cell>
          <cell r="J671">
            <v>0</v>
          </cell>
          <cell r="K671">
            <v>1267.93</v>
          </cell>
          <cell r="L671">
            <v>2549.9</v>
          </cell>
          <cell r="O671">
            <v>1193.03</v>
          </cell>
        </row>
        <row r="672">
          <cell r="H672" t="str">
            <v>SUELDOS SINDICALIZADOS</v>
          </cell>
          <cell r="J672">
            <v>0</v>
          </cell>
          <cell r="K672">
            <v>33731.35</v>
          </cell>
          <cell r="L672">
            <v>0</v>
          </cell>
          <cell r="O672">
            <v>319585.96000000002</v>
          </cell>
        </row>
        <row r="673">
          <cell r="H673" t="str">
            <v>SOBRESUELDO VIDA CARA</v>
          </cell>
          <cell r="J673">
            <v>0</v>
          </cell>
          <cell r="K673">
            <v>34236.69</v>
          </cell>
          <cell r="L673">
            <v>0</v>
          </cell>
          <cell r="O673">
            <v>320091.3</v>
          </cell>
        </row>
        <row r="674">
          <cell r="H674" t="str">
            <v>SUELDOS FUNCIONARIOS</v>
          </cell>
          <cell r="J674">
            <v>0</v>
          </cell>
          <cell r="K674">
            <v>977.18</v>
          </cell>
          <cell r="L674">
            <v>3908.72</v>
          </cell>
          <cell r="O674">
            <v>48859.199999999997</v>
          </cell>
        </row>
        <row r="675">
          <cell r="H675" t="str">
            <v>SUELDOS CONTRATO MANUAL</v>
          </cell>
          <cell r="J675">
            <v>0</v>
          </cell>
          <cell r="K675">
            <v>25947.4</v>
          </cell>
          <cell r="L675">
            <v>1806.31</v>
          </cell>
          <cell r="O675">
            <v>268438.56</v>
          </cell>
        </row>
        <row r="676">
          <cell r="H676" t="str">
            <v>SUELDOS EVENTUAL</v>
          </cell>
          <cell r="J676">
            <v>0</v>
          </cell>
          <cell r="K676">
            <v>8672.09</v>
          </cell>
          <cell r="L676">
            <v>108.8</v>
          </cell>
          <cell r="O676">
            <v>138361.68</v>
          </cell>
        </row>
        <row r="677">
          <cell r="H677" t="str">
            <v>QUINQUENIOS POR ANTIGÜEDAD</v>
          </cell>
          <cell r="J677">
            <v>0</v>
          </cell>
          <cell r="K677">
            <v>5640</v>
          </cell>
          <cell r="L677">
            <v>11280</v>
          </cell>
          <cell r="O677">
            <v>38760</v>
          </cell>
        </row>
        <row r="678">
          <cell r="H678" t="str">
            <v>PRIMA VACACIONAL</v>
          </cell>
          <cell r="J678">
            <v>0</v>
          </cell>
          <cell r="K678">
            <v>0</v>
          </cell>
          <cell r="L678">
            <v>0</v>
          </cell>
          <cell r="O678">
            <v>22159.53</v>
          </cell>
        </row>
        <row r="679">
          <cell r="H679" t="str">
            <v>PRIMA DOMINICAL</v>
          </cell>
          <cell r="J679">
            <v>0</v>
          </cell>
          <cell r="K679">
            <v>3844.2</v>
          </cell>
          <cell r="L679">
            <v>15376.8</v>
          </cell>
          <cell r="O679">
            <v>0</v>
          </cell>
        </row>
        <row r="680">
          <cell r="H680" t="str">
            <v>AGUINALDO</v>
          </cell>
          <cell r="J680">
            <v>0</v>
          </cell>
          <cell r="K680">
            <v>0</v>
          </cell>
          <cell r="L680">
            <v>0</v>
          </cell>
          <cell r="O680">
            <v>214263.96</v>
          </cell>
        </row>
        <row r="681">
          <cell r="H681" t="str">
            <v>COMPENSACIONES</v>
          </cell>
          <cell r="J681">
            <v>0</v>
          </cell>
          <cell r="K681">
            <v>60</v>
          </cell>
          <cell r="L681">
            <v>120</v>
          </cell>
          <cell r="O681">
            <v>30625.74</v>
          </cell>
        </row>
        <row r="682">
          <cell r="H682" t="str">
            <v>APORTACIONES ISSSTE CUOTA FEDERAL</v>
          </cell>
          <cell r="J682">
            <v>0</v>
          </cell>
          <cell r="K682">
            <v>5934.94</v>
          </cell>
          <cell r="L682">
            <v>6669.86</v>
          </cell>
          <cell r="O682">
            <v>31065.08</v>
          </cell>
        </row>
        <row r="683">
          <cell r="H683" t="str">
            <v>APORTACION ISSSPEG CUOTA GUERRERO</v>
          </cell>
          <cell r="J683">
            <v>0</v>
          </cell>
          <cell r="K683">
            <v>1589.04</v>
          </cell>
          <cell r="L683">
            <v>6356.16</v>
          </cell>
          <cell r="O683">
            <v>115232.88</v>
          </cell>
        </row>
        <row r="684">
          <cell r="H684" t="str">
            <v>CUOTA IMSS APORTACION EMPRESA</v>
          </cell>
          <cell r="J684">
            <v>0</v>
          </cell>
          <cell r="K684">
            <v>28776.74</v>
          </cell>
          <cell r="L684">
            <v>0</v>
          </cell>
          <cell r="O684">
            <v>37776.74</v>
          </cell>
        </row>
        <row r="685">
          <cell r="H685" t="str">
            <v>FINIQUITOS E INDEMNIZACIONES</v>
          </cell>
          <cell r="J685">
            <v>0</v>
          </cell>
          <cell r="K685">
            <v>0</v>
          </cell>
          <cell r="L685">
            <v>26400</v>
          </cell>
          <cell r="O685">
            <v>0</v>
          </cell>
        </row>
        <row r="686">
          <cell r="H686" t="str">
            <v>PERMISOS ECONOMICOS</v>
          </cell>
          <cell r="J686">
            <v>0</v>
          </cell>
          <cell r="K686">
            <v>0</v>
          </cell>
          <cell r="L686">
            <v>0</v>
          </cell>
          <cell r="O686">
            <v>8351.52</v>
          </cell>
        </row>
        <row r="687">
          <cell r="H687" t="str">
            <v>VACACIONES</v>
          </cell>
          <cell r="J687">
            <v>0</v>
          </cell>
          <cell r="K687">
            <v>0</v>
          </cell>
          <cell r="L687">
            <v>3312</v>
          </cell>
          <cell r="O687">
            <v>0</v>
          </cell>
        </row>
        <row r="688">
          <cell r="H688" t="str">
            <v>DESPENSA</v>
          </cell>
          <cell r="J688">
            <v>0</v>
          </cell>
          <cell r="K688">
            <v>3600</v>
          </cell>
          <cell r="L688">
            <v>7200</v>
          </cell>
          <cell r="O688">
            <v>16200</v>
          </cell>
        </row>
        <row r="689">
          <cell r="H689" t="str">
            <v>PRESTACIONES CONTRACTUALES (PS)</v>
          </cell>
          <cell r="J689">
            <v>0</v>
          </cell>
          <cell r="K689">
            <v>3600</v>
          </cell>
          <cell r="L689">
            <v>7200</v>
          </cell>
          <cell r="O689">
            <v>16200</v>
          </cell>
        </row>
        <row r="690">
          <cell r="H690" t="str">
            <v>MATERIALES Y SUMINISTROS PARA OFICINA</v>
          </cell>
          <cell r="J690">
            <v>0</v>
          </cell>
          <cell r="K690">
            <v>6479.04</v>
          </cell>
          <cell r="L690">
            <v>6125.06</v>
          </cell>
          <cell r="O690">
            <v>3414.5</v>
          </cell>
        </row>
        <row r="691">
          <cell r="H691" t="str">
            <v>MATERIAL DE COMPUTO</v>
          </cell>
          <cell r="J691">
            <v>0</v>
          </cell>
          <cell r="K691">
            <v>4427.43</v>
          </cell>
          <cell r="L691">
            <v>733.54</v>
          </cell>
          <cell r="O691">
            <v>4427.41</v>
          </cell>
        </row>
        <row r="692">
          <cell r="H692" t="str">
            <v>MATERIAL IMPRESO E INFORMACIÓN DIGITAL</v>
          </cell>
          <cell r="J692">
            <v>0</v>
          </cell>
          <cell r="K692">
            <v>17318.8</v>
          </cell>
          <cell r="L692">
            <v>45514.29</v>
          </cell>
          <cell r="O692">
            <v>0</v>
          </cell>
        </row>
        <row r="693">
          <cell r="H693" t="str">
            <v>COMBUSTIBLES</v>
          </cell>
          <cell r="J693">
            <v>0</v>
          </cell>
          <cell r="K693">
            <v>25160.31</v>
          </cell>
          <cell r="L693">
            <v>12253.77</v>
          </cell>
          <cell r="O693">
            <v>19672.82</v>
          </cell>
        </row>
        <row r="694">
          <cell r="H694" t="str">
            <v>HERRAMIENTAS MENORES</v>
          </cell>
          <cell r="J694">
            <v>0</v>
          </cell>
          <cell r="K694">
            <v>18025.5</v>
          </cell>
          <cell r="L694">
            <v>0</v>
          </cell>
          <cell r="O694">
            <v>18025.5</v>
          </cell>
        </row>
        <row r="695">
          <cell r="H695" t="str">
            <v>REFACC Y ACCESORIOS DE EQPO DE TRANSPORT</v>
          </cell>
          <cell r="J695">
            <v>0</v>
          </cell>
          <cell r="K695">
            <v>1798.84</v>
          </cell>
          <cell r="L695">
            <v>2422.4</v>
          </cell>
          <cell r="O695">
            <v>2630.34</v>
          </cell>
        </row>
        <row r="696">
          <cell r="H696" t="str">
            <v>SERVICIOS DE APOYO ADMINISTRATIVO, FOTOC</v>
          </cell>
          <cell r="J696">
            <v>0</v>
          </cell>
          <cell r="K696">
            <v>395</v>
          </cell>
          <cell r="L696">
            <v>0</v>
          </cell>
          <cell r="O696">
            <v>395</v>
          </cell>
        </row>
        <row r="697">
          <cell r="H697" t="str">
            <v>MANTO Y REPARACION DE EQUIPO DE TRANS,</v>
          </cell>
          <cell r="J697">
            <v>0</v>
          </cell>
          <cell r="K697">
            <v>2368.96</v>
          </cell>
          <cell r="L697">
            <v>6553.44</v>
          </cell>
          <cell r="O697">
            <v>0</v>
          </cell>
        </row>
        <row r="698">
          <cell r="H698" t="str">
            <v>PASAJES LOCALES</v>
          </cell>
          <cell r="J698">
            <v>0</v>
          </cell>
          <cell r="K698">
            <v>7200</v>
          </cell>
          <cell r="L698">
            <v>0</v>
          </cell>
          <cell r="O698">
            <v>7200</v>
          </cell>
        </row>
        <row r="699">
          <cell r="H699" t="str">
            <v>15% PRO-TURISMO</v>
          </cell>
          <cell r="J699">
            <v>0</v>
          </cell>
          <cell r="K699">
            <v>392.88</v>
          </cell>
          <cell r="L699">
            <v>772.29</v>
          </cell>
          <cell r="O699">
            <v>3670.59</v>
          </cell>
        </row>
        <row r="700">
          <cell r="H700" t="str">
            <v>15% ECOLOGIA</v>
          </cell>
          <cell r="J700">
            <v>0</v>
          </cell>
          <cell r="K700">
            <v>392.88</v>
          </cell>
          <cell r="L700">
            <v>772.29</v>
          </cell>
          <cell r="O700">
            <v>3670.59</v>
          </cell>
        </row>
        <row r="701">
          <cell r="H701" t="str">
            <v>2% S/NOMINAS</v>
          </cell>
          <cell r="J701">
            <v>0</v>
          </cell>
          <cell r="K701">
            <v>2619.56</v>
          </cell>
          <cell r="L701">
            <v>5149.3500000000004</v>
          </cell>
          <cell r="O701">
            <v>24470.21</v>
          </cell>
        </row>
        <row r="702">
          <cell r="H702" t="str">
            <v>15% EDUCACION Y ASISTENCIA SOCIAL</v>
          </cell>
          <cell r="J702">
            <v>0</v>
          </cell>
          <cell r="K702">
            <v>392.88</v>
          </cell>
          <cell r="L702">
            <v>772.29</v>
          </cell>
          <cell r="O702">
            <v>3670.59</v>
          </cell>
        </row>
        <row r="703">
          <cell r="H703" t="str">
            <v>SUELDOS SINDICALIZADOS</v>
          </cell>
          <cell r="J703">
            <v>0</v>
          </cell>
          <cell r="K703">
            <v>1430.88</v>
          </cell>
          <cell r="L703">
            <v>320.44</v>
          </cell>
          <cell r="O703">
            <v>94023.92</v>
          </cell>
        </row>
        <row r="704">
          <cell r="H704" t="str">
            <v>SOBRESUELDO VIDA CARA</v>
          </cell>
          <cell r="J704">
            <v>0</v>
          </cell>
          <cell r="K704">
            <v>2146.3200000000002</v>
          </cell>
          <cell r="L704">
            <v>0</v>
          </cell>
          <cell r="O704">
            <v>95059.8</v>
          </cell>
        </row>
        <row r="705">
          <cell r="H705" t="str">
            <v>SUELDOS FUNCIONARIOS</v>
          </cell>
          <cell r="J705">
            <v>0</v>
          </cell>
          <cell r="K705">
            <v>977.18</v>
          </cell>
          <cell r="L705">
            <v>3908.72</v>
          </cell>
          <cell r="O705">
            <v>48859.199999999997</v>
          </cell>
        </row>
        <row r="706">
          <cell r="H706" t="str">
            <v>SUELDOS CONTRATO MANUAL</v>
          </cell>
          <cell r="J706">
            <v>0</v>
          </cell>
          <cell r="K706">
            <v>20875.68</v>
          </cell>
          <cell r="L706">
            <v>0</v>
          </cell>
          <cell r="O706">
            <v>47105.1</v>
          </cell>
        </row>
        <row r="707">
          <cell r="H707" t="str">
            <v>SUELDOS EVENTUAL</v>
          </cell>
          <cell r="J707">
            <v>0</v>
          </cell>
          <cell r="K707">
            <v>1357.21</v>
          </cell>
          <cell r="L707">
            <v>4241.28</v>
          </cell>
          <cell r="O707">
            <v>37577.919999999998</v>
          </cell>
        </row>
        <row r="708">
          <cell r="H708" t="str">
            <v>QUINQUENIOS POR ANTIGÜEDAD</v>
          </cell>
          <cell r="J708">
            <v>0</v>
          </cell>
          <cell r="K708">
            <v>4500</v>
          </cell>
          <cell r="L708">
            <v>9000</v>
          </cell>
          <cell r="O708">
            <v>5100</v>
          </cell>
        </row>
        <row r="709">
          <cell r="H709" t="str">
            <v>PRIMA VACACIONAL</v>
          </cell>
          <cell r="J709">
            <v>0</v>
          </cell>
          <cell r="K709">
            <v>0</v>
          </cell>
          <cell r="L709">
            <v>0</v>
          </cell>
          <cell r="O709">
            <v>6543</v>
          </cell>
        </row>
        <row r="710">
          <cell r="H710" t="str">
            <v>PRIMA DOMINICAL</v>
          </cell>
          <cell r="J710">
            <v>0</v>
          </cell>
          <cell r="K710">
            <v>400.2</v>
          </cell>
          <cell r="L710">
            <v>1600.8</v>
          </cell>
          <cell r="O710">
            <v>0</v>
          </cell>
        </row>
        <row r="711">
          <cell r="H711" t="str">
            <v>AGUINALDO</v>
          </cell>
          <cell r="J711">
            <v>0</v>
          </cell>
          <cell r="K711">
            <v>0</v>
          </cell>
          <cell r="L711">
            <v>0</v>
          </cell>
          <cell r="O711">
            <v>65412.87</v>
          </cell>
        </row>
        <row r="712">
          <cell r="H712" t="str">
            <v>APORTACIONES ISSSTE CUOTA FEDERAL</v>
          </cell>
          <cell r="J712">
            <v>0</v>
          </cell>
          <cell r="K712">
            <v>3149.48</v>
          </cell>
          <cell r="L712">
            <v>987</v>
          </cell>
          <cell r="O712">
            <v>10262.48</v>
          </cell>
        </row>
        <row r="713">
          <cell r="H713" t="str">
            <v>APORTACION ISSSPEG CUOTA GUERRERO</v>
          </cell>
          <cell r="J713">
            <v>0</v>
          </cell>
          <cell r="K713">
            <v>10221.540000000001</v>
          </cell>
          <cell r="L713">
            <v>0</v>
          </cell>
          <cell r="O713">
            <v>34221.54</v>
          </cell>
        </row>
        <row r="714">
          <cell r="H714" t="str">
            <v>CUOTA IMSS APORTACION EMPRESA</v>
          </cell>
          <cell r="J714">
            <v>0</v>
          </cell>
          <cell r="K714">
            <v>1064.58</v>
          </cell>
          <cell r="L714">
            <v>6677.1</v>
          </cell>
          <cell r="O714">
            <v>6387.48</v>
          </cell>
        </row>
        <row r="715">
          <cell r="H715" t="str">
            <v>FINIQUITOS E INDEMNIZACIONES</v>
          </cell>
          <cell r="J715">
            <v>0</v>
          </cell>
          <cell r="K715">
            <v>0</v>
          </cell>
          <cell r="L715">
            <v>8400</v>
          </cell>
          <cell r="O715">
            <v>0</v>
          </cell>
        </row>
        <row r="716">
          <cell r="H716" t="str">
            <v>PERMISOS ECONOMICOS</v>
          </cell>
          <cell r="J716">
            <v>0</v>
          </cell>
          <cell r="K716">
            <v>0</v>
          </cell>
          <cell r="L716">
            <v>0</v>
          </cell>
          <cell r="O716">
            <v>3746.67</v>
          </cell>
        </row>
        <row r="717">
          <cell r="H717" t="str">
            <v>VACACIONES</v>
          </cell>
          <cell r="J717">
            <v>0</v>
          </cell>
          <cell r="K717">
            <v>0</v>
          </cell>
          <cell r="L717">
            <v>1152</v>
          </cell>
          <cell r="O717">
            <v>0</v>
          </cell>
        </row>
        <row r="718">
          <cell r="H718" t="str">
            <v>DESPENSA</v>
          </cell>
          <cell r="J718">
            <v>0</v>
          </cell>
          <cell r="K718">
            <v>720</v>
          </cell>
          <cell r="L718">
            <v>1440</v>
          </cell>
          <cell r="O718">
            <v>6480</v>
          </cell>
        </row>
        <row r="719">
          <cell r="H719" t="str">
            <v>PRESTACIONES CONTRACTUALES (PS)</v>
          </cell>
          <cell r="J719">
            <v>0</v>
          </cell>
          <cell r="K719">
            <v>720</v>
          </cell>
          <cell r="L719">
            <v>1440</v>
          </cell>
          <cell r="O719">
            <v>6480</v>
          </cell>
        </row>
        <row r="720">
          <cell r="H720" t="str">
            <v>MATERIALES Y SUMINISTROS PARA OFICINA</v>
          </cell>
          <cell r="J720">
            <v>0</v>
          </cell>
          <cell r="K720">
            <v>4896.84</v>
          </cell>
          <cell r="L720">
            <v>5411.92</v>
          </cell>
          <cell r="O720">
            <v>1933.34</v>
          </cell>
        </row>
        <row r="721">
          <cell r="H721" t="str">
            <v>MATERIAL DE COMPUTO</v>
          </cell>
          <cell r="J721">
            <v>0</v>
          </cell>
          <cell r="K721">
            <v>1467.04</v>
          </cell>
          <cell r="L721">
            <v>2200.56</v>
          </cell>
          <cell r="O721">
            <v>0</v>
          </cell>
        </row>
        <row r="722">
          <cell r="H722" t="str">
            <v>COMBUSTIBLES</v>
          </cell>
          <cell r="J722">
            <v>0</v>
          </cell>
          <cell r="K722">
            <v>1054.02</v>
          </cell>
          <cell r="L722">
            <v>3981.03</v>
          </cell>
          <cell r="O722">
            <v>0</v>
          </cell>
        </row>
        <row r="723">
          <cell r="H723" t="str">
            <v>PASAJES LOCALES</v>
          </cell>
          <cell r="J723">
            <v>0</v>
          </cell>
          <cell r="K723">
            <v>9600</v>
          </cell>
          <cell r="L723">
            <v>0</v>
          </cell>
          <cell r="O723">
            <v>9600</v>
          </cell>
        </row>
        <row r="724">
          <cell r="H724" t="str">
            <v>15% PRO-TURISMO</v>
          </cell>
          <cell r="J724">
            <v>0</v>
          </cell>
          <cell r="K724">
            <v>548.04</v>
          </cell>
          <cell r="L724">
            <v>1096.08</v>
          </cell>
          <cell r="O724">
            <v>1026.96</v>
          </cell>
        </row>
        <row r="725">
          <cell r="H725" t="str">
            <v>15% ECOLOGIA</v>
          </cell>
          <cell r="J725">
            <v>0</v>
          </cell>
          <cell r="K725">
            <v>548.04</v>
          </cell>
          <cell r="L725">
            <v>1096.08</v>
          </cell>
          <cell r="O725">
            <v>1026.96</v>
          </cell>
        </row>
        <row r="726">
          <cell r="H726" t="str">
            <v>2% S/NOMINAS</v>
          </cell>
          <cell r="J726">
            <v>0</v>
          </cell>
          <cell r="K726">
            <v>11153.7</v>
          </cell>
          <cell r="L726">
            <v>22307.4</v>
          </cell>
          <cell r="O726">
            <v>6846.3</v>
          </cell>
        </row>
        <row r="727">
          <cell r="H727" t="str">
            <v>15% EDUCACION Y ASISTENCIA SOCIAL</v>
          </cell>
          <cell r="J727">
            <v>0</v>
          </cell>
          <cell r="K727">
            <v>548.04</v>
          </cell>
          <cell r="L727">
            <v>1096.08</v>
          </cell>
          <cell r="O727">
            <v>1026.96</v>
          </cell>
        </row>
        <row r="728">
          <cell r="H728" t="str">
            <v>SIST. DE AIRE Y ACOND. Y CALEFACCION</v>
          </cell>
          <cell r="J728">
            <v>0</v>
          </cell>
          <cell r="K728">
            <v>878.1</v>
          </cell>
          <cell r="L728">
            <v>1317.15</v>
          </cell>
          <cell r="O728">
            <v>0</v>
          </cell>
        </row>
        <row r="729">
          <cell r="H729" t="str">
            <v>SUELDOS SINDICALIZADOS</v>
          </cell>
          <cell r="J729">
            <v>0</v>
          </cell>
          <cell r="K729">
            <v>36734.379999999997</v>
          </cell>
          <cell r="L729">
            <v>90929.62</v>
          </cell>
          <cell r="O729">
            <v>172714.62</v>
          </cell>
        </row>
        <row r="730">
          <cell r="H730" t="str">
            <v>SOBRESUELDO VIDA CARA</v>
          </cell>
          <cell r="J730">
            <v>0</v>
          </cell>
          <cell r="K730">
            <v>35458.239999999998</v>
          </cell>
          <cell r="L730">
            <v>88645.6</v>
          </cell>
          <cell r="O730">
            <v>173722.5</v>
          </cell>
        </row>
        <row r="731">
          <cell r="H731" t="str">
            <v>SUELDOS FUNCIONARIOS</v>
          </cell>
          <cell r="J731">
            <v>0</v>
          </cell>
          <cell r="K731">
            <v>977.18</v>
          </cell>
          <cell r="L731">
            <v>3908.72</v>
          </cell>
          <cell r="O731">
            <v>48859.199999999997</v>
          </cell>
        </row>
        <row r="732">
          <cell r="H732" t="str">
            <v>SUELDOS CONTRATO MANUAL</v>
          </cell>
          <cell r="J732">
            <v>0</v>
          </cell>
          <cell r="K732">
            <v>4988.7299999999996</v>
          </cell>
          <cell r="L732">
            <v>19869.53</v>
          </cell>
          <cell r="O732">
            <v>210192.94</v>
          </cell>
        </row>
        <row r="733">
          <cell r="H733" t="str">
            <v>QUINQUENIOS POR ANTIGÜEDAD</v>
          </cell>
          <cell r="J733">
            <v>0</v>
          </cell>
          <cell r="K733">
            <v>5220</v>
          </cell>
          <cell r="L733">
            <v>10440</v>
          </cell>
          <cell r="O733">
            <v>29580</v>
          </cell>
        </row>
        <row r="734">
          <cell r="H734" t="str">
            <v>PRIMA VACACIONAL</v>
          </cell>
          <cell r="J734">
            <v>0</v>
          </cell>
          <cell r="K734">
            <v>0</v>
          </cell>
          <cell r="L734">
            <v>0</v>
          </cell>
          <cell r="O734">
            <v>15376.32</v>
          </cell>
        </row>
        <row r="735">
          <cell r="H735" t="str">
            <v>PRIMA DOMINICAL</v>
          </cell>
          <cell r="J735">
            <v>0</v>
          </cell>
          <cell r="K735">
            <v>828.38</v>
          </cell>
          <cell r="L735">
            <v>3313.52</v>
          </cell>
          <cell r="O735">
            <v>0</v>
          </cell>
        </row>
        <row r="736">
          <cell r="H736" t="str">
            <v>AGUINALDO</v>
          </cell>
          <cell r="J736">
            <v>0</v>
          </cell>
          <cell r="K736">
            <v>0</v>
          </cell>
          <cell r="L736">
            <v>0</v>
          </cell>
          <cell r="O736">
            <v>160729.35</v>
          </cell>
        </row>
        <row r="737">
          <cell r="H737" t="str">
            <v>COMPENSACIONES</v>
          </cell>
          <cell r="J737">
            <v>0</v>
          </cell>
          <cell r="K737">
            <v>0</v>
          </cell>
          <cell r="L737">
            <v>0</v>
          </cell>
          <cell r="O737">
            <v>28631.88</v>
          </cell>
        </row>
        <row r="738">
          <cell r="H738" t="str">
            <v>APORTACIONES ISSSTE CUOTA FEDERAL</v>
          </cell>
          <cell r="J738">
            <v>0</v>
          </cell>
          <cell r="K738">
            <v>3253.99</v>
          </cell>
          <cell r="L738">
            <v>10305.290000000001</v>
          </cell>
          <cell r="O738">
            <v>16948.7</v>
          </cell>
        </row>
        <row r="739">
          <cell r="H739" t="str">
            <v>APORTACION ISSSPEG CUOTA GUERRERO</v>
          </cell>
          <cell r="J739">
            <v>0</v>
          </cell>
          <cell r="K739">
            <v>5153.34</v>
          </cell>
          <cell r="L739">
            <v>20613.36</v>
          </cell>
          <cell r="O739">
            <v>62539.98</v>
          </cell>
        </row>
        <row r="740">
          <cell r="H740" t="str">
            <v>CUOTA IMSS APORTACION EMPRESA</v>
          </cell>
          <cell r="J740">
            <v>0</v>
          </cell>
          <cell r="K740">
            <v>6195.9</v>
          </cell>
          <cell r="L740">
            <v>3980.82</v>
          </cell>
          <cell r="O740">
            <v>28315.08</v>
          </cell>
        </row>
        <row r="741">
          <cell r="H741" t="str">
            <v>FINIQUITOS E INDEMNIZACIONES</v>
          </cell>
          <cell r="J741">
            <v>0</v>
          </cell>
          <cell r="K741">
            <v>0</v>
          </cell>
          <cell r="L741">
            <v>16800</v>
          </cell>
          <cell r="O741">
            <v>0</v>
          </cell>
        </row>
        <row r="742">
          <cell r="H742" t="str">
            <v>PERMISOS ECONOMICOS</v>
          </cell>
          <cell r="J742">
            <v>0</v>
          </cell>
          <cell r="K742">
            <v>0</v>
          </cell>
          <cell r="L742">
            <v>0</v>
          </cell>
          <cell r="O742">
            <v>7323.45</v>
          </cell>
        </row>
        <row r="743">
          <cell r="H743" t="str">
            <v>VACACIONES</v>
          </cell>
          <cell r="J743">
            <v>0</v>
          </cell>
          <cell r="K743">
            <v>0</v>
          </cell>
          <cell r="L743">
            <v>2160</v>
          </cell>
          <cell r="O743">
            <v>0</v>
          </cell>
        </row>
        <row r="744">
          <cell r="H744" t="str">
            <v>DESPENSA</v>
          </cell>
          <cell r="J744">
            <v>0</v>
          </cell>
          <cell r="K744">
            <v>1080</v>
          </cell>
          <cell r="L744">
            <v>2160</v>
          </cell>
          <cell r="O744">
            <v>9720</v>
          </cell>
        </row>
        <row r="745">
          <cell r="H745" t="str">
            <v>PRESTACIONES CONTRACTUALES (PS)</v>
          </cell>
          <cell r="J745">
            <v>0</v>
          </cell>
          <cell r="K745">
            <v>1080</v>
          </cell>
          <cell r="L745">
            <v>2160</v>
          </cell>
          <cell r="O745">
            <v>9720</v>
          </cell>
        </row>
        <row r="746">
          <cell r="H746" t="str">
            <v>MATERIALES Y SUMINISTROS PARA OFICINA</v>
          </cell>
          <cell r="J746">
            <v>0</v>
          </cell>
          <cell r="K746">
            <v>3264.56</v>
          </cell>
          <cell r="L746">
            <v>4896.84</v>
          </cell>
          <cell r="O746">
            <v>0</v>
          </cell>
        </row>
        <row r="747">
          <cell r="H747" t="str">
            <v>MATERIAL DE COMPUTO</v>
          </cell>
          <cell r="J747">
            <v>0</v>
          </cell>
          <cell r="K747">
            <v>2200.56</v>
          </cell>
          <cell r="L747">
            <v>3300.84</v>
          </cell>
          <cell r="O747">
            <v>0</v>
          </cell>
        </row>
        <row r="748">
          <cell r="H748" t="str">
            <v>MEDIDORES</v>
          </cell>
          <cell r="J748">
            <v>0</v>
          </cell>
          <cell r="K748">
            <v>17838.07</v>
          </cell>
          <cell r="L748">
            <v>201915.67</v>
          </cell>
          <cell r="O748">
            <v>0</v>
          </cell>
        </row>
        <row r="749">
          <cell r="H749" t="str">
            <v>COMBUSTIBLES</v>
          </cell>
          <cell r="J749">
            <v>0</v>
          </cell>
          <cell r="K749">
            <v>30100.98</v>
          </cell>
          <cell r="L749">
            <v>14938.98</v>
          </cell>
          <cell r="O749">
            <v>29465.33</v>
          </cell>
        </row>
        <row r="750">
          <cell r="H750" t="str">
            <v>REFACC Y ACCESORIOS DE EQPO DE TRANSPORT</v>
          </cell>
          <cell r="J750">
            <v>0</v>
          </cell>
          <cell r="K750">
            <v>5226.96</v>
          </cell>
          <cell r="L750">
            <v>4350.4399999999996</v>
          </cell>
          <cell r="O750">
            <v>3780</v>
          </cell>
        </row>
        <row r="751">
          <cell r="H751" t="str">
            <v>MANTO Y REPARACION DE EQUIPO DE TRANS,</v>
          </cell>
          <cell r="J751">
            <v>0</v>
          </cell>
          <cell r="K751">
            <v>1617.43</v>
          </cell>
          <cell r="L751">
            <v>1255.3399999999999</v>
          </cell>
          <cell r="O751">
            <v>1617.43</v>
          </cell>
        </row>
        <row r="752">
          <cell r="H752" t="str">
            <v>PASAJES LOCALES</v>
          </cell>
          <cell r="J752">
            <v>0</v>
          </cell>
          <cell r="K752">
            <v>21600</v>
          </cell>
          <cell r="L752">
            <v>0</v>
          </cell>
          <cell r="O752">
            <v>21600</v>
          </cell>
        </row>
        <row r="753">
          <cell r="H753" t="str">
            <v>15% PRO-TURISMO</v>
          </cell>
          <cell r="J753">
            <v>0</v>
          </cell>
          <cell r="K753">
            <v>949</v>
          </cell>
          <cell r="L753">
            <v>1892.58</v>
          </cell>
          <cell r="O753">
            <v>2071.42</v>
          </cell>
        </row>
        <row r="754">
          <cell r="H754" t="str">
            <v>15% ECOLOGIA</v>
          </cell>
          <cell r="J754">
            <v>0</v>
          </cell>
          <cell r="K754">
            <v>949</v>
          </cell>
          <cell r="L754">
            <v>1892.58</v>
          </cell>
          <cell r="O754">
            <v>2071.42</v>
          </cell>
        </row>
        <row r="755">
          <cell r="H755" t="str">
            <v>2% S/NOMINAS</v>
          </cell>
          <cell r="J755">
            <v>0</v>
          </cell>
          <cell r="K755">
            <v>6326.7</v>
          </cell>
          <cell r="L755">
            <v>12617.13</v>
          </cell>
          <cell r="O755">
            <v>13809.57</v>
          </cell>
        </row>
        <row r="756">
          <cell r="H756" t="str">
            <v>15% EDUCACION Y ASISTENCIA SOCIAL</v>
          </cell>
          <cell r="J756">
            <v>0</v>
          </cell>
          <cell r="K756">
            <v>949</v>
          </cell>
          <cell r="L756">
            <v>1892.58</v>
          </cell>
          <cell r="O756">
            <v>2071.42</v>
          </cell>
        </row>
        <row r="757">
          <cell r="H757" t="str">
            <v>SUELDOS SINDICALIZADOS</v>
          </cell>
          <cell r="J757">
            <v>0</v>
          </cell>
          <cell r="K757">
            <v>0</v>
          </cell>
          <cell r="L757">
            <v>54574.32</v>
          </cell>
          <cell r="O757">
            <v>223719.96</v>
          </cell>
        </row>
        <row r="758">
          <cell r="H758" t="str">
            <v>SOBRESUELDO VIDA CARA</v>
          </cell>
          <cell r="J758">
            <v>0</v>
          </cell>
          <cell r="K758">
            <v>0</v>
          </cell>
          <cell r="L758">
            <v>62597.13</v>
          </cell>
          <cell r="O758">
            <v>215697.15</v>
          </cell>
        </row>
        <row r="759">
          <cell r="H759" t="str">
            <v>SUELDOS FUNCIONARIOS</v>
          </cell>
          <cell r="J759">
            <v>0</v>
          </cell>
          <cell r="K759">
            <v>39530.25</v>
          </cell>
          <cell r="L759">
            <v>42376.44</v>
          </cell>
          <cell r="O759">
            <v>47436.3</v>
          </cell>
        </row>
        <row r="760">
          <cell r="H760" t="str">
            <v>SUELDOS CONTRATO MANUAL</v>
          </cell>
          <cell r="J760">
            <v>0</v>
          </cell>
          <cell r="K760">
            <v>28198.959999999999</v>
          </cell>
          <cell r="L760">
            <v>112424.88</v>
          </cell>
          <cell r="O760">
            <v>131657.14000000001</v>
          </cell>
        </row>
        <row r="761">
          <cell r="H761" t="str">
            <v>SUELDOS EVENTUAL</v>
          </cell>
          <cell r="J761">
            <v>0</v>
          </cell>
          <cell r="K761">
            <v>1344.09</v>
          </cell>
          <cell r="L761">
            <v>0</v>
          </cell>
          <cell r="O761">
            <v>25092</v>
          </cell>
        </row>
        <row r="762">
          <cell r="H762" t="str">
            <v>QUINQUENIOS POR ANTIGÜEDAD</v>
          </cell>
          <cell r="J762">
            <v>0</v>
          </cell>
          <cell r="K762">
            <v>12300</v>
          </cell>
          <cell r="L762">
            <v>24600</v>
          </cell>
          <cell r="O762">
            <v>35700</v>
          </cell>
        </row>
        <row r="763">
          <cell r="H763" t="str">
            <v>PRIMA VACACIONAL</v>
          </cell>
          <cell r="J763">
            <v>0</v>
          </cell>
          <cell r="K763">
            <v>0</v>
          </cell>
          <cell r="L763">
            <v>0</v>
          </cell>
          <cell r="O763">
            <v>19826.91</v>
          </cell>
        </row>
        <row r="764">
          <cell r="H764" t="str">
            <v>PRIMA DOMINICAL</v>
          </cell>
          <cell r="J764">
            <v>0</v>
          </cell>
          <cell r="K764">
            <v>1644.38</v>
          </cell>
          <cell r="L764">
            <v>6507.82</v>
          </cell>
          <cell r="O764">
            <v>69.7</v>
          </cell>
        </row>
        <row r="765">
          <cell r="H765" t="str">
            <v>AGUINALDO</v>
          </cell>
          <cell r="J765">
            <v>0</v>
          </cell>
          <cell r="K765">
            <v>0</v>
          </cell>
          <cell r="L765">
            <v>0</v>
          </cell>
          <cell r="O765">
            <v>198363</v>
          </cell>
        </row>
        <row r="766">
          <cell r="H766" t="str">
            <v>COMPENSACIONES</v>
          </cell>
          <cell r="J766">
            <v>0</v>
          </cell>
          <cell r="K766">
            <v>23116.65</v>
          </cell>
          <cell r="L766">
            <v>22275.24</v>
          </cell>
          <cell r="O766">
            <v>40838.129999999997</v>
          </cell>
        </row>
        <row r="767">
          <cell r="H767" t="str">
            <v>APORTACIONES ISSSTE CUOTA FEDERAL</v>
          </cell>
          <cell r="J767">
            <v>0</v>
          </cell>
          <cell r="K767">
            <v>6472.36</v>
          </cell>
          <cell r="L767">
            <v>2514.5100000000002</v>
          </cell>
          <cell r="O767">
            <v>23457.85</v>
          </cell>
        </row>
        <row r="768">
          <cell r="H768" t="str">
            <v>APORTACION ISSSPEG CUOTA GUERRERO</v>
          </cell>
          <cell r="J768">
            <v>0</v>
          </cell>
          <cell r="K768">
            <v>10150.93</v>
          </cell>
          <cell r="L768">
            <v>0</v>
          </cell>
          <cell r="O768">
            <v>77650.929999999993</v>
          </cell>
        </row>
        <row r="769">
          <cell r="H769" t="str">
            <v>CUOTA IMSS APORTACION EMPRESA</v>
          </cell>
          <cell r="J769">
            <v>0</v>
          </cell>
          <cell r="K769">
            <v>1035.4100000000001</v>
          </cell>
          <cell r="L769">
            <v>33232.32</v>
          </cell>
          <cell r="O769">
            <v>6803.09</v>
          </cell>
        </row>
        <row r="770">
          <cell r="H770" t="str">
            <v>FINIQUITOS E INDEMNIZACIONES</v>
          </cell>
          <cell r="J770">
            <v>0</v>
          </cell>
          <cell r="K770">
            <v>0</v>
          </cell>
          <cell r="L770">
            <v>20400</v>
          </cell>
          <cell r="O770">
            <v>0</v>
          </cell>
        </row>
        <row r="771">
          <cell r="H771" t="str">
            <v>PERMISOS ECONOMICOS</v>
          </cell>
          <cell r="J771">
            <v>0</v>
          </cell>
          <cell r="K771">
            <v>0</v>
          </cell>
          <cell r="L771">
            <v>0</v>
          </cell>
          <cell r="O771">
            <v>13914.72</v>
          </cell>
        </row>
        <row r="772">
          <cell r="H772" t="str">
            <v>VACACIONES</v>
          </cell>
          <cell r="J772">
            <v>0</v>
          </cell>
          <cell r="K772">
            <v>0</v>
          </cell>
          <cell r="L772">
            <v>2736</v>
          </cell>
          <cell r="O772">
            <v>0</v>
          </cell>
        </row>
        <row r="773">
          <cell r="H773" t="str">
            <v>DESPENSA</v>
          </cell>
          <cell r="J773">
            <v>0</v>
          </cell>
          <cell r="K773">
            <v>360</v>
          </cell>
          <cell r="L773">
            <v>450</v>
          </cell>
          <cell r="O773">
            <v>14310</v>
          </cell>
        </row>
        <row r="774">
          <cell r="H774" t="str">
            <v>PRESTACIONES CONTRACTUALES (PS)</v>
          </cell>
          <cell r="J774">
            <v>0</v>
          </cell>
          <cell r="K774">
            <v>360</v>
          </cell>
          <cell r="L774">
            <v>450</v>
          </cell>
          <cell r="O774">
            <v>14310</v>
          </cell>
        </row>
        <row r="775">
          <cell r="H775" t="str">
            <v>ESTIMULOS</v>
          </cell>
          <cell r="J775">
            <v>0</v>
          </cell>
          <cell r="K775">
            <v>15000</v>
          </cell>
          <cell r="L775">
            <v>0</v>
          </cell>
          <cell r="O775">
            <v>15000</v>
          </cell>
        </row>
        <row r="776">
          <cell r="H776" t="str">
            <v>MATERIALES Y SUMINISTROS PARA OFICINA</v>
          </cell>
          <cell r="J776">
            <v>0</v>
          </cell>
          <cell r="K776">
            <v>5576.91</v>
          </cell>
          <cell r="L776">
            <v>1836.31</v>
          </cell>
          <cell r="O776">
            <v>5576.91</v>
          </cell>
        </row>
        <row r="777">
          <cell r="H777" t="str">
            <v>OTROS MATS. Y ARTS. DE CONSTUCC. Y REP.</v>
          </cell>
          <cell r="J777">
            <v>0</v>
          </cell>
          <cell r="K777">
            <v>1360</v>
          </cell>
          <cell r="L777">
            <v>1360</v>
          </cell>
          <cell r="O777">
            <v>0</v>
          </cell>
        </row>
        <row r="778">
          <cell r="H778" t="str">
            <v>FIBRAS SINTÈTICA, HULES Y DERIV</v>
          </cell>
          <cell r="J778">
            <v>0</v>
          </cell>
          <cell r="K778">
            <v>1010.4</v>
          </cell>
          <cell r="L778">
            <v>1010.4</v>
          </cell>
          <cell r="O778">
            <v>0</v>
          </cell>
        </row>
        <row r="779">
          <cell r="H779" t="str">
            <v>COMBUSTIBLES</v>
          </cell>
          <cell r="J779">
            <v>0</v>
          </cell>
          <cell r="K779">
            <v>20133.580000000002</v>
          </cell>
          <cell r="L779">
            <v>14614.37</v>
          </cell>
          <cell r="O779">
            <v>14300.25</v>
          </cell>
        </row>
        <row r="780">
          <cell r="H780" t="str">
            <v>HERRAMIENTAS MENORES</v>
          </cell>
          <cell r="J780">
            <v>0</v>
          </cell>
          <cell r="K780">
            <v>11631.45</v>
          </cell>
          <cell r="L780">
            <v>4697</v>
          </cell>
          <cell r="O780">
            <v>6934.45</v>
          </cell>
        </row>
        <row r="781">
          <cell r="H781" t="str">
            <v>REFACC Y ACCESORIOS DE EQPO DE TRANSPORT</v>
          </cell>
          <cell r="J781">
            <v>0</v>
          </cell>
          <cell r="K781">
            <v>1800</v>
          </cell>
          <cell r="L781">
            <v>1701.58</v>
          </cell>
          <cell r="O781">
            <v>2851.72</v>
          </cell>
        </row>
        <row r="782">
          <cell r="H782" t="str">
            <v>MANTO Y REPARACION DE EQUIPO DE TRANS,</v>
          </cell>
          <cell r="J782">
            <v>0</v>
          </cell>
          <cell r="K782">
            <v>4854.58</v>
          </cell>
          <cell r="L782">
            <v>8202.17</v>
          </cell>
          <cell r="O782">
            <v>0</v>
          </cell>
        </row>
        <row r="783">
          <cell r="H783" t="str">
            <v>PASAJES LOCALES</v>
          </cell>
          <cell r="J783">
            <v>0</v>
          </cell>
          <cell r="K783">
            <v>26400</v>
          </cell>
          <cell r="L783">
            <v>0</v>
          </cell>
          <cell r="O783">
            <v>26400</v>
          </cell>
        </row>
        <row r="784">
          <cell r="H784" t="str">
            <v>15% PRO-TURISMO</v>
          </cell>
          <cell r="J784">
            <v>0</v>
          </cell>
          <cell r="K784">
            <v>337.94</v>
          </cell>
          <cell r="L784">
            <v>687.12</v>
          </cell>
          <cell r="O784">
            <v>2350.8200000000002</v>
          </cell>
        </row>
        <row r="785">
          <cell r="H785" t="str">
            <v>15% ECOLOGIA</v>
          </cell>
          <cell r="J785">
            <v>0</v>
          </cell>
          <cell r="K785">
            <v>337.94</v>
          </cell>
          <cell r="L785">
            <v>687.12</v>
          </cell>
          <cell r="O785">
            <v>2350.8200000000002</v>
          </cell>
        </row>
        <row r="786">
          <cell r="H786" t="str">
            <v>2% S/NOMINAS</v>
          </cell>
          <cell r="J786">
            <v>0</v>
          </cell>
          <cell r="K786">
            <v>2252.83</v>
          </cell>
          <cell r="L786">
            <v>4580.6499999999996</v>
          </cell>
          <cell r="O786">
            <v>15672.18</v>
          </cell>
        </row>
        <row r="787">
          <cell r="H787" t="str">
            <v>15% EDUCACION Y ASISTENCIA SOCIAL</v>
          </cell>
          <cell r="J787">
            <v>0</v>
          </cell>
          <cell r="K787">
            <v>337.94</v>
          </cell>
          <cell r="L787">
            <v>687.12</v>
          </cell>
          <cell r="O787">
            <v>2350.8200000000002</v>
          </cell>
        </row>
        <row r="788">
          <cell r="H788" t="str">
            <v>SUELDOS SINDICALIZADOS</v>
          </cell>
          <cell r="J788">
            <v>0</v>
          </cell>
          <cell r="K788">
            <v>4446.24</v>
          </cell>
          <cell r="L788">
            <v>8892.48</v>
          </cell>
          <cell r="O788">
            <v>55055.7</v>
          </cell>
        </row>
        <row r="789">
          <cell r="H789" t="str">
            <v>SOBRESUELDO VIDA CARA</v>
          </cell>
          <cell r="J789">
            <v>0</v>
          </cell>
          <cell r="K789">
            <v>4446.24</v>
          </cell>
          <cell r="L789">
            <v>8892.48</v>
          </cell>
          <cell r="O789">
            <v>55055.7</v>
          </cell>
        </row>
        <row r="790">
          <cell r="H790" t="str">
            <v>SUELDOS FUNCIONARIOS</v>
          </cell>
          <cell r="J790">
            <v>0</v>
          </cell>
          <cell r="K790">
            <v>1127.52</v>
          </cell>
          <cell r="L790">
            <v>4510.08</v>
          </cell>
          <cell r="O790">
            <v>56376</v>
          </cell>
        </row>
        <row r="791">
          <cell r="H791" t="str">
            <v>SUELDOS CONTRATO MANUAL</v>
          </cell>
          <cell r="J791">
            <v>0</v>
          </cell>
          <cell r="K791">
            <v>91642.09</v>
          </cell>
          <cell r="L791">
            <v>0</v>
          </cell>
          <cell r="O791">
            <v>267142.06</v>
          </cell>
        </row>
        <row r="792">
          <cell r="H792" t="str">
            <v>QUINQUENIOS POR ANTIGÜEDAD</v>
          </cell>
          <cell r="J792">
            <v>0</v>
          </cell>
          <cell r="K792">
            <v>180</v>
          </cell>
          <cell r="L792">
            <v>360</v>
          </cell>
          <cell r="O792">
            <v>1020</v>
          </cell>
        </row>
        <row r="793">
          <cell r="H793" t="str">
            <v>PRIMA VACACIONAL</v>
          </cell>
          <cell r="J793">
            <v>0</v>
          </cell>
          <cell r="K793">
            <v>0</v>
          </cell>
          <cell r="L793">
            <v>0</v>
          </cell>
          <cell r="O793">
            <v>8660.19</v>
          </cell>
        </row>
        <row r="794">
          <cell r="H794" t="str">
            <v>PRIMA DOMINICAL</v>
          </cell>
          <cell r="J794">
            <v>0</v>
          </cell>
          <cell r="K794">
            <v>427.26</v>
          </cell>
          <cell r="L794">
            <v>1709.04</v>
          </cell>
          <cell r="O794">
            <v>0</v>
          </cell>
        </row>
        <row r="795">
          <cell r="H795" t="str">
            <v>AGUINALDO</v>
          </cell>
          <cell r="J795">
            <v>0</v>
          </cell>
          <cell r="K795">
            <v>0</v>
          </cell>
          <cell r="L795">
            <v>0</v>
          </cell>
          <cell r="O795">
            <v>77365.350000000006</v>
          </cell>
        </row>
        <row r="796">
          <cell r="H796" t="str">
            <v>COMPENSACIONES</v>
          </cell>
          <cell r="J796">
            <v>0</v>
          </cell>
          <cell r="K796">
            <v>0</v>
          </cell>
          <cell r="L796">
            <v>0</v>
          </cell>
          <cell r="O796">
            <v>49510.68</v>
          </cell>
        </row>
        <row r="797">
          <cell r="H797" t="str">
            <v>APORTACIONES ISSSTE CUOTA FEDERAL</v>
          </cell>
          <cell r="J797">
            <v>0</v>
          </cell>
          <cell r="K797">
            <v>1341.57</v>
          </cell>
          <cell r="L797">
            <v>810.12</v>
          </cell>
          <cell r="O797">
            <v>5931.45</v>
          </cell>
        </row>
        <row r="798">
          <cell r="H798" t="str">
            <v>APORTACION ISSSPEG CUOTA GUERRERO</v>
          </cell>
          <cell r="J798">
            <v>0</v>
          </cell>
          <cell r="K798">
            <v>393.32</v>
          </cell>
          <cell r="L798">
            <v>1573.28</v>
          </cell>
          <cell r="O798">
            <v>19820.04</v>
          </cell>
        </row>
        <row r="799">
          <cell r="H799" t="str">
            <v>CUOTA IMSS APORTACION EMPRESA</v>
          </cell>
          <cell r="J799">
            <v>0</v>
          </cell>
          <cell r="K799">
            <v>2095.64</v>
          </cell>
          <cell r="L799">
            <v>4521.8</v>
          </cell>
          <cell r="O799">
            <v>12573.84</v>
          </cell>
        </row>
        <row r="800">
          <cell r="H800" t="str">
            <v>FINIQUITOS E INDEMNIZACIONES</v>
          </cell>
          <cell r="J800">
            <v>0</v>
          </cell>
          <cell r="K800">
            <v>0</v>
          </cell>
          <cell r="L800">
            <v>9600</v>
          </cell>
          <cell r="O800">
            <v>0</v>
          </cell>
        </row>
        <row r="801">
          <cell r="H801" t="str">
            <v>PERMISOS ECONOMICOS</v>
          </cell>
          <cell r="J801">
            <v>0</v>
          </cell>
          <cell r="K801">
            <v>0</v>
          </cell>
          <cell r="L801">
            <v>0</v>
          </cell>
          <cell r="O801">
            <v>2975.1</v>
          </cell>
        </row>
        <row r="802">
          <cell r="H802" t="str">
            <v>VACACIONES</v>
          </cell>
          <cell r="J802">
            <v>0</v>
          </cell>
          <cell r="K802">
            <v>0</v>
          </cell>
          <cell r="L802">
            <v>1152</v>
          </cell>
          <cell r="O802">
            <v>0</v>
          </cell>
        </row>
        <row r="803">
          <cell r="H803" t="str">
            <v>DESPENSA</v>
          </cell>
          <cell r="J803">
            <v>0</v>
          </cell>
          <cell r="K803">
            <v>360</v>
          </cell>
          <cell r="L803">
            <v>720</v>
          </cell>
          <cell r="O803">
            <v>3240</v>
          </cell>
        </row>
        <row r="804">
          <cell r="H804" t="str">
            <v>PRESTACIONES CONTRACTUALES (PS)</v>
          </cell>
          <cell r="J804">
            <v>0</v>
          </cell>
          <cell r="K804">
            <v>360</v>
          </cell>
          <cell r="L804">
            <v>720</v>
          </cell>
          <cell r="O804">
            <v>3240</v>
          </cell>
        </row>
        <row r="805">
          <cell r="H805" t="str">
            <v>ESTIMULOS</v>
          </cell>
          <cell r="J805">
            <v>0</v>
          </cell>
          <cell r="K805">
            <v>2612.5</v>
          </cell>
          <cell r="L805">
            <v>5225</v>
          </cell>
          <cell r="O805">
            <v>13062.5</v>
          </cell>
        </row>
        <row r="806">
          <cell r="H806" t="str">
            <v>MATERIALES Y SUMINISTROS PARA OFICINA</v>
          </cell>
          <cell r="J806">
            <v>0</v>
          </cell>
          <cell r="K806">
            <v>8227.7199999999993</v>
          </cell>
          <cell r="L806">
            <v>4590.78</v>
          </cell>
          <cell r="O806">
            <v>5167.2</v>
          </cell>
        </row>
        <row r="807">
          <cell r="H807" t="str">
            <v>MATERIAL DE COMPUTO</v>
          </cell>
          <cell r="J807">
            <v>0</v>
          </cell>
          <cell r="K807">
            <v>66864.66</v>
          </cell>
          <cell r="L807">
            <v>4493.07</v>
          </cell>
          <cell r="O807">
            <v>63869.279999999999</v>
          </cell>
        </row>
        <row r="808">
          <cell r="H808" t="str">
            <v>PRODUCTOS MINERALES NO METALICOS</v>
          </cell>
          <cell r="J808">
            <v>0</v>
          </cell>
          <cell r="K808">
            <v>132.46</v>
          </cell>
          <cell r="L808">
            <v>198.69</v>
          </cell>
          <cell r="O808">
            <v>0</v>
          </cell>
        </row>
        <row r="809">
          <cell r="H809" t="str">
            <v>CEMENTO Y PRODUCTOS DE CONCRETO</v>
          </cell>
          <cell r="J809">
            <v>0</v>
          </cell>
          <cell r="K809">
            <v>1136.3599999999999</v>
          </cell>
          <cell r="L809">
            <v>1704.54</v>
          </cell>
          <cell r="O809">
            <v>0</v>
          </cell>
        </row>
        <row r="810">
          <cell r="H810" t="str">
            <v>COMBUSTIBLES</v>
          </cell>
          <cell r="J810">
            <v>0</v>
          </cell>
          <cell r="K810">
            <v>22172.81</v>
          </cell>
          <cell r="L810">
            <v>18814.2</v>
          </cell>
          <cell r="O810">
            <v>12286</v>
          </cell>
        </row>
        <row r="811">
          <cell r="H811" t="str">
            <v>HERRAMIENTAS MENORES</v>
          </cell>
          <cell r="J811">
            <v>0</v>
          </cell>
          <cell r="K811">
            <v>360.5</v>
          </cell>
          <cell r="L811">
            <v>540.75</v>
          </cell>
          <cell r="O811">
            <v>0</v>
          </cell>
        </row>
        <row r="812">
          <cell r="H812" t="str">
            <v>REFACC Y ACCS DE EQPO DE COMPUTO</v>
          </cell>
          <cell r="J812">
            <v>0</v>
          </cell>
          <cell r="K812">
            <v>1686.14</v>
          </cell>
          <cell r="L812">
            <v>2529.21</v>
          </cell>
          <cell r="O812">
            <v>0</v>
          </cell>
        </row>
        <row r="813">
          <cell r="H813" t="str">
            <v>REFACC Y ACCESORIOS DE EQPO DE TRANSPORT</v>
          </cell>
          <cell r="J813">
            <v>0</v>
          </cell>
          <cell r="K813">
            <v>2871.78</v>
          </cell>
          <cell r="L813">
            <v>4807.67</v>
          </cell>
          <cell r="O813">
            <v>1818.62</v>
          </cell>
        </row>
        <row r="814">
          <cell r="H814" t="str">
            <v>CORREOS</v>
          </cell>
          <cell r="J814">
            <v>0</v>
          </cell>
          <cell r="K814">
            <v>55828</v>
          </cell>
          <cell r="L814">
            <v>0</v>
          </cell>
          <cell r="O814">
            <v>55828</v>
          </cell>
        </row>
        <row r="815">
          <cell r="H815" t="str">
            <v>PASAJES LOCALES</v>
          </cell>
          <cell r="J815">
            <v>0</v>
          </cell>
          <cell r="K815">
            <v>12000</v>
          </cell>
          <cell r="L815">
            <v>0</v>
          </cell>
          <cell r="O815">
            <v>12000</v>
          </cell>
        </row>
        <row r="816">
          <cell r="H816" t="str">
            <v>15% PRO-TURISMO</v>
          </cell>
          <cell r="J816">
            <v>0</v>
          </cell>
          <cell r="K816">
            <v>505.6</v>
          </cell>
          <cell r="L816">
            <v>3487.13</v>
          </cell>
          <cell r="O816">
            <v>1518.47</v>
          </cell>
        </row>
        <row r="817">
          <cell r="H817" t="str">
            <v>15% ECOLOGIA</v>
          </cell>
          <cell r="J817">
            <v>0</v>
          </cell>
          <cell r="K817">
            <v>708.47</v>
          </cell>
          <cell r="L817">
            <v>0</v>
          </cell>
          <cell r="O817">
            <v>1518.47</v>
          </cell>
        </row>
        <row r="818">
          <cell r="H818" t="str">
            <v>2% S/NOMINAS</v>
          </cell>
          <cell r="J818">
            <v>0</v>
          </cell>
          <cell r="K818">
            <v>1471.55</v>
          </cell>
          <cell r="L818">
            <v>348.22</v>
          </cell>
          <cell r="O818">
            <v>10123.33</v>
          </cell>
        </row>
        <row r="819">
          <cell r="H819" t="str">
            <v>15% EDUCACION Y ASISTENCIA SOCIAL</v>
          </cell>
          <cell r="J819">
            <v>0</v>
          </cell>
          <cell r="K819">
            <v>708.47</v>
          </cell>
          <cell r="L819">
            <v>0</v>
          </cell>
          <cell r="O819">
            <v>1518.47</v>
          </cell>
        </row>
        <row r="820">
          <cell r="H820" t="str">
            <v>AUTOMOVILES Y CAMIONES</v>
          </cell>
          <cell r="J820">
            <v>0</v>
          </cell>
          <cell r="K820">
            <v>603448.28</v>
          </cell>
          <cell r="L820">
            <v>0</v>
          </cell>
          <cell r="O820">
            <v>603448.28</v>
          </cell>
        </row>
        <row r="821">
          <cell r="H821" t="str">
            <v>SUELDOS SINDICALIZADOS</v>
          </cell>
          <cell r="J821">
            <v>0</v>
          </cell>
          <cell r="K821">
            <v>40228.29</v>
          </cell>
          <cell r="L821">
            <v>0</v>
          </cell>
          <cell r="O821">
            <v>150581.4</v>
          </cell>
        </row>
        <row r="822">
          <cell r="H822" t="str">
            <v>SOBRESUELDO VIDA CARA</v>
          </cell>
          <cell r="J822">
            <v>0</v>
          </cell>
          <cell r="K822">
            <v>42794.49</v>
          </cell>
          <cell r="L822">
            <v>0</v>
          </cell>
          <cell r="O822">
            <v>153147.6</v>
          </cell>
        </row>
        <row r="823">
          <cell r="H823" t="str">
            <v>SUELDOS CONTRATO MANUAL</v>
          </cell>
          <cell r="J823">
            <v>0</v>
          </cell>
          <cell r="K823">
            <v>28718.46</v>
          </cell>
          <cell r="L823">
            <v>0</v>
          </cell>
          <cell r="O823">
            <v>50753.7</v>
          </cell>
        </row>
        <row r="824">
          <cell r="H824" t="str">
            <v>QUINQUENIOS POR ANTIGÜEDAD</v>
          </cell>
          <cell r="J824">
            <v>0</v>
          </cell>
          <cell r="K824">
            <v>6720</v>
          </cell>
          <cell r="L824">
            <v>0</v>
          </cell>
          <cell r="O824">
            <v>16320</v>
          </cell>
        </row>
        <row r="825">
          <cell r="H825" t="str">
            <v>PRIMA VACACIONAL</v>
          </cell>
          <cell r="J825">
            <v>0</v>
          </cell>
          <cell r="K825">
            <v>0</v>
          </cell>
          <cell r="L825">
            <v>0</v>
          </cell>
          <cell r="O825">
            <v>5816.79</v>
          </cell>
        </row>
        <row r="826">
          <cell r="H826" t="str">
            <v>AGUINALDO</v>
          </cell>
          <cell r="J826">
            <v>0</v>
          </cell>
          <cell r="K826">
            <v>0</v>
          </cell>
          <cell r="L826">
            <v>0</v>
          </cell>
          <cell r="O826">
            <v>61914.45</v>
          </cell>
        </row>
        <row r="827">
          <cell r="H827" t="str">
            <v>COMPENSACIONES</v>
          </cell>
          <cell r="J827">
            <v>0</v>
          </cell>
          <cell r="K827">
            <v>7316.32</v>
          </cell>
          <cell r="L827">
            <v>0</v>
          </cell>
          <cell r="O827">
            <v>7316.32</v>
          </cell>
        </row>
        <row r="828">
          <cell r="H828" t="str">
            <v>APORTACIONES ISSSTE CUOTA FEDERAL</v>
          </cell>
          <cell r="J828">
            <v>0</v>
          </cell>
          <cell r="K828">
            <v>2878.57</v>
          </cell>
          <cell r="L828">
            <v>3126.74</v>
          </cell>
          <cell r="O828">
            <v>14751.83</v>
          </cell>
        </row>
        <row r="829">
          <cell r="H829" t="str">
            <v>APORTACION ISSSPEG CUOTA GUERRERO</v>
          </cell>
          <cell r="J829">
            <v>0</v>
          </cell>
          <cell r="K829">
            <v>1133.1600000000001</v>
          </cell>
          <cell r="L829">
            <v>0</v>
          </cell>
          <cell r="O829">
            <v>55133.16</v>
          </cell>
        </row>
        <row r="830">
          <cell r="H830" t="str">
            <v>CUOTA IMSS APORTACION EMPRESA</v>
          </cell>
          <cell r="J830">
            <v>0</v>
          </cell>
          <cell r="K830">
            <v>697.08</v>
          </cell>
          <cell r="L830">
            <v>11514.6</v>
          </cell>
          <cell r="O830">
            <v>4182.4799999999996</v>
          </cell>
        </row>
        <row r="831">
          <cell r="H831" t="str">
            <v>FINIQUITOS E INDEMNIZACIONES</v>
          </cell>
          <cell r="J831">
            <v>0</v>
          </cell>
          <cell r="K831">
            <v>0</v>
          </cell>
          <cell r="L831">
            <v>7200</v>
          </cell>
          <cell r="O831">
            <v>0</v>
          </cell>
        </row>
        <row r="832">
          <cell r="H832" t="str">
            <v>PERMISOS ECONOMICOS</v>
          </cell>
          <cell r="J832">
            <v>0</v>
          </cell>
          <cell r="K832">
            <v>0</v>
          </cell>
          <cell r="L832">
            <v>0</v>
          </cell>
          <cell r="O832">
            <v>5517.66</v>
          </cell>
        </row>
        <row r="833">
          <cell r="H833" t="str">
            <v>VACACIONES</v>
          </cell>
          <cell r="J833">
            <v>0</v>
          </cell>
          <cell r="K833">
            <v>0</v>
          </cell>
          <cell r="L833">
            <v>864</v>
          </cell>
          <cell r="O833">
            <v>0</v>
          </cell>
        </row>
        <row r="834">
          <cell r="H834" t="str">
            <v>DESPENSA</v>
          </cell>
          <cell r="J834">
            <v>0</v>
          </cell>
          <cell r="K834">
            <v>900</v>
          </cell>
          <cell r="L834">
            <v>1800</v>
          </cell>
          <cell r="O834">
            <v>8100</v>
          </cell>
        </row>
        <row r="835">
          <cell r="H835" t="str">
            <v>PRESTACIONES CONTRACTUALES (PS)</v>
          </cell>
          <cell r="J835">
            <v>0</v>
          </cell>
          <cell r="K835">
            <v>900</v>
          </cell>
          <cell r="L835">
            <v>1800</v>
          </cell>
          <cell r="O835">
            <v>8100</v>
          </cell>
        </row>
        <row r="836">
          <cell r="H836" t="str">
            <v>MATERIALES Y SUMINISTROS PARA OFICINA</v>
          </cell>
          <cell r="J836">
            <v>0</v>
          </cell>
          <cell r="K836">
            <v>5100.88</v>
          </cell>
          <cell r="L836">
            <v>5810.75</v>
          </cell>
          <cell r="O836">
            <v>1840.57</v>
          </cell>
        </row>
        <row r="837">
          <cell r="H837" t="str">
            <v>15% PRO-TURISMO</v>
          </cell>
          <cell r="J837">
            <v>0</v>
          </cell>
          <cell r="K837">
            <v>7810.15</v>
          </cell>
          <cell r="L837">
            <v>15613.23</v>
          </cell>
          <cell r="O837">
            <v>1196.92</v>
          </cell>
        </row>
        <row r="838">
          <cell r="H838" t="str">
            <v>15% ECOLOGIA</v>
          </cell>
          <cell r="J838">
            <v>0</v>
          </cell>
          <cell r="K838">
            <v>1735.15</v>
          </cell>
          <cell r="L838">
            <v>3463.23</v>
          </cell>
          <cell r="O838">
            <v>1196.92</v>
          </cell>
        </row>
        <row r="839">
          <cell r="H839" t="str">
            <v>2% S/NOMINAS</v>
          </cell>
          <cell r="J839">
            <v>0</v>
          </cell>
          <cell r="K839">
            <v>11567.59</v>
          </cell>
          <cell r="L839">
            <v>23088.07</v>
          </cell>
          <cell r="O839">
            <v>7979.52</v>
          </cell>
        </row>
        <row r="840">
          <cell r="H840" t="str">
            <v>15% EDUCACION Y ASISTENCIA SOCIAL</v>
          </cell>
          <cell r="J840">
            <v>0</v>
          </cell>
          <cell r="K840">
            <v>1735.15</v>
          </cell>
          <cell r="L840">
            <v>3463.23</v>
          </cell>
          <cell r="O840">
            <v>1196.92</v>
          </cell>
        </row>
        <row r="841">
          <cell r="H841" t="str">
            <v>SUELDOS SINDICALIZADOS</v>
          </cell>
          <cell r="J841">
            <v>0</v>
          </cell>
          <cell r="K841">
            <v>0</v>
          </cell>
          <cell r="L841">
            <v>133491.6</v>
          </cell>
          <cell r="O841">
            <v>540197.73</v>
          </cell>
        </row>
        <row r="842">
          <cell r="H842" t="str">
            <v>SOBRESUELDO VIDA CARA</v>
          </cell>
          <cell r="J842">
            <v>0</v>
          </cell>
          <cell r="K842">
            <v>0</v>
          </cell>
          <cell r="L842">
            <v>133191.63</v>
          </cell>
          <cell r="O842">
            <v>540497.69999999995</v>
          </cell>
        </row>
        <row r="843">
          <cell r="H843" t="str">
            <v>SUELDOS FUNCIONARIOS</v>
          </cell>
          <cell r="J843">
            <v>0</v>
          </cell>
          <cell r="K843">
            <v>977.18</v>
          </cell>
          <cell r="L843">
            <v>3908.72</v>
          </cell>
          <cell r="O843">
            <v>48859.199999999997</v>
          </cell>
        </row>
        <row r="844">
          <cell r="H844" t="str">
            <v>SUELDOS CONTRATO MANUAL</v>
          </cell>
          <cell r="J844">
            <v>0</v>
          </cell>
          <cell r="K844">
            <v>8989.82</v>
          </cell>
          <cell r="L844">
            <v>45853.7</v>
          </cell>
          <cell r="O844">
            <v>349466.88</v>
          </cell>
        </row>
        <row r="845">
          <cell r="H845" t="str">
            <v>SUELDOS EVENTUAL</v>
          </cell>
          <cell r="J845">
            <v>0</v>
          </cell>
          <cell r="K845">
            <v>44298.26</v>
          </cell>
          <cell r="L845">
            <v>0</v>
          </cell>
          <cell r="O845">
            <v>213967.16</v>
          </cell>
        </row>
        <row r="846">
          <cell r="H846" t="str">
            <v>QUINQUENIOS POR ANTIGÜEDAD</v>
          </cell>
          <cell r="J846">
            <v>0</v>
          </cell>
          <cell r="K846">
            <v>26580</v>
          </cell>
          <cell r="L846">
            <v>53160</v>
          </cell>
          <cell r="O846">
            <v>82620</v>
          </cell>
        </row>
        <row r="847">
          <cell r="H847" t="str">
            <v>PRIMA VACACIONAL</v>
          </cell>
          <cell r="J847">
            <v>0</v>
          </cell>
          <cell r="K847">
            <v>0</v>
          </cell>
          <cell r="L847">
            <v>0</v>
          </cell>
          <cell r="O847">
            <v>45347.46</v>
          </cell>
        </row>
        <row r="848">
          <cell r="H848" t="str">
            <v>PRIMA DOMINICAL</v>
          </cell>
          <cell r="J848">
            <v>0</v>
          </cell>
          <cell r="K848">
            <v>3160.94</v>
          </cell>
          <cell r="L848">
            <v>12643.76</v>
          </cell>
          <cell r="O848">
            <v>0</v>
          </cell>
        </row>
        <row r="849">
          <cell r="H849" t="str">
            <v>AGUINALDO</v>
          </cell>
          <cell r="J849">
            <v>0</v>
          </cell>
          <cell r="K849">
            <v>0</v>
          </cell>
          <cell r="L849">
            <v>0</v>
          </cell>
          <cell r="O849">
            <v>445949.28</v>
          </cell>
        </row>
        <row r="850">
          <cell r="H850" t="str">
            <v>HORAS EXTRAS</v>
          </cell>
          <cell r="J850">
            <v>0</v>
          </cell>
          <cell r="K850">
            <v>809.8</v>
          </cell>
          <cell r="L850">
            <v>3239.2</v>
          </cell>
          <cell r="O850">
            <v>0</v>
          </cell>
        </row>
        <row r="851">
          <cell r="H851" t="str">
            <v>COMPENSACIONES</v>
          </cell>
          <cell r="J851">
            <v>0</v>
          </cell>
          <cell r="K851">
            <v>4120.4399999999996</v>
          </cell>
          <cell r="L851">
            <v>8240.8799999999992</v>
          </cell>
          <cell r="O851">
            <v>47732.04</v>
          </cell>
        </row>
        <row r="852">
          <cell r="H852" t="str">
            <v>APORTACIONES ISSSTE CUOTA FEDERAL</v>
          </cell>
          <cell r="J852">
            <v>0</v>
          </cell>
          <cell r="K852">
            <v>10899.55</v>
          </cell>
          <cell r="L852">
            <v>8189.19</v>
          </cell>
          <cell r="O852">
            <v>54610.36</v>
          </cell>
        </row>
        <row r="853">
          <cell r="H853" t="str">
            <v>APORTACION ISSSPEG CUOTA GUERRERO</v>
          </cell>
          <cell r="J853">
            <v>0</v>
          </cell>
          <cell r="K853">
            <v>2140.2800000000002</v>
          </cell>
          <cell r="L853">
            <v>8561.1200000000008</v>
          </cell>
          <cell r="O853">
            <v>194579.16</v>
          </cell>
        </row>
        <row r="854">
          <cell r="H854" t="str">
            <v>CUOTA IMSS APORTACION EMPRESA</v>
          </cell>
          <cell r="J854">
            <v>0</v>
          </cell>
          <cell r="K854">
            <v>12626.26</v>
          </cell>
          <cell r="L854">
            <v>14868.7</v>
          </cell>
          <cell r="O854">
            <v>75757.56</v>
          </cell>
        </row>
        <row r="855">
          <cell r="H855" t="str">
            <v>FINIQUITOS E INDEMNIZACIONES</v>
          </cell>
          <cell r="J855">
            <v>0</v>
          </cell>
          <cell r="K855">
            <v>0</v>
          </cell>
          <cell r="L855">
            <v>51600</v>
          </cell>
          <cell r="O855">
            <v>0</v>
          </cell>
        </row>
        <row r="856">
          <cell r="H856" t="str">
            <v>PERMISOS ECONOMICOS</v>
          </cell>
          <cell r="J856">
            <v>0</v>
          </cell>
          <cell r="K856">
            <v>0</v>
          </cell>
          <cell r="L856">
            <v>0</v>
          </cell>
          <cell r="O856">
            <v>26114.58</v>
          </cell>
        </row>
        <row r="857">
          <cell r="H857" t="str">
            <v>VACACIONES</v>
          </cell>
          <cell r="J857">
            <v>0</v>
          </cell>
          <cell r="K857">
            <v>0</v>
          </cell>
          <cell r="L857">
            <v>6624</v>
          </cell>
          <cell r="O857">
            <v>0</v>
          </cell>
        </row>
        <row r="858">
          <cell r="H858" t="str">
            <v>DESPENSA</v>
          </cell>
          <cell r="J858">
            <v>0</v>
          </cell>
          <cell r="K858">
            <v>5400</v>
          </cell>
          <cell r="L858">
            <v>10800</v>
          </cell>
          <cell r="O858">
            <v>32400</v>
          </cell>
        </row>
        <row r="859">
          <cell r="H859" t="str">
            <v>PRESTACIONES CONTRACTUALES (PS)</v>
          </cell>
          <cell r="J859">
            <v>0</v>
          </cell>
          <cell r="K859">
            <v>5400</v>
          </cell>
          <cell r="L859">
            <v>10800</v>
          </cell>
          <cell r="O859">
            <v>32400</v>
          </cell>
        </row>
        <row r="860">
          <cell r="H860" t="str">
            <v>ESTIMULOS</v>
          </cell>
          <cell r="J860">
            <v>0</v>
          </cell>
          <cell r="K860">
            <v>0</v>
          </cell>
          <cell r="L860">
            <v>3600</v>
          </cell>
          <cell r="O860">
            <v>0</v>
          </cell>
        </row>
        <row r="861">
          <cell r="H861" t="str">
            <v>COMBUSTIBLES</v>
          </cell>
          <cell r="J861">
            <v>0</v>
          </cell>
          <cell r="K861">
            <v>18354.75</v>
          </cell>
          <cell r="L861">
            <v>6188.77</v>
          </cell>
          <cell r="O861">
            <v>12165.98</v>
          </cell>
        </row>
        <row r="862">
          <cell r="H862" t="str">
            <v>REFACC Y ACCESORIOS DE EQPO DE TRANSPORT</v>
          </cell>
          <cell r="J862">
            <v>0</v>
          </cell>
          <cell r="K862">
            <v>8522.39</v>
          </cell>
          <cell r="L862">
            <v>155.16999999999999</v>
          </cell>
          <cell r="O862">
            <v>8367.2199999999993</v>
          </cell>
        </row>
        <row r="863">
          <cell r="H863" t="str">
            <v>MANTO Y REPARACION DE EQUIPO DE TRANS,</v>
          </cell>
          <cell r="J863">
            <v>0</v>
          </cell>
          <cell r="K863">
            <v>4667.24</v>
          </cell>
          <cell r="L863">
            <v>7420.68</v>
          </cell>
          <cell r="O863">
            <v>1431.04</v>
          </cell>
        </row>
        <row r="864">
          <cell r="H864" t="str">
            <v>PASAJES LOCALES</v>
          </cell>
          <cell r="J864">
            <v>0</v>
          </cell>
          <cell r="K864">
            <v>66400</v>
          </cell>
          <cell r="L864">
            <v>0</v>
          </cell>
          <cell r="O864">
            <v>66400</v>
          </cell>
        </row>
        <row r="865">
          <cell r="H865" t="str">
            <v>PARA FUNERALES</v>
          </cell>
          <cell r="J865">
            <v>0</v>
          </cell>
          <cell r="K865">
            <v>20690</v>
          </cell>
          <cell r="L865">
            <v>0</v>
          </cell>
          <cell r="O865">
            <v>20690</v>
          </cell>
        </row>
        <row r="866">
          <cell r="H866" t="str">
            <v>15% PRO-TURISMO</v>
          </cell>
          <cell r="J866">
            <v>0</v>
          </cell>
          <cell r="K866">
            <v>3310.43</v>
          </cell>
          <cell r="L866">
            <v>6608.53</v>
          </cell>
          <cell r="O866">
            <v>5701.9</v>
          </cell>
        </row>
        <row r="867">
          <cell r="H867" t="str">
            <v>15% ECOLOGIA</v>
          </cell>
          <cell r="J867">
            <v>0</v>
          </cell>
          <cell r="K867">
            <v>1510.43</v>
          </cell>
          <cell r="L867">
            <v>3008.53</v>
          </cell>
          <cell r="O867">
            <v>5701.9</v>
          </cell>
        </row>
        <row r="868">
          <cell r="H868" t="str">
            <v>2% S/NOMINAS</v>
          </cell>
          <cell r="J868">
            <v>0</v>
          </cell>
          <cell r="K868">
            <v>10071.629999999999</v>
          </cell>
          <cell r="L868">
            <v>20061.060000000001</v>
          </cell>
          <cell r="O868">
            <v>38010.57</v>
          </cell>
        </row>
        <row r="869">
          <cell r="H869" t="str">
            <v>15% EDUCACION Y ASISTENCIA SOCIAL</v>
          </cell>
          <cell r="J869">
            <v>0</v>
          </cell>
          <cell r="K869">
            <v>1510.43</v>
          </cell>
          <cell r="L869">
            <v>3008.53</v>
          </cell>
          <cell r="O869">
            <v>5701.9</v>
          </cell>
        </row>
        <row r="870">
          <cell r="H870" t="str">
            <v>SIST. DE AIRE Y ACOND. Y CALEFACCION</v>
          </cell>
          <cell r="J870">
            <v>0</v>
          </cell>
          <cell r="K870">
            <v>878.1</v>
          </cell>
          <cell r="L870">
            <v>1317.15</v>
          </cell>
          <cell r="O870">
            <v>0</v>
          </cell>
        </row>
        <row r="871">
          <cell r="H871" t="str">
            <v>SUELDOS SINDICALIZADOS</v>
          </cell>
          <cell r="J871">
            <v>0</v>
          </cell>
          <cell r="K871">
            <v>4184.5200000000004</v>
          </cell>
          <cell r="L871">
            <v>0</v>
          </cell>
          <cell r="O871">
            <v>137269.79999999999</v>
          </cell>
        </row>
        <row r="872">
          <cell r="H872" t="str">
            <v>SOBRESUELDO VIDA CARA</v>
          </cell>
          <cell r="J872">
            <v>0</v>
          </cell>
          <cell r="K872">
            <v>4184.5200000000004</v>
          </cell>
          <cell r="L872">
            <v>0</v>
          </cell>
          <cell r="O872">
            <v>137269.79999999999</v>
          </cell>
        </row>
        <row r="873">
          <cell r="H873" t="str">
            <v>SUELDOS CONTRATO MANUAL</v>
          </cell>
          <cell r="J873">
            <v>0</v>
          </cell>
          <cell r="K873">
            <v>24701.68</v>
          </cell>
          <cell r="L873">
            <v>0</v>
          </cell>
          <cell r="O873">
            <v>24701.68</v>
          </cell>
        </row>
        <row r="874">
          <cell r="H874" t="str">
            <v>QUINQUENIOS POR ANTIGÜEDAD</v>
          </cell>
          <cell r="J874">
            <v>0</v>
          </cell>
          <cell r="K874">
            <v>2640</v>
          </cell>
          <cell r="L874">
            <v>5280</v>
          </cell>
          <cell r="O874">
            <v>8160</v>
          </cell>
        </row>
        <row r="875">
          <cell r="H875" t="str">
            <v>PRIMA VACACIONAL</v>
          </cell>
          <cell r="J875">
            <v>0</v>
          </cell>
          <cell r="K875">
            <v>0</v>
          </cell>
          <cell r="L875">
            <v>0</v>
          </cell>
          <cell r="O875">
            <v>5628.15</v>
          </cell>
        </row>
        <row r="876">
          <cell r="H876" t="str">
            <v>PRIMA DOMINICAL</v>
          </cell>
          <cell r="J876">
            <v>0</v>
          </cell>
          <cell r="K876">
            <v>495.56</v>
          </cell>
          <cell r="L876">
            <v>1982.24</v>
          </cell>
          <cell r="O876">
            <v>0</v>
          </cell>
        </row>
        <row r="877">
          <cell r="H877" t="str">
            <v>AGUINALDO</v>
          </cell>
          <cell r="J877">
            <v>0</v>
          </cell>
          <cell r="K877">
            <v>0</v>
          </cell>
          <cell r="L877">
            <v>0</v>
          </cell>
          <cell r="O877">
            <v>70239.45</v>
          </cell>
        </row>
        <row r="878">
          <cell r="H878" t="str">
            <v>APORTACIONES ISSSTE CUOTA FEDERAL</v>
          </cell>
          <cell r="J878">
            <v>0</v>
          </cell>
          <cell r="K878">
            <v>2405.7199999999998</v>
          </cell>
          <cell r="L878">
            <v>2037.29</v>
          </cell>
          <cell r="O878">
            <v>12968.43</v>
          </cell>
        </row>
        <row r="879">
          <cell r="H879" t="str">
            <v>APORTACION ISSSPEG CUOTA GUERRERO</v>
          </cell>
          <cell r="J879">
            <v>0</v>
          </cell>
          <cell r="K879">
            <v>4417.1400000000003</v>
          </cell>
          <cell r="L879">
            <v>0</v>
          </cell>
          <cell r="O879">
            <v>49417.14</v>
          </cell>
        </row>
        <row r="880">
          <cell r="H880" t="str">
            <v>CUOTA IMSS APORTACION EMPRESA</v>
          </cell>
          <cell r="J880">
            <v>0</v>
          </cell>
          <cell r="K880">
            <v>0</v>
          </cell>
          <cell r="L880">
            <v>15000</v>
          </cell>
          <cell r="O880">
            <v>0</v>
          </cell>
        </row>
        <row r="881">
          <cell r="H881" t="str">
            <v>FINIQUITOS E INDEMNIZACIONES</v>
          </cell>
          <cell r="J881">
            <v>0</v>
          </cell>
          <cell r="K881">
            <v>0</v>
          </cell>
          <cell r="L881">
            <v>4800</v>
          </cell>
          <cell r="O881">
            <v>0</v>
          </cell>
        </row>
        <row r="882">
          <cell r="H882" t="str">
            <v>PERMISOS ECONOMICOS</v>
          </cell>
          <cell r="J882">
            <v>0</v>
          </cell>
          <cell r="K882">
            <v>0</v>
          </cell>
          <cell r="L882">
            <v>0</v>
          </cell>
          <cell r="O882">
            <v>6654.27</v>
          </cell>
        </row>
        <row r="883">
          <cell r="H883" t="str">
            <v>VACACIONES</v>
          </cell>
          <cell r="J883">
            <v>0</v>
          </cell>
          <cell r="K883">
            <v>0</v>
          </cell>
          <cell r="L883">
            <v>576</v>
          </cell>
          <cell r="O883">
            <v>0</v>
          </cell>
        </row>
        <row r="884">
          <cell r="H884" t="str">
            <v>DESPENSA</v>
          </cell>
          <cell r="J884">
            <v>0</v>
          </cell>
          <cell r="K884">
            <v>720</v>
          </cell>
          <cell r="L884">
            <v>1440</v>
          </cell>
          <cell r="O884">
            <v>6480</v>
          </cell>
        </row>
        <row r="885">
          <cell r="H885" t="str">
            <v>PRESTACIONES CONTRACTUALES (PS)</v>
          </cell>
          <cell r="J885">
            <v>0</v>
          </cell>
          <cell r="K885">
            <v>720</v>
          </cell>
          <cell r="L885">
            <v>1440</v>
          </cell>
          <cell r="O885">
            <v>6480</v>
          </cell>
        </row>
        <row r="886">
          <cell r="H886" t="str">
            <v>MATERIAL IMPRESO E INFORMACIÓN DIGITAL</v>
          </cell>
          <cell r="J886">
            <v>0</v>
          </cell>
          <cell r="K886">
            <v>276797.02</v>
          </cell>
          <cell r="L886">
            <v>189578.97</v>
          </cell>
          <cell r="O886">
            <v>200000</v>
          </cell>
        </row>
        <row r="887">
          <cell r="H887" t="str">
            <v>15% PRO-TURISMO</v>
          </cell>
          <cell r="J887">
            <v>0</v>
          </cell>
          <cell r="K887">
            <v>162.78</v>
          </cell>
          <cell r="L887">
            <v>324.39</v>
          </cell>
          <cell r="O887">
            <v>963.39</v>
          </cell>
        </row>
        <row r="888">
          <cell r="H888" t="str">
            <v>15% ECOLOGIA</v>
          </cell>
          <cell r="J888">
            <v>0</v>
          </cell>
          <cell r="K888">
            <v>162.78</v>
          </cell>
          <cell r="L888">
            <v>324.39</v>
          </cell>
          <cell r="O888">
            <v>963.39</v>
          </cell>
        </row>
        <row r="889">
          <cell r="H889" t="str">
            <v>2% S/NOMINAS</v>
          </cell>
          <cell r="J889">
            <v>0</v>
          </cell>
          <cell r="K889">
            <v>1084.98</v>
          </cell>
          <cell r="L889">
            <v>2162.15</v>
          </cell>
          <cell r="O889">
            <v>6422.83</v>
          </cell>
        </row>
        <row r="890">
          <cell r="H890" t="str">
            <v>15% EDUCACION Y ASISTENCIA SOCIAL</v>
          </cell>
          <cell r="J890">
            <v>0</v>
          </cell>
          <cell r="K890">
            <v>162.78</v>
          </cell>
          <cell r="L890">
            <v>324.39</v>
          </cell>
          <cell r="O890">
            <v>963.39</v>
          </cell>
        </row>
        <row r="891">
          <cell r="H891" t="str">
            <v>SUELDOS SINDICALIZADOS</v>
          </cell>
          <cell r="J891">
            <v>0</v>
          </cell>
          <cell r="K891">
            <v>43042.5</v>
          </cell>
          <cell r="L891">
            <v>0</v>
          </cell>
          <cell r="O891">
            <v>81065.7</v>
          </cell>
        </row>
        <row r="892">
          <cell r="H892" t="str">
            <v>SOBRESUELDO VIDA CARA</v>
          </cell>
          <cell r="J892">
            <v>0</v>
          </cell>
          <cell r="K892">
            <v>43042.5</v>
          </cell>
          <cell r="L892">
            <v>0</v>
          </cell>
          <cell r="O892">
            <v>81065.7</v>
          </cell>
        </row>
        <row r="893">
          <cell r="H893" t="str">
            <v>QUINQUENIOS POR ANTIGÜEDAD</v>
          </cell>
          <cell r="J893">
            <v>0</v>
          </cell>
          <cell r="K893">
            <v>480</v>
          </cell>
          <cell r="L893">
            <v>0</v>
          </cell>
          <cell r="O893">
            <v>4080</v>
          </cell>
        </row>
        <row r="894">
          <cell r="H894" t="str">
            <v>PRIMA VACACIONAL</v>
          </cell>
          <cell r="J894">
            <v>0</v>
          </cell>
          <cell r="K894">
            <v>0</v>
          </cell>
          <cell r="L894">
            <v>0</v>
          </cell>
          <cell r="O894">
            <v>1667.22</v>
          </cell>
        </row>
        <row r="895">
          <cell r="H895" t="str">
            <v>PRIMA DOMINICAL</v>
          </cell>
          <cell r="J895">
            <v>0</v>
          </cell>
          <cell r="K895">
            <v>248.94</v>
          </cell>
          <cell r="L895">
            <v>995.76</v>
          </cell>
          <cell r="O895">
            <v>0</v>
          </cell>
        </row>
        <row r="896">
          <cell r="H896" t="str">
            <v>AGUINALDO</v>
          </cell>
          <cell r="J896">
            <v>0</v>
          </cell>
          <cell r="K896">
            <v>0</v>
          </cell>
          <cell r="L896">
            <v>0</v>
          </cell>
          <cell r="O896">
            <v>20067.810000000001</v>
          </cell>
        </row>
        <row r="897">
          <cell r="H897" t="str">
            <v>APORTACIONES ISSSTE CUOTA FEDERAL</v>
          </cell>
          <cell r="J897">
            <v>0</v>
          </cell>
          <cell r="K897">
            <v>1510.72</v>
          </cell>
          <cell r="L897">
            <v>1148.55</v>
          </cell>
          <cell r="O897">
            <v>7562.17</v>
          </cell>
        </row>
        <row r="898">
          <cell r="H898" t="str">
            <v>APORTACION ISSSPEG CUOTA GUERRERO</v>
          </cell>
          <cell r="J898">
            <v>0</v>
          </cell>
          <cell r="K898">
            <v>4283.6400000000003</v>
          </cell>
          <cell r="L898">
            <v>0</v>
          </cell>
          <cell r="O898">
            <v>29183.64</v>
          </cell>
        </row>
        <row r="899">
          <cell r="H899" t="str">
            <v>CUOTA IMSS APORTACION EMPRESA</v>
          </cell>
          <cell r="J899">
            <v>0</v>
          </cell>
          <cell r="K899">
            <v>0</v>
          </cell>
          <cell r="L899">
            <v>15000</v>
          </cell>
          <cell r="O899">
            <v>0</v>
          </cell>
        </row>
        <row r="900">
          <cell r="H900" t="str">
            <v>FINIQUITOS E INDEMNIZACIONES</v>
          </cell>
          <cell r="J900">
            <v>0</v>
          </cell>
          <cell r="K900">
            <v>0</v>
          </cell>
          <cell r="L900">
            <v>2400</v>
          </cell>
          <cell r="O900">
            <v>0</v>
          </cell>
        </row>
        <row r="901">
          <cell r="H901" t="str">
            <v>PERMISOS ECONOMICOS</v>
          </cell>
          <cell r="J901">
            <v>0</v>
          </cell>
          <cell r="K901">
            <v>0</v>
          </cell>
          <cell r="L901">
            <v>0</v>
          </cell>
          <cell r="O901">
            <v>604.95000000000005</v>
          </cell>
        </row>
        <row r="902">
          <cell r="H902" t="str">
            <v>VACACIONES</v>
          </cell>
          <cell r="J902">
            <v>0</v>
          </cell>
          <cell r="K902">
            <v>0</v>
          </cell>
          <cell r="L902">
            <v>288</v>
          </cell>
          <cell r="O902">
            <v>0</v>
          </cell>
        </row>
        <row r="903">
          <cell r="H903" t="str">
            <v>DESPENSA</v>
          </cell>
          <cell r="J903">
            <v>0</v>
          </cell>
          <cell r="K903">
            <v>360</v>
          </cell>
          <cell r="L903">
            <v>720</v>
          </cell>
          <cell r="O903">
            <v>3240</v>
          </cell>
        </row>
        <row r="904">
          <cell r="H904" t="str">
            <v>PRESTACIONES CONTRACTUALES (PS)</v>
          </cell>
          <cell r="J904">
            <v>0</v>
          </cell>
          <cell r="K904">
            <v>360</v>
          </cell>
          <cell r="L904">
            <v>720</v>
          </cell>
          <cell r="O904">
            <v>3240</v>
          </cell>
        </row>
        <row r="905">
          <cell r="H905" t="str">
            <v>MATERIAL DE COMPUTO</v>
          </cell>
          <cell r="J905">
            <v>0</v>
          </cell>
          <cell r="K905">
            <v>34990.14</v>
          </cell>
          <cell r="L905">
            <v>0</v>
          </cell>
          <cell r="O905">
            <v>34990.14</v>
          </cell>
        </row>
        <row r="906">
          <cell r="H906" t="str">
            <v>COMBUSTIBLES</v>
          </cell>
          <cell r="J906">
            <v>0</v>
          </cell>
          <cell r="K906">
            <v>74462.14</v>
          </cell>
          <cell r="L906">
            <v>18518.43</v>
          </cell>
          <cell r="O906">
            <v>67124.899999999994</v>
          </cell>
        </row>
        <row r="907">
          <cell r="H907" t="str">
            <v>REFACC Y ACCESORIOS DE EQPO DE TRANSPORT</v>
          </cell>
          <cell r="J907">
            <v>0</v>
          </cell>
          <cell r="K907">
            <v>15945.14</v>
          </cell>
          <cell r="L907">
            <v>0</v>
          </cell>
          <cell r="O907">
            <v>15945.14</v>
          </cell>
        </row>
        <row r="908">
          <cell r="H908" t="str">
            <v>MANTO Y REPARACION DE EQUIPO DE TRANS,</v>
          </cell>
          <cell r="J908">
            <v>0</v>
          </cell>
          <cell r="K908">
            <v>5021.5200000000004</v>
          </cell>
          <cell r="L908">
            <v>9525.66</v>
          </cell>
          <cell r="O908">
            <v>517.24</v>
          </cell>
        </row>
        <row r="909">
          <cell r="H909" t="str">
            <v>PASAJES LOCALES</v>
          </cell>
          <cell r="J909">
            <v>0</v>
          </cell>
          <cell r="K909">
            <v>31200</v>
          </cell>
          <cell r="L909">
            <v>0</v>
          </cell>
          <cell r="O909">
            <v>31200</v>
          </cell>
        </row>
        <row r="910">
          <cell r="H910" t="str">
            <v>15% PRO-TURISMO</v>
          </cell>
          <cell r="J910">
            <v>0</v>
          </cell>
          <cell r="K910">
            <v>1881.9</v>
          </cell>
          <cell r="L910">
            <v>3763.8</v>
          </cell>
          <cell r="O910">
            <v>518.1</v>
          </cell>
        </row>
        <row r="911">
          <cell r="H911" t="str">
            <v>15% ECOLOGIA</v>
          </cell>
          <cell r="J911">
            <v>0</v>
          </cell>
          <cell r="K911">
            <v>30.8</v>
          </cell>
          <cell r="L911">
            <v>7.7</v>
          </cell>
          <cell r="O911">
            <v>518.1</v>
          </cell>
        </row>
        <row r="912">
          <cell r="H912" t="str">
            <v>2% S/NOMINAS</v>
          </cell>
          <cell r="J912">
            <v>0</v>
          </cell>
          <cell r="K912">
            <v>5499.96</v>
          </cell>
          <cell r="L912">
            <v>11046.12</v>
          </cell>
          <cell r="O912">
            <v>3453.84</v>
          </cell>
        </row>
        <row r="913">
          <cell r="H913" t="str">
            <v>15% EDUCACION Y ASISTENCIA SOCIAL</v>
          </cell>
          <cell r="J913">
            <v>0</v>
          </cell>
          <cell r="K913">
            <v>30.8</v>
          </cell>
          <cell r="L913">
            <v>7.7</v>
          </cell>
          <cell r="O913">
            <v>518.1</v>
          </cell>
        </row>
        <row r="914">
          <cell r="H914" t="str">
            <v>SIST. DE AIRE Y ACOND. Y CALEFACCION</v>
          </cell>
          <cell r="J914">
            <v>0</v>
          </cell>
          <cell r="K914">
            <v>7231.4</v>
          </cell>
          <cell r="L914">
            <v>10847.1</v>
          </cell>
          <cell r="O914">
            <v>0</v>
          </cell>
        </row>
        <row r="915">
          <cell r="H915" t="str">
            <v>SUELDOS SINDICALIZADOS</v>
          </cell>
          <cell r="J915">
            <v>0</v>
          </cell>
          <cell r="K915">
            <v>0</v>
          </cell>
          <cell r="L915">
            <v>130691.77</v>
          </cell>
          <cell r="O915">
            <v>359002.91</v>
          </cell>
        </row>
        <row r="916">
          <cell r="H916" t="str">
            <v>SOBRESUELDO VIDA CARA</v>
          </cell>
          <cell r="J916">
            <v>0</v>
          </cell>
          <cell r="K916">
            <v>0</v>
          </cell>
          <cell r="L916">
            <v>141703.82999999999</v>
          </cell>
          <cell r="O916">
            <v>347990.85</v>
          </cell>
        </row>
        <row r="917">
          <cell r="H917" t="str">
            <v>SUELDOS FUNCIONARIOS</v>
          </cell>
          <cell r="J917">
            <v>0</v>
          </cell>
          <cell r="K917">
            <v>52316.97</v>
          </cell>
          <cell r="L917">
            <v>0</v>
          </cell>
          <cell r="O917">
            <v>124026.3</v>
          </cell>
        </row>
        <row r="918">
          <cell r="H918" t="str">
            <v>SUELDOS CONTRATO MANUAL</v>
          </cell>
          <cell r="J918">
            <v>0</v>
          </cell>
          <cell r="K918">
            <v>38625.47</v>
          </cell>
          <cell r="L918">
            <v>162614.01999999999</v>
          </cell>
          <cell r="O918">
            <v>1284656.5900000001</v>
          </cell>
        </row>
        <row r="919">
          <cell r="H919" t="str">
            <v>SUELDOS EVENTUAL</v>
          </cell>
          <cell r="J919">
            <v>0</v>
          </cell>
          <cell r="K919">
            <v>1307.06</v>
          </cell>
          <cell r="L919">
            <v>322.27</v>
          </cell>
          <cell r="O919">
            <v>209933.68</v>
          </cell>
        </row>
        <row r="920">
          <cell r="H920" t="str">
            <v>QUINQUENIOS POR ANTIGÜEDAD</v>
          </cell>
          <cell r="J920">
            <v>0</v>
          </cell>
          <cell r="K920">
            <v>15700</v>
          </cell>
          <cell r="L920">
            <v>32930</v>
          </cell>
          <cell r="O920">
            <v>30770</v>
          </cell>
        </row>
        <row r="921">
          <cell r="H921" t="str">
            <v>PRIMA VACACIONAL</v>
          </cell>
          <cell r="J921">
            <v>0</v>
          </cell>
          <cell r="K921">
            <v>0</v>
          </cell>
          <cell r="L921">
            <v>0</v>
          </cell>
          <cell r="O921">
            <v>61290.69</v>
          </cell>
        </row>
        <row r="922">
          <cell r="H922" t="str">
            <v>PRIMA DOMINICAL</v>
          </cell>
          <cell r="J922">
            <v>0</v>
          </cell>
          <cell r="K922">
            <v>8767.56</v>
          </cell>
          <cell r="L922">
            <v>18377.740000000002</v>
          </cell>
          <cell r="O922">
            <v>10175.9</v>
          </cell>
        </row>
        <row r="923">
          <cell r="H923" t="str">
            <v>AGUINALDO</v>
          </cell>
          <cell r="J923">
            <v>0</v>
          </cell>
          <cell r="K923">
            <v>0</v>
          </cell>
          <cell r="L923">
            <v>0</v>
          </cell>
          <cell r="O923">
            <v>531320.06999999995</v>
          </cell>
        </row>
        <row r="924">
          <cell r="H924" t="str">
            <v>HORAS EXTRAS</v>
          </cell>
          <cell r="J924">
            <v>0</v>
          </cell>
          <cell r="K924">
            <v>26956.33</v>
          </cell>
          <cell r="L924">
            <v>102394.1</v>
          </cell>
          <cell r="O924">
            <v>160154.75</v>
          </cell>
        </row>
        <row r="925">
          <cell r="H925" t="str">
            <v>COMPENSACIONES</v>
          </cell>
          <cell r="J925">
            <v>0</v>
          </cell>
          <cell r="K925">
            <v>33792.160000000003</v>
          </cell>
          <cell r="L925">
            <v>0</v>
          </cell>
          <cell r="O925">
            <v>112466.56</v>
          </cell>
        </row>
        <row r="926">
          <cell r="H926" t="str">
            <v>APORTACIONES ISSSTE CUOTA FEDERAL</v>
          </cell>
          <cell r="J926">
            <v>0</v>
          </cell>
          <cell r="K926">
            <v>6095.15</v>
          </cell>
          <cell r="L926">
            <v>19778.72</v>
          </cell>
          <cell r="O926">
            <v>34316.43</v>
          </cell>
        </row>
        <row r="927">
          <cell r="H927" t="str">
            <v>APORTACION ISSSPEG CUOTA GUERRERO</v>
          </cell>
          <cell r="J927">
            <v>0</v>
          </cell>
          <cell r="K927">
            <v>13588.98</v>
          </cell>
          <cell r="L927">
            <v>47312.31</v>
          </cell>
          <cell r="O927">
            <v>125276.67</v>
          </cell>
        </row>
        <row r="928">
          <cell r="H928" t="str">
            <v>CUOTA IMSS APORTACION EMPRESA</v>
          </cell>
          <cell r="J928">
            <v>0</v>
          </cell>
          <cell r="K928">
            <v>32074.83</v>
          </cell>
          <cell r="L928">
            <v>34255.43</v>
          </cell>
          <cell r="O928">
            <v>192819.4</v>
          </cell>
        </row>
        <row r="929">
          <cell r="H929" t="str">
            <v>FINIQUITOS E INDEMNIZACIONES</v>
          </cell>
          <cell r="J929">
            <v>0</v>
          </cell>
          <cell r="K929">
            <v>0</v>
          </cell>
          <cell r="L929">
            <v>75523.92</v>
          </cell>
          <cell r="O929">
            <v>0</v>
          </cell>
        </row>
        <row r="930">
          <cell r="H930" t="str">
            <v>PERMISOS ECONOMICOS</v>
          </cell>
          <cell r="J930">
            <v>0</v>
          </cell>
          <cell r="K930">
            <v>0</v>
          </cell>
          <cell r="L930">
            <v>0</v>
          </cell>
          <cell r="O930">
            <v>24484.74</v>
          </cell>
        </row>
        <row r="931">
          <cell r="H931" t="str">
            <v>VACACIONES</v>
          </cell>
          <cell r="J931">
            <v>0</v>
          </cell>
          <cell r="K931">
            <v>0</v>
          </cell>
          <cell r="L931">
            <v>10080</v>
          </cell>
          <cell r="O931">
            <v>0</v>
          </cell>
        </row>
        <row r="932">
          <cell r="H932" t="str">
            <v>DESPENSA</v>
          </cell>
          <cell r="J932">
            <v>0</v>
          </cell>
          <cell r="K932">
            <v>13500</v>
          </cell>
          <cell r="L932">
            <v>28350</v>
          </cell>
          <cell r="O932">
            <v>17550</v>
          </cell>
        </row>
        <row r="933">
          <cell r="H933" t="str">
            <v>PRESTACIONES CONTRACTUALES (PS)</v>
          </cell>
          <cell r="J933">
            <v>0</v>
          </cell>
          <cell r="K933">
            <v>8100</v>
          </cell>
          <cell r="L933">
            <v>22950</v>
          </cell>
          <cell r="O933">
            <v>17550</v>
          </cell>
        </row>
        <row r="934">
          <cell r="H934" t="str">
            <v>ESTIMULOS</v>
          </cell>
          <cell r="J934">
            <v>0</v>
          </cell>
          <cell r="K934">
            <v>9339.42</v>
          </cell>
          <cell r="L934">
            <v>98715.3</v>
          </cell>
          <cell r="O934">
            <v>46697.1</v>
          </cell>
        </row>
        <row r="935">
          <cell r="H935" t="str">
            <v>MATERIALES Y SUMINISTROS PARA OFICINA</v>
          </cell>
          <cell r="J935">
            <v>0</v>
          </cell>
          <cell r="K935">
            <v>7868.55</v>
          </cell>
          <cell r="L935">
            <v>5402.67</v>
          </cell>
          <cell r="O935">
            <v>3996.14</v>
          </cell>
        </row>
        <row r="936">
          <cell r="H936" t="str">
            <v>MATERIAL DE COMPUTO</v>
          </cell>
          <cell r="J936">
            <v>0</v>
          </cell>
          <cell r="K936">
            <v>11479.03</v>
          </cell>
          <cell r="L936">
            <v>695.38</v>
          </cell>
          <cell r="O936">
            <v>11161.87</v>
          </cell>
        </row>
        <row r="937">
          <cell r="H937" t="str">
            <v>PRODUCTOS ALIMENTICIOS</v>
          </cell>
          <cell r="J937">
            <v>0</v>
          </cell>
          <cell r="K937">
            <v>386.66</v>
          </cell>
          <cell r="L937">
            <v>301.98</v>
          </cell>
          <cell r="O937">
            <v>185.34</v>
          </cell>
        </row>
        <row r="938">
          <cell r="H938" t="str">
            <v>MATERIAL ELECTRICO</v>
          </cell>
          <cell r="J938">
            <v>0</v>
          </cell>
          <cell r="K938">
            <v>31032.45</v>
          </cell>
          <cell r="L938">
            <v>49947.96</v>
          </cell>
          <cell r="O938">
            <v>0</v>
          </cell>
        </row>
        <row r="939">
          <cell r="H939" t="str">
            <v>OTROS MATS. Y ARTS. DE CONSTUCC. Y REP.</v>
          </cell>
          <cell r="J939">
            <v>0</v>
          </cell>
          <cell r="K939">
            <v>2000</v>
          </cell>
          <cell r="L939">
            <v>3000</v>
          </cell>
          <cell r="O939">
            <v>0</v>
          </cell>
        </row>
        <row r="940">
          <cell r="H940" t="str">
            <v>FIBRAS SINTÈTICA, HULES Y DERIV</v>
          </cell>
          <cell r="J940">
            <v>0</v>
          </cell>
          <cell r="K940">
            <v>2000</v>
          </cell>
          <cell r="L940">
            <v>3000</v>
          </cell>
          <cell r="O940">
            <v>0</v>
          </cell>
        </row>
        <row r="941">
          <cell r="H941" t="str">
            <v>COMBUSTIBLES</v>
          </cell>
          <cell r="J941">
            <v>0</v>
          </cell>
          <cell r="K941">
            <v>667610.21</v>
          </cell>
          <cell r="L941">
            <v>25578.42</v>
          </cell>
          <cell r="O941">
            <v>688424.94</v>
          </cell>
        </row>
        <row r="942">
          <cell r="H942" t="str">
            <v>LUBRICANTES</v>
          </cell>
          <cell r="J942">
            <v>0</v>
          </cell>
          <cell r="K942">
            <v>1210.6600000000001</v>
          </cell>
          <cell r="L942">
            <v>1815.99</v>
          </cell>
          <cell r="O942">
            <v>0</v>
          </cell>
        </row>
        <row r="943">
          <cell r="H943" t="str">
            <v>PRENDAS DE SEGURIDAD</v>
          </cell>
          <cell r="J943">
            <v>0</v>
          </cell>
          <cell r="K943">
            <v>36437.24</v>
          </cell>
          <cell r="L943">
            <v>54655.86</v>
          </cell>
          <cell r="O943">
            <v>0</v>
          </cell>
        </row>
        <row r="944">
          <cell r="H944" t="str">
            <v>HERRAMIENTAS MENORES</v>
          </cell>
          <cell r="J944">
            <v>0</v>
          </cell>
          <cell r="K944">
            <v>5407.35</v>
          </cell>
          <cell r="L944">
            <v>10800.91</v>
          </cell>
          <cell r="O944">
            <v>13.79</v>
          </cell>
        </row>
        <row r="945">
          <cell r="H945" t="str">
            <v>REFACC Y ACCESORIOS DE EDIFICIOS</v>
          </cell>
          <cell r="J945">
            <v>0</v>
          </cell>
          <cell r="K945">
            <v>769.62</v>
          </cell>
          <cell r="L945">
            <v>1154.43</v>
          </cell>
          <cell r="O945">
            <v>0</v>
          </cell>
        </row>
        <row r="946">
          <cell r="H946" t="str">
            <v>REFACC Y ACCS DE EQPO DE COMPUTO</v>
          </cell>
          <cell r="J946">
            <v>0</v>
          </cell>
          <cell r="K946">
            <v>895.06</v>
          </cell>
          <cell r="L946">
            <v>1204.6600000000001</v>
          </cell>
          <cell r="O946">
            <v>275.86</v>
          </cell>
        </row>
        <row r="947">
          <cell r="H947" t="str">
            <v>NEUMATICOS</v>
          </cell>
          <cell r="J947">
            <v>0</v>
          </cell>
          <cell r="K947">
            <v>10000</v>
          </cell>
          <cell r="L947">
            <v>20000</v>
          </cell>
          <cell r="O947">
            <v>0</v>
          </cell>
        </row>
        <row r="948">
          <cell r="H948" t="str">
            <v>REFACC Y ACCESORIOS DE EQPO DE TRANSPORT</v>
          </cell>
          <cell r="J948">
            <v>0</v>
          </cell>
          <cell r="K948">
            <v>929.65</v>
          </cell>
          <cell r="L948">
            <v>1358.7</v>
          </cell>
          <cell r="O948">
            <v>71.55</v>
          </cell>
        </row>
        <row r="949">
          <cell r="H949" t="str">
            <v>REFACC. Y ACCES. MENORES PARA MAQUINARIA</v>
          </cell>
          <cell r="J949">
            <v>0</v>
          </cell>
          <cell r="K949">
            <v>4793.0200000000004</v>
          </cell>
          <cell r="L949">
            <v>7189.53</v>
          </cell>
          <cell r="O949">
            <v>0</v>
          </cell>
        </row>
        <row r="950">
          <cell r="H950" t="str">
            <v>ENERGIA ELECTRICA</v>
          </cell>
          <cell r="J950">
            <v>0</v>
          </cell>
          <cell r="K950">
            <v>101700.92</v>
          </cell>
          <cell r="L950">
            <v>168560.11</v>
          </cell>
          <cell r="O950">
            <v>34762</v>
          </cell>
        </row>
        <row r="951">
          <cell r="H951" t="str">
            <v>AGUA POTABLE</v>
          </cell>
          <cell r="J951">
            <v>0</v>
          </cell>
          <cell r="K951">
            <v>14758.73</v>
          </cell>
          <cell r="L951">
            <v>0</v>
          </cell>
          <cell r="O951">
            <v>14758.73</v>
          </cell>
        </row>
        <row r="952">
          <cell r="H952" t="str">
            <v>TELEFONOS</v>
          </cell>
          <cell r="J952">
            <v>0</v>
          </cell>
          <cell r="K952">
            <v>28274.17</v>
          </cell>
          <cell r="L952">
            <v>0</v>
          </cell>
          <cell r="O952">
            <v>28274.17</v>
          </cell>
        </row>
        <row r="953">
          <cell r="H953" t="str">
            <v>INTERNET</v>
          </cell>
          <cell r="J953">
            <v>0</v>
          </cell>
          <cell r="K953">
            <v>19975.439999999999</v>
          </cell>
          <cell r="L953">
            <v>18062.13</v>
          </cell>
          <cell r="O953">
            <v>29963.16</v>
          </cell>
        </row>
        <row r="954">
          <cell r="H954" t="str">
            <v>RENTA DE MAQUINARIA</v>
          </cell>
          <cell r="J954">
            <v>0</v>
          </cell>
          <cell r="K954">
            <v>0</v>
          </cell>
          <cell r="L954">
            <v>4918.03</v>
          </cell>
          <cell r="O954">
            <v>0</v>
          </cell>
        </row>
        <row r="955">
          <cell r="H955" t="str">
            <v>SERVICIOS DE APOYO ADMINISTRATIVO, FOTOC</v>
          </cell>
          <cell r="J955">
            <v>0</v>
          </cell>
          <cell r="K955">
            <v>300</v>
          </cell>
          <cell r="L955">
            <v>0</v>
          </cell>
          <cell r="O955">
            <v>300</v>
          </cell>
        </row>
        <row r="956">
          <cell r="H956" t="str">
            <v>SERVICIOS MEDICOS</v>
          </cell>
          <cell r="J956">
            <v>0</v>
          </cell>
          <cell r="K956">
            <v>4000</v>
          </cell>
          <cell r="L956">
            <v>6000</v>
          </cell>
          <cell r="O956">
            <v>0</v>
          </cell>
        </row>
        <row r="957">
          <cell r="H957" t="str">
            <v>MANTENIMIENTO Y REPARACION DE EDIFICIOS</v>
          </cell>
          <cell r="J957">
            <v>0</v>
          </cell>
          <cell r="K957">
            <v>3000</v>
          </cell>
          <cell r="L957">
            <v>6000</v>
          </cell>
          <cell r="O957">
            <v>0</v>
          </cell>
        </row>
        <row r="958">
          <cell r="H958" t="str">
            <v>MANTO Y REPARACION DE EQUIPO DE TRANS,</v>
          </cell>
          <cell r="J958">
            <v>0</v>
          </cell>
          <cell r="K958">
            <v>5204.4799999999996</v>
          </cell>
          <cell r="L958">
            <v>4200</v>
          </cell>
          <cell r="O958">
            <v>6025.86</v>
          </cell>
        </row>
        <row r="959">
          <cell r="H959" t="str">
            <v>PASAJES LOCALES</v>
          </cell>
          <cell r="J959">
            <v>0</v>
          </cell>
          <cell r="K959">
            <v>42600</v>
          </cell>
          <cell r="L959">
            <v>54200</v>
          </cell>
          <cell r="O959">
            <v>20400</v>
          </cell>
        </row>
        <row r="960">
          <cell r="H960" t="str">
            <v>PEAJES LOCALES</v>
          </cell>
          <cell r="J960">
            <v>0</v>
          </cell>
          <cell r="K960">
            <v>1662.07</v>
          </cell>
          <cell r="L960">
            <v>2291.38</v>
          </cell>
          <cell r="O960">
            <v>870.69</v>
          </cell>
        </row>
        <row r="961">
          <cell r="H961" t="str">
            <v>PARA FUNERALES</v>
          </cell>
          <cell r="J961">
            <v>0</v>
          </cell>
          <cell r="K961">
            <v>20222.400000000001</v>
          </cell>
          <cell r="L961">
            <v>40222.400000000001</v>
          </cell>
          <cell r="O961">
            <v>0</v>
          </cell>
        </row>
        <row r="962">
          <cell r="H962" t="str">
            <v>DERECHO POR USO Y APROV DE AGUAS NAC.</v>
          </cell>
          <cell r="J962">
            <v>0</v>
          </cell>
          <cell r="K962">
            <v>0</v>
          </cell>
          <cell r="L962">
            <v>160385.63</v>
          </cell>
          <cell r="O962">
            <v>320771.26</v>
          </cell>
        </row>
        <row r="963">
          <cell r="H963" t="str">
            <v>15% PRO-TURISMO</v>
          </cell>
          <cell r="J963">
            <v>0</v>
          </cell>
          <cell r="K963">
            <v>21391.360000000001</v>
          </cell>
          <cell r="L963">
            <v>43141.2</v>
          </cell>
          <cell r="O963">
            <v>8250.16</v>
          </cell>
        </row>
        <row r="964">
          <cell r="H964" t="str">
            <v>15% ECOLOGIA</v>
          </cell>
          <cell r="J964">
            <v>0</v>
          </cell>
          <cell r="K964">
            <v>9391.36</v>
          </cell>
          <cell r="L964">
            <v>19141.2</v>
          </cell>
          <cell r="O964">
            <v>8250.16</v>
          </cell>
        </row>
        <row r="965">
          <cell r="H965" t="str">
            <v>2% S/NOMINAS</v>
          </cell>
          <cell r="J965">
            <v>0</v>
          </cell>
          <cell r="K965">
            <v>26696.03</v>
          </cell>
          <cell r="L965">
            <v>76696.7</v>
          </cell>
          <cell r="O965">
            <v>54999.33</v>
          </cell>
        </row>
        <row r="966">
          <cell r="H966" t="str">
            <v>15% EDUCACION Y ASISTENCIA SOCIAL</v>
          </cell>
          <cell r="J966">
            <v>0</v>
          </cell>
          <cell r="K966">
            <v>9391.36</v>
          </cell>
          <cell r="L966">
            <v>19141.2</v>
          </cell>
          <cell r="O966">
            <v>8250.16</v>
          </cell>
        </row>
        <row r="967">
          <cell r="H967" t="str">
            <v>OTROS SERVICIOS GENERALES</v>
          </cell>
          <cell r="J967">
            <v>0</v>
          </cell>
          <cell r="K967">
            <v>25000</v>
          </cell>
          <cell r="L967">
            <v>100000</v>
          </cell>
          <cell r="O967">
            <v>0</v>
          </cell>
        </row>
        <row r="968">
          <cell r="H968" t="str">
            <v>Mobiliario y Equipo de Computo</v>
          </cell>
          <cell r="J968">
            <v>0</v>
          </cell>
          <cell r="K968">
            <v>1776.96</v>
          </cell>
          <cell r="L968">
            <v>3553.92</v>
          </cell>
          <cell r="O968">
            <v>0</v>
          </cell>
        </row>
        <row r="969">
          <cell r="H969" t="str">
            <v>AUTOMOVILES Y CAMIONES</v>
          </cell>
          <cell r="J969">
            <v>938261.83</v>
          </cell>
          <cell r="K969">
            <v>1991347.32</v>
          </cell>
          <cell r="L969">
            <v>2929609.15</v>
          </cell>
          <cell r="O969">
            <v>0</v>
          </cell>
        </row>
        <row r="970">
          <cell r="H970" t="str">
            <v>SUELDOS SINDICALIZADOS</v>
          </cell>
          <cell r="J970">
            <v>0</v>
          </cell>
          <cell r="K970">
            <v>76924.63</v>
          </cell>
          <cell r="L970">
            <v>0</v>
          </cell>
          <cell r="O970">
            <v>156117.34</v>
          </cell>
        </row>
        <row r="971">
          <cell r="H971" t="str">
            <v>SOBRESUELDO VIDA CARA</v>
          </cell>
          <cell r="J971">
            <v>0</v>
          </cell>
          <cell r="K971">
            <v>73800.539999999994</v>
          </cell>
          <cell r="L971">
            <v>0</v>
          </cell>
          <cell r="O971">
            <v>152993.25</v>
          </cell>
        </row>
        <row r="972">
          <cell r="H972" t="str">
            <v>SUELDOS FUNCIONARIOS</v>
          </cell>
          <cell r="J972">
            <v>0</v>
          </cell>
          <cell r="K972">
            <v>1127.52</v>
          </cell>
          <cell r="L972">
            <v>4510.08</v>
          </cell>
          <cell r="O972">
            <v>56376</v>
          </cell>
        </row>
        <row r="973">
          <cell r="H973" t="str">
            <v>SUELDOS CONTRATO MANUAL</v>
          </cell>
          <cell r="J973">
            <v>0</v>
          </cell>
          <cell r="K973">
            <v>19363.46</v>
          </cell>
          <cell r="L973">
            <v>0</v>
          </cell>
          <cell r="O973">
            <v>251320.01</v>
          </cell>
        </row>
        <row r="974">
          <cell r="H974" t="str">
            <v>SUELDOS EVENTUAL</v>
          </cell>
          <cell r="J974">
            <v>0</v>
          </cell>
          <cell r="K974">
            <v>2297.83</v>
          </cell>
          <cell r="L974">
            <v>0</v>
          </cell>
          <cell r="O974">
            <v>49793.68</v>
          </cell>
        </row>
        <row r="975">
          <cell r="H975" t="str">
            <v>QUINQUENIOS POR ANTIGÜEDAD</v>
          </cell>
          <cell r="J975">
            <v>0</v>
          </cell>
          <cell r="K975">
            <v>960</v>
          </cell>
          <cell r="L975">
            <v>30</v>
          </cell>
          <cell r="O975">
            <v>11730</v>
          </cell>
        </row>
        <row r="976">
          <cell r="H976" t="str">
            <v>PRIMA VACACIONAL</v>
          </cell>
          <cell r="J976">
            <v>0</v>
          </cell>
          <cell r="K976">
            <v>0</v>
          </cell>
          <cell r="L976">
            <v>0</v>
          </cell>
          <cell r="O976">
            <v>12810.06</v>
          </cell>
        </row>
        <row r="977">
          <cell r="H977" t="str">
            <v>PRIMA DOMINICAL</v>
          </cell>
          <cell r="J977">
            <v>0</v>
          </cell>
          <cell r="K977">
            <v>1784.41</v>
          </cell>
          <cell r="L977">
            <v>3642.85</v>
          </cell>
          <cell r="O977">
            <v>1480.38</v>
          </cell>
        </row>
        <row r="978">
          <cell r="H978" t="str">
            <v>AGUINALDO</v>
          </cell>
          <cell r="J978">
            <v>0</v>
          </cell>
          <cell r="K978">
            <v>0</v>
          </cell>
          <cell r="L978">
            <v>0</v>
          </cell>
          <cell r="O978">
            <v>101125.11</v>
          </cell>
        </row>
        <row r="979">
          <cell r="H979" t="str">
            <v>HORAS EXTRAS</v>
          </cell>
          <cell r="J979">
            <v>0</v>
          </cell>
          <cell r="K979">
            <v>8162.93</v>
          </cell>
          <cell r="L979">
            <v>22308.720000000001</v>
          </cell>
          <cell r="O979">
            <v>35670.949999999997</v>
          </cell>
        </row>
        <row r="980">
          <cell r="H980" t="str">
            <v>COMPENSACIONES</v>
          </cell>
          <cell r="J980">
            <v>0</v>
          </cell>
          <cell r="K980">
            <v>1951.68</v>
          </cell>
          <cell r="L980">
            <v>3903.36</v>
          </cell>
          <cell r="O980">
            <v>42760.68</v>
          </cell>
        </row>
        <row r="981">
          <cell r="H981" t="str">
            <v>APORTACIONES ISSSTE CUOTA FEDERAL</v>
          </cell>
          <cell r="J981">
            <v>0</v>
          </cell>
          <cell r="K981">
            <v>5922.67</v>
          </cell>
          <cell r="L981">
            <v>501.27</v>
          </cell>
          <cell r="O981">
            <v>14421.4</v>
          </cell>
        </row>
        <row r="982">
          <cell r="H982" t="str">
            <v>APORTACION ISSSPEG CUOTA GUERRERO</v>
          </cell>
          <cell r="J982">
            <v>0</v>
          </cell>
          <cell r="K982">
            <v>4199.5600000000004</v>
          </cell>
          <cell r="L982">
            <v>122.05</v>
          </cell>
          <cell r="O982">
            <v>55077.51</v>
          </cell>
        </row>
        <row r="983">
          <cell r="H983" t="str">
            <v>CUOTA IMSS APORTACION EMPRESA</v>
          </cell>
          <cell r="J983">
            <v>0</v>
          </cell>
          <cell r="K983">
            <v>5637.93</v>
          </cell>
          <cell r="L983">
            <v>19810.349999999999</v>
          </cell>
          <cell r="O983">
            <v>33827.58</v>
          </cell>
        </row>
        <row r="984">
          <cell r="H984" t="str">
            <v>FINIQUITOS E INDEMNIZACIONES</v>
          </cell>
          <cell r="J984">
            <v>0</v>
          </cell>
          <cell r="K984">
            <v>0</v>
          </cell>
          <cell r="L984">
            <v>15600</v>
          </cell>
          <cell r="O984">
            <v>0</v>
          </cell>
        </row>
        <row r="985">
          <cell r="H985" t="str">
            <v>PERMISOS ECONOMICOS</v>
          </cell>
          <cell r="J985">
            <v>0</v>
          </cell>
          <cell r="K985">
            <v>0</v>
          </cell>
          <cell r="L985">
            <v>0</v>
          </cell>
          <cell r="O985">
            <v>3959.64</v>
          </cell>
        </row>
        <row r="986">
          <cell r="H986" t="str">
            <v>VACACIONES</v>
          </cell>
          <cell r="J986">
            <v>0</v>
          </cell>
          <cell r="K986">
            <v>0</v>
          </cell>
          <cell r="L986">
            <v>1872</v>
          </cell>
          <cell r="O986">
            <v>0</v>
          </cell>
        </row>
        <row r="987">
          <cell r="H987" t="str">
            <v>DESPENSA</v>
          </cell>
          <cell r="J987">
            <v>0</v>
          </cell>
          <cell r="K987">
            <v>2430</v>
          </cell>
          <cell r="L987">
            <v>0</v>
          </cell>
          <cell r="O987">
            <v>7830</v>
          </cell>
        </row>
        <row r="988">
          <cell r="H988" t="str">
            <v>PRESTACIONES CONTRACTUALES (PS)</v>
          </cell>
          <cell r="J988">
            <v>0</v>
          </cell>
          <cell r="K988">
            <v>2430</v>
          </cell>
          <cell r="L988">
            <v>0</v>
          </cell>
          <cell r="O988">
            <v>7830</v>
          </cell>
        </row>
        <row r="989">
          <cell r="H989" t="str">
            <v>ESTIMULOS</v>
          </cell>
          <cell r="J989">
            <v>0</v>
          </cell>
          <cell r="K989">
            <v>3610.14</v>
          </cell>
          <cell r="L989">
            <v>8720.2800000000007</v>
          </cell>
          <cell r="O989">
            <v>18050.7</v>
          </cell>
        </row>
        <row r="990">
          <cell r="H990" t="str">
            <v>MATERIALES Y SUMINISTROS PARA OFICINA</v>
          </cell>
          <cell r="J990">
            <v>0</v>
          </cell>
          <cell r="K990">
            <v>1020.18</v>
          </cell>
          <cell r="L990">
            <v>1530.27</v>
          </cell>
          <cell r="O990">
            <v>0</v>
          </cell>
        </row>
        <row r="991">
          <cell r="H991" t="str">
            <v>MATERIAL MEDICO</v>
          </cell>
          <cell r="J991">
            <v>0</v>
          </cell>
          <cell r="K991">
            <v>403.76</v>
          </cell>
          <cell r="L991">
            <v>605.64</v>
          </cell>
          <cell r="O991">
            <v>0</v>
          </cell>
        </row>
        <row r="992">
          <cell r="H992" t="str">
            <v>OXIGENO INDUSTRIAL Y ACETILENO</v>
          </cell>
          <cell r="J992">
            <v>0</v>
          </cell>
          <cell r="K992">
            <v>0</v>
          </cell>
          <cell r="L992">
            <v>1000</v>
          </cell>
          <cell r="O992">
            <v>0</v>
          </cell>
        </row>
        <row r="993">
          <cell r="H993" t="str">
            <v>COMBUSTIBLES</v>
          </cell>
          <cell r="J993">
            <v>0</v>
          </cell>
          <cell r="K993">
            <v>30588.29</v>
          </cell>
          <cell r="L993">
            <v>32348.83</v>
          </cell>
          <cell r="O993">
            <v>34827.120000000003</v>
          </cell>
        </row>
        <row r="994">
          <cell r="H994" t="str">
            <v>PRENDAS DE SEGURIDAD</v>
          </cell>
          <cell r="J994">
            <v>0</v>
          </cell>
          <cell r="K994">
            <v>809.72</v>
          </cell>
          <cell r="L994">
            <v>1214.58</v>
          </cell>
          <cell r="O994">
            <v>0</v>
          </cell>
        </row>
        <row r="995">
          <cell r="H995" t="str">
            <v>REFACC Y ACCESORIOS DE EDIFICIOS</v>
          </cell>
          <cell r="J995">
            <v>0</v>
          </cell>
          <cell r="K995">
            <v>544.86</v>
          </cell>
          <cell r="L995">
            <v>817.29</v>
          </cell>
          <cell r="O995">
            <v>0</v>
          </cell>
        </row>
        <row r="996">
          <cell r="H996" t="str">
            <v>NEUMATICOS</v>
          </cell>
          <cell r="J996">
            <v>0</v>
          </cell>
          <cell r="K996">
            <v>6000</v>
          </cell>
          <cell r="L996">
            <v>12000</v>
          </cell>
          <cell r="O996">
            <v>0</v>
          </cell>
        </row>
        <row r="997">
          <cell r="H997" t="str">
            <v>REFACC Y ACCESORIOS DE EQPO DE TRANSPORT</v>
          </cell>
          <cell r="J997">
            <v>0</v>
          </cell>
          <cell r="K997">
            <v>29006.240000000002</v>
          </cell>
          <cell r="L997">
            <v>2419.8000000000002</v>
          </cell>
          <cell r="O997">
            <v>31592.45</v>
          </cell>
        </row>
        <row r="998">
          <cell r="H998" t="str">
            <v>MANTO Y REPARACION DE EQUIPO DE TRANS,</v>
          </cell>
          <cell r="J998">
            <v>0</v>
          </cell>
          <cell r="K998">
            <v>21357.85</v>
          </cell>
          <cell r="L998">
            <v>0</v>
          </cell>
          <cell r="O998">
            <v>24370.68</v>
          </cell>
        </row>
        <row r="999">
          <cell r="H999" t="str">
            <v>15% PRO-TURISMO</v>
          </cell>
          <cell r="J999">
            <v>0</v>
          </cell>
          <cell r="K999">
            <v>86.8</v>
          </cell>
          <cell r="L999">
            <v>175.77</v>
          </cell>
          <cell r="O999">
            <v>2386.0300000000002</v>
          </cell>
        </row>
        <row r="1000">
          <cell r="H1000" t="str">
            <v>15% ECOLOGIA</v>
          </cell>
          <cell r="J1000">
            <v>0</v>
          </cell>
          <cell r="K1000">
            <v>86.8</v>
          </cell>
          <cell r="L1000">
            <v>175.77</v>
          </cell>
          <cell r="O1000">
            <v>2386.0300000000002</v>
          </cell>
        </row>
        <row r="1001">
          <cell r="H1001" t="str">
            <v>2% S/NOMINAS</v>
          </cell>
          <cell r="J1001">
            <v>0</v>
          </cell>
          <cell r="K1001">
            <v>578.75</v>
          </cell>
          <cell r="L1001">
            <v>1171.8800000000001</v>
          </cell>
          <cell r="O1001">
            <v>15906.87</v>
          </cell>
        </row>
        <row r="1002">
          <cell r="H1002" t="str">
            <v>15% EDUCACION Y ASISTENCIA SOCIAL</v>
          </cell>
          <cell r="J1002">
            <v>0</v>
          </cell>
          <cell r="K1002">
            <v>86.8</v>
          </cell>
          <cell r="L1002">
            <v>175.77</v>
          </cell>
          <cell r="O1002">
            <v>2386.0300000000002</v>
          </cell>
        </row>
        <row r="1003">
          <cell r="H1003" t="str">
            <v>SIST. DE AIRE Y ACOND. Y CALEFACCION</v>
          </cell>
          <cell r="J1003">
            <v>0</v>
          </cell>
          <cell r="K1003">
            <v>1033.06</v>
          </cell>
          <cell r="L1003">
            <v>1549.59</v>
          </cell>
          <cell r="O1003">
            <v>0</v>
          </cell>
        </row>
        <row r="1004">
          <cell r="H1004" t="str">
            <v>SUELDOS SINDICALIZADOS</v>
          </cell>
          <cell r="J1004">
            <v>0</v>
          </cell>
          <cell r="K1004">
            <v>296451.32</v>
          </cell>
          <cell r="L1004">
            <v>739313</v>
          </cell>
          <cell r="O1004">
            <v>1331258.94</v>
          </cell>
        </row>
        <row r="1005">
          <cell r="H1005" t="str">
            <v>SOBRESUELDO VIDA CARA</v>
          </cell>
          <cell r="J1005">
            <v>0</v>
          </cell>
          <cell r="K1005">
            <v>305585.48</v>
          </cell>
          <cell r="L1005">
            <v>762148.4</v>
          </cell>
          <cell r="O1005">
            <v>1317557.7</v>
          </cell>
        </row>
        <row r="1006">
          <cell r="H1006" t="str">
            <v>SUELDOS CONTRATO MANUAL</v>
          </cell>
          <cell r="J1006">
            <v>0</v>
          </cell>
          <cell r="K1006">
            <v>23083.65</v>
          </cell>
          <cell r="L1006">
            <v>92334.6</v>
          </cell>
          <cell r="O1006">
            <v>216180.06</v>
          </cell>
        </row>
        <row r="1007">
          <cell r="H1007" t="str">
            <v>SUELDOS EVENTUAL</v>
          </cell>
          <cell r="J1007">
            <v>0</v>
          </cell>
          <cell r="K1007">
            <v>448.12</v>
          </cell>
          <cell r="L1007">
            <v>1792.48</v>
          </cell>
          <cell r="O1007">
            <v>69899.399999999994</v>
          </cell>
        </row>
        <row r="1008">
          <cell r="H1008" t="str">
            <v>QUINQUENIOS POR ANTIGÜEDAD</v>
          </cell>
          <cell r="J1008">
            <v>0</v>
          </cell>
          <cell r="K1008">
            <v>46800</v>
          </cell>
          <cell r="L1008">
            <v>92580</v>
          </cell>
          <cell r="O1008">
            <v>225420</v>
          </cell>
        </row>
        <row r="1009">
          <cell r="H1009" t="str">
            <v>PRIMA VACACIONAL</v>
          </cell>
          <cell r="J1009">
            <v>0</v>
          </cell>
          <cell r="K1009">
            <v>0</v>
          </cell>
          <cell r="L1009">
            <v>0</v>
          </cell>
          <cell r="O1009">
            <v>83420.850000000006</v>
          </cell>
        </row>
        <row r="1010">
          <cell r="H1010" t="str">
            <v>PRIMA DOMINICAL</v>
          </cell>
          <cell r="J1010">
            <v>0</v>
          </cell>
          <cell r="K1010">
            <v>4557.66</v>
          </cell>
          <cell r="L1010">
            <v>9906.74</v>
          </cell>
          <cell r="O1010">
            <v>12375.58</v>
          </cell>
        </row>
        <row r="1011">
          <cell r="H1011" t="str">
            <v>AGUINALDO</v>
          </cell>
          <cell r="J1011">
            <v>0</v>
          </cell>
          <cell r="K1011">
            <v>0</v>
          </cell>
          <cell r="L1011">
            <v>0</v>
          </cell>
          <cell r="O1011">
            <v>989850.27</v>
          </cell>
        </row>
        <row r="1012">
          <cell r="H1012" t="str">
            <v>HORAS EXTRAS</v>
          </cell>
          <cell r="J1012">
            <v>0</v>
          </cell>
          <cell r="K1012">
            <v>78427.03</v>
          </cell>
          <cell r="L1012">
            <v>9115.59</v>
          </cell>
          <cell r="O1012">
            <v>597212.86</v>
          </cell>
        </row>
        <row r="1013">
          <cell r="H1013" t="str">
            <v>COMPENSACIONES</v>
          </cell>
          <cell r="J1013">
            <v>0</v>
          </cell>
          <cell r="K1013">
            <v>9600</v>
          </cell>
          <cell r="L1013">
            <v>21641.52</v>
          </cell>
          <cell r="O1013">
            <v>34020.18</v>
          </cell>
        </row>
        <row r="1014">
          <cell r="H1014" t="str">
            <v>APORTACIONES ISSSTE CUOTA FEDERAL</v>
          </cell>
          <cell r="J1014">
            <v>0</v>
          </cell>
          <cell r="K1014">
            <v>33014.54</v>
          </cell>
          <cell r="L1014">
            <v>19744.61</v>
          </cell>
          <cell r="O1014">
            <v>145269.93</v>
          </cell>
        </row>
        <row r="1015">
          <cell r="H1015" t="str">
            <v>APORTACION ISSSPEG CUOTA GUERRERO</v>
          </cell>
          <cell r="J1015">
            <v>0</v>
          </cell>
          <cell r="K1015">
            <v>4294.84</v>
          </cell>
          <cell r="L1015">
            <v>0</v>
          </cell>
          <cell r="O1015">
            <v>463294.84</v>
          </cell>
        </row>
        <row r="1016">
          <cell r="H1016" t="str">
            <v>CUOTA IMSS APORTACION EMPRESA</v>
          </cell>
          <cell r="J1016">
            <v>0</v>
          </cell>
          <cell r="K1016">
            <v>5105.6400000000003</v>
          </cell>
          <cell r="L1016">
            <v>5971.8</v>
          </cell>
          <cell r="O1016">
            <v>30633.84</v>
          </cell>
        </row>
        <row r="1017">
          <cell r="H1017" t="str">
            <v>FINIQUITOS E INDEMNIZACIONES</v>
          </cell>
          <cell r="J1017">
            <v>0</v>
          </cell>
          <cell r="K1017">
            <v>0</v>
          </cell>
          <cell r="L1017">
            <v>80400</v>
          </cell>
          <cell r="O1017">
            <v>0</v>
          </cell>
        </row>
        <row r="1018">
          <cell r="H1018" t="str">
            <v>PERMISOS ECONOMICOS</v>
          </cell>
          <cell r="J1018">
            <v>0</v>
          </cell>
          <cell r="K1018">
            <v>0</v>
          </cell>
          <cell r="L1018">
            <v>0</v>
          </cell>
          <cell r="O1018">
            <v>85019.58</v>
          </cell>
        </row>
        <row r="1019">
          <cell r="H1019" t="str">
            <v>VACACIONES</v>
          </cell>
          <cell r="J1019">
            <v>0</v>
          </cell>
          <cell r="K1019">
            <v>0</v>
          </cell>
          <cell r="L1019">
            <v>9936</v>
          </cell>
          <cell r="O1019">
            <v>0</v>
          </cell>
        </row>
        <row r="1020">
          <cell r="H1020" t="str">
            <v>DESPENSA</v>
          </cell>
          <cell r="J1020">
            <v>0</v>
          </cell>
          <cell r="K1020">
            <v>8280</v>
          </cell>
          <cell r="L1020">
            <v>16560</v>
          </cell>
          <cell r="O1020">
            <v>90720</v>
          </cell>
        </row>
        <row r="1021">
          <cell r="H1021" t="str">
            <v>PRESTACIONES CONTRACTUALES (PS)</v>
          </cell>
          <cell r="J1021">
            <v>0</v>
          </cell>
          <cell r="K1021">
            <v>8280</v>
          </cell>
          <cell r="L1021">
            <v>16560</v>
          </cell>
          <cell r="O1021">
            <v>90720</v>
          </cell>
        </row>
        <row r="1022">
          <cell r="H1022" t="str">
            <v>ESTIMULOS</v>
          </cell>
          <cell r="J1022">
            <v>0</v>
          </cell>
          <cell r="K1022">
            <v>0</v>
          </cell>
          <cell r="L1022">
            <v>4500</v>
          </cell>
          <cell r="O1022">
            <v>0</v>
          </cell>
        </row>
        <row r="1023">
          <cell r="H1023" t="str">
            <v>MATERIALES Y SUMINISTROS PARA OFICINA</v>
          </cell>
          <cell r="J1023">
            <v>0</v>
          </cell>
          <cell r="K1023">
            <v>1949.48</v>
          </cell>
          <cell r="L1023">
            <v>1319.91</v>
          </cell>
          <cell r="O1023">
            <v>1139.6600000000001</v>
          </cell>
        </row>
        <row r="1024">
          <cell r="H1024" t="str">
            <v>PRODUCTOS ALIMENTICIOS</v>
          </cell>
          <cell r="J1024">
            <v>0</v>
          </cell>
          <cell r="K1024">
            <v>19641.73</v>
          </cell>
          <cell r="L1024">
            <v>201.33</v>
          </cell>
          <cell r="O1024">
            <v>19641.73</v>
          </cell>
        </row>
        <row r="1025">
          <cell r="H1025" t="str">
            <v>MADERA Y PRODUCTOS DE MADERA</v>
          </cell>
          <cell r="J1025">
            <v>0</v>
          </cell>
          <cell r="K1025">
            <v>5841.37</v>
          </cell>
          <cell r="L1025">
            <v>408.16</v>
          </cell>
          <cell r="O1025">
            <v>5841.37</v>
          </cell>
        </row>
        <row r="1026">
          <cell r="H1026" t="str">
            <v>MATERIAL ELECTRICO</v>
          </cell>
          <cell r="J1026">
            <v>0</v>
          </cell>
          <cell r="K1026">
            <v>15762.93</v>
          </cell>
          <cell r="L1026">
            <v>31525.86</v>
          </cell>
          <cell r="O1026">
            <v>0</v>
          </cell>
        </row>
        <row r="1027">
          <cell r="H1027" t="str">
            <v>OTROS MATS. Y ARTS. DE CONSTUCC. Y REP.</v>
          </cell>
          <cell r="J1027">
            <v>0</v>
          </cell>
          <cell r="K1027">
            <v>181784.5</v>
          </cell>
          <cell r="L1027">
            <v>107620.68</v>
          </cell>
          <cell r="O1027">
            <v>149163.82</v>
          </cell>
        </row>
        <row r="1028">
          <cell r="H1028" t="str">
            <v>FIBRAS SINTÈTICA, HULES Y DERIV</v>
          </cell>
          <cell r="J1028">
            <v>0</v>
          </cell>
          <cell r="K1028">
            <v>1</v>
          </cell>
          <cell r="L1028">
            <v>40001</v>
          </cell>
          <cell r="O1028">
            <v>0</v>
          </cell>
        </row>
        <row r="1029">
          <cell r="H1029" t="str">
            <v>COMBUSTIBLES</v>
          </cell>
          <cell r="J1029">
            <v>0</v>
          </cell>
          <cell r="K1029">
            <v>105358.22</v>
          </cell>
          <cell r="L1029">
            <v>65347.96</v>
          </cell>
          <cell r="O1029">
            <v>124308.22</v>
          </cell>
        </row>
        <row r="1030">
          <cell r="H1030" t="str">
            <v>LUBRICANTES</v>
          </cell>
          <cell r="J1030">
            <v>0</v>
          </cell>
          <cell r="K1030">
            <v>110054.71</v>
          </cell>
          <cell r="L1030">
            <v>90799.05</v>
          </cell>
          <cell r="O1030">
            <v>64655.18</v>
          </cell>
        </row>
        <row r="1031">
          <cell r="H1031" t="str">
            <v>PRENDAS DE SEGURIDAD</v>
          </cell>
          <cell r="J1031">
            <v>0</v>
          </cell>
          <cell r="K1031">
            <v>8097.17</v>
          </cell>
          <cell r="L1031">
            <v>16194.34</v>
          </cell>
          <cell r="O1031">
            <v>0</v>
          </cell>
        </row>
        <row r="1032">
          <cell r="H1032" t="str">
            <v>PRODUCTOS TEXTILES</v>
          </cell>
          <cell r="J1032">
            <v>0</v>
          </cell>
          <cell r="K1032">
            <v>4834.04</v>
          </cell>
          <cell r="L1032">
            <v>1000</v>
          </cell>
          <cell r="O1032">
            <v>4834.04</v>
          </cell>
        </row>
        <row r="1033">
          <cell r="H1033" t="str">
            <v>HERRAMIENTAS MENORES</v>
          </cell>
          <cell r="J1033">
            <v>0</v>
          </cell>
          <cell r="K1033">
            <v>720.98</v>
          </cell>
          <cell r="L1033">
            <v>1081.47</v>
          </cell>
          <cell r="O1033">
            <v>0</v>
          </cell>
        </row>
        <row r="1034">
          <cell r="H1034" t="str">
            <v>REFACC Y ACCESORIOS DE EDIFICIOS</v>
          </cell>
          <cell r="J1034">
            <v>0</v>
          </cell>
          <cell r="K1034">
            <v>2724.34</v>
          </cell>
          <cell r="L1034">
            <v>4086.51</v>
          </cell>
          <cell r="O1034">
            <v>0</v>
          </cell>
        </row>
        <row r="1035">
          <cell r="H1035" t="str">
            <v>NEUMATICOS</v>
          </cell>
          <cell r="J1035">
            <v>0</v>
          </cell>
          <cell r="K1035">
            <v>10000</v>
          </cell>
          <cell r="L1035">
            <v>20000</v>
          </cell>
          <cell r="O1035">
            <v>0</v>
          </cell>
        </row>
        <row r="1036">
          <cell r="H1036" t="str">
            <v>REFACC Y ACCESORIOS DE EQPO DE TRANSPORT</v>
          </cell>
          <cell r="J1036">
            <v>0</v>
          </cell>
          <cell r="K1036">
            <v>12605.32</v>
          </cell>
          <cell r="L1036">
            <v>4505.3999999999996</v>
          </cell>
          <cell r="O1036">
            <v>9601.7199999999993</v>
          </cell>
        </row>
        <row r="1037">
          <cell r="H1037" t="str">
            <v>REFACC. Y ACCES. MENORES PARA MAQUINARIA</v>
          </cell>
          <cell r="J1037">
            <v>0</v>
          </cell>
          <cell r="K1037">
            <v>22493.24</v>
          </cell>
          <cell r="L1037">
            <v>33367.019999999997</v>
          </cell>
          <cell r="O1037">
            <v>745.68</v>
          </cell>
        </row>
        <row r="1038">
          <cell r="H1038" t="str">
            <v>ENERGIA ELECTRICA</v>
          </cell>
          <cell r="J1038">
            <v>26356730.579999998</v>
          </cell>
          <cell r="K1038">
            <v>15951117.949999999</v>
          </cell>
          <cell r="L1038">
            <v>29836912.460000001</v>
          </cell>
          <cell r="O1038">
            <v>43672587.270000003</v>
          </cell>
        </row>
        <row r="1039">
          <cell r="H1039" t="str">
            <v>RENTA DE MAQUINARIA</v>
          </cell>
          <cell r="J1039">
            <v>0</v>
          </cell>
          <cell r="K1039">
            <v>180445.08</v>
          </cell>
          <cell r="L1039">
            <v>24590.16</v>
          </cell>
          <cell r="O1039">
            <v>168150</v>
          </cell>
        </row>
        <row r="1040">
          <cell r="H1040" t="str">
            <v>SERVICIOS MEDICOS</v>
          </cell>
          <cell r="J1040">
            <v>0</v>
          </cell>
          <cell r="K1040">
            <v>1207.98</v>
          </cell>
          <cell r="L1040">
            <v>2207.98</v>
          </cell>
          <cell r="O1040">
            <v>0</v>
          </cell>
        </row>
        <row r="1041">
          <cell r="H1041" t="str">
            <v>MANTO Y REPARACION DE EQUIPO DE TRANS,</v>
          </cell>
          <cell r="J1041">
            <v>0</v>
          </cell>
          <cell r="K1041">
            <v>8704.2800000000007</v>
          </cell>
          <cell r="L1041">
            <v>2008.56</v>
          </cell>
          <cell r="O1041">
            <v>7700</v>
          </cell>
        </row>
        <row r="1042">
          <cell r="H1042" t="str">
            <v>MANTO Y REP DE MAQ Y EQPO D CONSTRUCCION</v>
          </cell>
          <cell r="J1042">
            <v>0</v>
          </cell>
          <cell r="K1042">
            <v>10486.58</v>
          </cell>
          <cell r="L1042">
            <v>20973.16</v>
          </cell>
          <cell r="O1042">
            <v>0</v>
          </cell>
        </row>
        <row r="1043">
          <cell r="H1043" t="str">
            <v>MANTTO. Y REP. DE SIST.CAPTACIONES Y CON</v>
          </cell>
          <cell r="J1043">
            <v>0</v>
          </cell>
          <cell r="K1043">
            <v>46928.47</v>
          </cell>
          <cell r="L1043">
            <v>0</v>
          </cell>
          <cell r="O1043">
            <v>46928.47</v>
          </cell>
        </row>
        <row r="1044">
          <cell r="H1044" t="str">
            <v>MANTTO. Y REP. DE EQUIPO ELECTRICO</v>
          </cell>
          <cell r="J1044">
            <v>0</v>
          </cell>
          <cell r="K1044">
            <v>1634.55</v>
          </cell>
          <cell r="L1044">
            <v>3269.1</v>
          </cell>
          <cell r="O1044">
            <v>0</v>
          </cell>
        </row>
        <row r="1045">
          <cell r="H1045" t="str">
            <v>PARA FUNERALES</v>
          </cell>
          <cell r="J1045">
            <v>0</v>
          </cell>
          <cell r="K1045">
            <v>10000</v>
          </cell>
          <cell r="L1045">
            <v>20000</v>
          </cell>
          <cell r="O1045">
            <v>0</v>
          </cell>
        </row>
        <row r="1046">
          <cell r="H1046" t="str">
            <v>DERECHO POR USO Y APROV DE AGUAS NAC.</v>
          </cell>
          <cell r="J1046">
            <v>0</v>
          </cell>
          <cell r="K1046">
            <v>1000000</v>
          </cell>
          <cell r="L1046">
            <v>2052834.44</v>
          </cell>
          <cell r="O1046">
            <v>2105668.88</v>
          </cell>
        </row>
        <row r="1047">
          <cell r="H1047" t="str">
            <v>INDEMNIZACIONES POR DAÑOS A TERCEROS</v>
          </cell>
          <cell r="J1047">
            <v>0</v>
          </cell>
          <cell r="K1047">
            <v>425000</v>
          </cell>
          <cell r="L1047">
            <v>125000</v>
          </cell>
          <cell r="O1047">
            <v>300000</v>
          </cell>
        </row>
        <row r="1048">
          <cell r="H1048" t="str">
            <v>15% PRO-TURISMO</v>
          </cell>
          <cell r="J1048">
            <v>0</v>
          </cell>
          <cell r="K1048">
            <v>2870.72</v>
          </cell>
          <cell r="L1048">
            <v>5764.56</v>
          </cell>
          <cell r="O1048">
            <v>11956.16</v>
          </cell>
        </row>
        <row r="1049">
          <cell r="H1049" t="str">
            <v>15% ECOLOGIA</v>
          </cell>
          <cell r="J1049">
            <v>0</v>
          </cell>
          <cell r="K1049">
            <v>2870.72</v>
          </cell>
          <cell r="L1049">
            <v>5764.56</v>
          </cell>
          <cell r="O1049">
            <v>11956.16</v>
          </cell>
        </row>
        <row r="1050">
          <cell r="H1050" t="str">
            <v>2% S/NOMINAS</v>
          </cell>
          <cell r="J1050">
            <v>0</v>
          </cell>
          <cell r="K1050">
            <v>19138.25</v>
          </cell>
          <cell r="L1050">
            <v>38431</v>
          </cell>
          <cell r="O1050">
            <v>79707.25</v>
          </cell>
        </row>
        <row r="1051">
          <cell r="H1051" t="str">
            <v>15% EDUCACION Y ASISTENCIA SOCIAL</v>
          </cell>
          <cell r="J1051">
            <v>0</v>
          </cell>
          <cell r="K1051">
            <v>2870.72</v>
          </cell>
          <cell r="L1051">
            <v>5764.56</v>
          </cell>
          <cell r="O1051">
            <v>11956.16</v>
          </cell>
        </row>
        <row r="1052">
          <cell r="H1052" t="str">
            <v>AUTOMOVILES Y CAMIONES</v>
          </cell>
          <cell r="J1052">
            <v>0</v>
          </cell>
          <cell r="K1052">
            <v>31250</v>
          </cell>
          <cell r="L1052">
            <v>62500</v>
          </cell>
          <cell r="O1052">
            <v>0</v>
          </cell>
        </row>
        <row r="1053">
          <cell r="H1053" t="str">
            <v>MAQUINARIA Y EQUIPO INDUSTRIAL</v>
          </cell>
          <cell r="J1053">
            <v>0</v>
          </cell>
          <cell r="K1053">
            <v>21428.57</v>
          </cell>
          <cell r="L1053">
            <v>42857.14</v>
          </cell>
          <cell r="O1053">
            <v>0</v>
          </cell>
        </row>
        <row r="1054">
          <cell r="H1054" t="str">
            <v>ENERGIA ELECTRICA</v>
          </cell>
          <cell r="J1054">
            <v>0</v>
          </cell>
          <cell r="K1054">
            <v>0</v>
          </cell>
          <cell r="L1054">
            <v>6000000</v>
          </cell>
          <cell r="O1054">
            <v>0</v>
          </cell>
        </row>
        <row r="1055">
          <cell r="H1055" t="str">
            <v>MAQUINARIA Y EQUIPO DE CONSTRUCCION</v>
          </cell>
          <cell r="J1055">
            <v>0</v>
          </cell>
          <cell r="K1055">
            <v>4989346.58</v>
          </cell>
          <cell r="L1055">
            <v>2494674.16</v>
          </cell>
          <cell r="O1055">
            <v>2494672.42</v>
          </cell>
        </row>
        <row r="1056">
          <cell r="H1056" t="str">
            <v>SUELDOS SINDICALIZADOS</v>
          </cell>
          <cell r="J1056">
            <v>0</v>
          </cell>
          <cell r="K1056">
            <v>808456.38</v>
          </cell>
          <cell r="L1056">
            <v>2026727.24</v>
          </cell>
          <cell r="O1056">
            <v>3214794.01</v>
          </cell>
        </row>
        <row r="1057">
          <cell r="H1057" t="str">
            <v>SOBRESUELDO VIDA CARA</v>
          </cell>
          <cell r="J1057">
            <v>0</v>
          </cell>
          <cell r="K1057">
            <v>849703.18</v>
          </cell>
          <cell r="L1057">
            <v>2122708.75</v>
          </cell>
          <cell r="O1057">
            <v>3160059.3</v>
          </cell>
        </row>
        <row r="1058">
          <cell r="H1058" t="str">
            <v>SUELDOS FUNCIONARIOS</v>
          </cell>
          <cell r="J1058">
            <v>0</v>
          </cell>
          <cell r="K1058">
            <v>1954.37</v>
          </cell>
          <cell r="L1058">
            <v>7817.48</v>
          </cell>
          <cell r="O1058">
            <v>97718.399999999994</v>
          </cell>
        </row>
        <row r="1059">
          <cell r="H1059" t="str">
            <v>SUELDOS CONTRATO MANUAL</v>
          </cell>
          <cell r="J1059">
            <v>0</v>
          </cell>
          <cell r="K1059">
            <v>22382.54</v>
          </cell>
          <cell r="L1059">
            <v>95452.25</v>
          </cell>
          <cell r="O1059">
            <v>2027439.54</v>
          </cell>
        </row>
        <row r="1060">
          <cell r="H1060" t="str">
            <v>SUELDOS EVENTUAL</v>
          </cell>
          <cell r="J1060">
            <v>0</v>
          </cell>
          <cell r="K1060">
            <v>102126.26</v>
          </cell>
          <cell r="L1060">
            <v>0</v>
          </cell>
          <cell r="O1060">
            <v>960571.7</v>
          </cell>
        </row>
        <row r="1061">
          <cell r="H1061" t="str">
            <v>QUINQUENIOS POR ANTIGÜEDAD</v>
          </cell>
          <cell r="J1061">
            <v>0</v>
          </cell>
          <cell r="K1061">
            <v>50100</v>
          </cell>
          <cell r="L1061">
            <v>169860</v>
          </cell>
          <cell r="O1061">
            <v>542640</v>
          </cell>
        </row>
        <row r="1062">
          <cell r="H1062" t="str">
            <v>PRIMA VACACIONAL</v>
          </cell>
          <cell r="J1062">
            <v>0</v>
          </cell>
          <cell r="K1062">
            <v>0</v>
          </cell>
          <cell r="L1062">
            <v>0</v>
          </cell>
          <cell r="O1062">
            <v>267807.33</v>
          </cell>
        </row>
        <row r="1063">
          <cell r="H1063" t="str">
            <v>PRIMA DOMINICAL</v>
          </cell>
          <cell r="J1063">
            <v>0</v>
          </cell>
          <cell r="K1063">
            <v>6300.74</v>
          </cell>
          <cell r="L1063">
            <v>14265</v>
          </cell>
          <cell r="O1063">
            <v>56179.519999999997</v>
          </cell>
        </row>
        <row r="1064">
          <cell r="H1064" t="str">
            <v>AGUINALDO</v>
          </cell>
          <cell r="J1064">
            <v>0</v>
          </cell>
          <cell r="K1064">
            <v>0</v>
          </cell>
          <cell r="L1064">
            <v>0</v>
          </cell>
          <cell r="O1064">
            <v>2784558.99</v>
          </cell>
        </row>
        <row r="1065">
          <cell r="H1065" t="str">
            <v>HORAS EXTRAS</v>
          </cell>
          <cell r="J1065">
            <v>0</v>
          </cell>
          <cell r="K1065">
            <v>121642.45</v>
          </cell>
          <cell r="L1065">
            <v>382317.65</v>
          </cell>
          <cell r="O1065">
            <v>1245898.94</v>
          </cell>
        </row>
        <row r="1066">
          <cell r="H1066" t="str">
            <v>COMPENSACIONES</v>
          </cell>
          <cell r="J1066">
            <v>0</v>
          </cell>
          <cell r="K1066">
            <v>52821.59</v>
          </cell>
          <cell r="L1066">
            <v>81283.11</v>
          </cell>
          <cell r="O1066">
            <v>190899.56</v>
          </cell>
        </row>
        <row r="1067">
          <cell r="H1067" t="str">
            <v>APORTACIONES ISSSTE CUOTA FEDERAL</v>
          </cell>
          <cell r="J1067">
            <v>0</v>
          </cell>
          <cell r="K1067">
            <v>103880.75</v>
          </cell>
          <cell r="L1067">
            <v>96622.28</v>
          </cell>
          <cell r="O1067">
            <v>404158.47</v>
          </cell>
        </row>
        <row r="1068">
          <cell r="H1068" t="str">
            <v>APORTACION ISSSPEG CUOTA GUERRERO</v>
          </cell>
          <cell r="J1068">
            <v>0</v>
          </cell>
          <cell r="K1068">
            <v>27187.119999999999</v>
          </cell>
          <cell r="L1068">
            <v>110566.34</v>
          </cell>
          <cell r="O1068">
            <v>1137620.78</v>
          </cell>
        </row>
        <row r="1069">
          <cell r="H1069" t="str">
            <v>CUOTA IMSS APORTACION EMPRESA</v>
          </cell>
          <cell r="J1069">
            <v>0</v>
          </cell>
          <cell r="K1069">
            <v>131903.38</v>
          </cell>
          <cell r="L1069">
            <v>36683.199999999997</v>
          </cell>
          <cell r="O1069">
            <v>410220.18</v>
          </cell>
        </row>
        <row r="1070">
          <cell r="H1070" t="str">
            <v>FINIQUITOS E INDEMNIZACIONES</v>
          </cell>
          <cell r="J1070">
            <v>0</v>
          </cell>
          <cell r="K1070">
            <v>0</v>
          </cell>
          <cell r="L1070">
            <v>312000</v>
          </cell>
          <cell r="O1070">
            <v>0</v>
          </cell>
        </row>
        <row r="1071">
          <cell r="H1071" t="str">
            <v>PERMISOS ECONOMICOS</v>
          </cell>
          <cell r="J1071">
            <v>0</v>
          </cell>
          <cell r="K1071">
            <v>0</v>
          </cell>
          <cell r="L1071">
            <v>0</v>
          </cell>
          <cell r="O1071">
            <v>203753.55</v>
          </cell>
        </row>
        <row r="1072">
          <cell r="H1072" t="str">
            <v>VACACIONES</v>
          </cell>
          <cell r="J1072">
            <v>0</v>
          </cell>
          <cell r="K1072">
            <v>0</v>
          </cell>
          <cell r="L1072">
            <v>39312</v>
          </cell>
          <cell r="O1072">
            <v>0</v>
          </cell>
        </row>
        <row r="1073">
          <cell r="H1073" t="str">
            <v>DESPENSA</v>
          </cell>
          <cell r="J1073">
            <v>0</v>
          </cell>
          <cell r="K1073">
            <v>26460</v>
          </cell>
          <cell r="L1073">
            <v>52920</v>
          </cell>
          <cell r="O1073">
            <v>248940</v>
          </cell>
        </row>
        <row r="1074">
          <cell r="H1074" t="str">
            <v>PRESTACIONES CONTRACTUALES (PS)</v>
          </cell>
          <cell r="J1074">
            <v>0</v>
          </cell>
          <cell r="K1074">
            <v>17820</v>
          </cell>
          <cell r="L1074">
            <v>44280</v>
          </cell>
          <cell r="O1074">
            <v>248940</v>
          </cell>
        </row>
        <row r="1075">
          <cell r="H1075" t="str">
            <v>ESTIMULOS</v>
          </cell>
          <cell r="J1075">
            <v>0</v>
          </cell>
          <cell r="K1075">
            <v>0</v>
          </cell>
          <cell r="L1075">
            <v>244693.74</v>
          </cell>
          <cell r="O1075">
            <v>0</v>
          </cell>
        </row>
        <row r="1076">
          <cell r="H1076" t="str">
            <v>MATERIALES Y SUMINISTROS PARA OFICINA</v>
          </cell>
          <cell r="J1076">
            <v>0</v>
          </cell>
          <cell r="K1076">
            <v>30032.34</v>
          </cell>
          <cell r="L1076">
            <v>18827.09</v>
          </cell>
          <cell r="O1076">
            <v>13373.12</v>
          </cell>
        </row>
        <row r="1077">
          <cell r="H1077" t="str">
            <v>EQ. MENOR DE TECNO. INFORMACION Y COMUNI</v>
          </cell>
          <cell r="J1077">
            <v>0</v>
          </cell>
          <cell r="K1077">
            <v>213682.5</v>
          </cell>
          <cell r="L1077">
            <v>0</v>
          </cell>
          <cell r="O1077">
            <v>213682.5</v>
          </cell>
        </row>
        <row r="1078">
          <cell r="H1078" t="str">
            <v>PRODUCTOS ALIMENTICIOS</v>
          </cell>
          <cell r="J1078">
            <v>0</v>
          </cell>
          <cell r="K1078">
            <v>1248.3499999999999</v>
          </cell>
          <cell r="L1078">
            <v>603.99</v>
          </cell>
          <cell r="O1078">
            <v>845.69</v>
          </cell>
        </row>
        <row r="1079">
          <cell r="H1079" t="str">
            <v>MADERA Y PRODUCTOS DE MADERA</v>
          </cell>
          <cell r="J1079">
            <v>0</v>
          </cell>
          <cell r="K1079">
            <v>3061.22</v>
          </cell>
          <cell r="L1079">
            <v>6122.44</v>
          </cell>
          <cell r="O1079">
            <v>0</v>
          </cell>
        </row>
        <row r="1080">
          <cell r="H1080" t="str">
            <v>MATERIAL ELECTRICO</v>
          </cell>
          <cell r="J1080">
            <v>0</v>
          </cell>
          <cell r="K1080">
            <v>47059.6</v>
          </cell>
          <cell r="L1080">
            <v>9138.19</v>
          </cell>
          <cell r="O1080">
            <v>44226.58</v>
          </cell>
        </row>
        <row r="1081">
          <cell r="H1081" t="str">
            <v>OTROS MATS. Y ARTS. DE CONSTUCC. Y REP.</v>
          </cell>
          <cell r="J1081">
            <v>0</v>
          </cell>
          <cell r="K1081">
            <v>19330.48</v>
          </cell>
          <cell r="L1081">
            <v>42644.34</v>
          </cell>
          <cell r="O1081">
            <v>6686.14</v>
          </cell>
        </row>
        <row r="1082">
          <cell r="H1082" t="str">
            <v>MATERIAL MEDICO</v>
          </cell>
          <cell r="J1082">
            <v>0</v>
          </cell>
          <cell r="K1082">
            <v>504.72</v>
          </cell>
          <cell r="L1082">
            <v>757.08</v>
          </cell>
          <cell r="O1082">
            <v>0</v>
          </cell>
        </row>
        <row r="1083">
          <cell r="H1083" t="str">
            <v>FIBRAS SINTÈTICA, HULES Y DERIV</v>
          </cell>
          <cell r="J1083">
            <v>0</v>
          </cell>
          <cell r="K1083">
            <v>259226.33</v>
          </cell>
          <cell r="L1083">
            <v>122034.54</v>
          </cell>
          <cell r="O1083">
            <v>377191.79</v>
          </cell>
        </row>
        <row r="1084">
          <cell r="H1084" t="str">
            <v>DIVERSOS MATERIALES QUIMICOS</v>
          </cell>
          <cell r="J1084">
            <v>0</v>
          </cell>
          <cell r="K1084">
            <v>1511.88</v>
          </cell>
          <cell r="L1084">
            <v>377.58</v>
          </cell>
          <cell r="O1084">
            <v>1134.3</v>
          </cell>
        </row>
        <row r="1085">
          <cell r="H1085" t="str">
            <v>OXIGENO INDUSTRIAL Y ACETILENO</v>
          </cell>
          <cell r="J1085">
            <v>0</v>
          </cell>
          <cell r="K1085">
            <v>4613.1000000000004</v>
          </cell>
          <cell r="L1085">
            <v>7176.6</v>
          </cell>
          <cell r="O1085">
            <v>2436.5</v>
          </cell>
        </row>
        <row r="1086">
          <cell r="H1086" t="str">
            <v>COMBUSTIBLES</v>
          </cell>
          <cell r="J1086">
            <v>0</v>
          </cell>
          <cell r="K1086">
            <v>203343.76</v>
          </cell>
          <cell r="L1086">
            <v>94705.35</v>
          </cell>
          <cell r="O1086">
            <v>259379.55</v>
          </cell>
        </row>
        <row r="1087">
          <cell r="H1087" t="str">
            <v>LUBRICANTES</v>
          </cell>
          <cell r="J1087">
            <v>0</v>
          </cell>
          <cell r="K1087">
            <v>605.32000000000005</v>
          </cell>
          <cell r="L1087">
            <v>907.98</v>
          </cell>
          <cell r="O1087">
            <v>0</v>
          </cell>
        </row>
        <row r="1088">
          <cell r="H1088" t="str">
            <v>PRENDAS DE SEGURIDAD</v>
          </cell>
          <cell r="J1088">
            <v>0</v>
          </cell>
          <cell r="K1088">
            <v>52167.25</v>
          </cell>
          <cell r="L1088">
            <v>79284.92</v>
          </cell>
          <cell r="O1088">
            <v>1222.4100000000001</v>
          </cell>
        </row>
        <row r="1089">
          <cell r="H1089" t="str">
            <v>PRODUCTOS TEXTILES</v>
          </cell>
          <cell r="J1089">
            <v>0</v>
          </cell>
          <cell r="K1089">
            <v>3103.44</v>
          </cell>
          <cell r="L1089">
            <v>3000</v>
          </cell>
          <cell r="O1089">
            <v>3103.44</v>
          </cell>
        </row>
        <row r="1090">
          <cell r="H1090" t="str">
            <v>HERRAMIENTAS MENORES</v>
          </cell>
          <cell r="J1090">
            <v>0</v>
          </cell>
          <cell r="K1090">
            <v>127383.97</v>
          </cell>
          <cell r="L1090">
            <v>23739.33</v>
          </cell>
          <cell r="O1090">
            <v>130681.41</v>
          </cell>
        </row>
        <row r="1091">
          <cell r="H1091" t="str">
            <v>REFACC Y ACCESORIOS DE EDIFICIOS</v>
          </cell>
          <cell r="J1091">
            <v>0</v>
          </cell>
          <cell r="K1091">
            <v>981.98</v>
          </cell>
          <cell r="L1091">
            <v>1419.09</v>
          </cell>
          <cell r="O1091">
            <v>107.76</v>
          </cell>
        </row>
        <row r="1092">
          <cell r="H1092" t="str">
            <v>REFACC Y ACCS DE EQPO DE COMPUTO</v>
          </cell>
          <cell r="J1092">
            <v>0</v>
          </cell>
          <cell r="K1092">
            <v>180123.38</v>
          </cell>
          <cell r="L1092">
            <v>702.57</v>
          </cell>
          <cell r="O1092">
            <v>179655</v>
          </cell>
        </row>
        <row r="1093">
          <cell r="H1093" t="str">
            <v>NEUMATICOS</v>
          </cell>
          <cell r="J1093">
            <v>0</v>
          </cell>
          <cell r="K1093">
            <v>18068.96</v>
          </cell>
          <cell r="L1093">
            <v>21413.78</v>
          </cell>
          <cell r="O1093">
            <v>21655.18</v>
          </cell>
        </row>
        <row r="1094">
          <cell r="H1094" t="str">
            <v>REFACC Y ACCESORIOS DE EQPO DE TRANSPORT</v>
          </cell>
          <cell r="J1094">
            <v>0</v>
          </cell>
          <cell r="K1094">
            <v>14134.13</v>
          </cell>
          <cell r="L1094">
            <v>659.38</v>
          </cell>
          <cell r="O1094">
            <v>16978.96</v>
          </cell>
        </row>
        <row r="1095">
          <cell r="H1095" t="str">
            <v>REFACC. Y ACCES. MENORES PARA MAQUINARIA</v>
          </cell>
          <cell r="J1095">
            <v>0</v>
          </cell>
          <cell r="K1095">
            <v>1193530.81</v>
          </cell>
          <cell r="L1095">
            <v>1047007.53</v>
          </cell>
          <cell r="O1095">
            <v>654874.77</v>
          </cell>
        </row>
        <row r="1096">
          <cell r="H1096" t="str">
            <v>PERMISOS Y LICENCIAS ANUALES</v>
          </cell>
          <cell r="J1096">
            <v>0</v>
          </cell>
          <cell r="K1096">
            <v>73900</v>
          </cell>
          <cell r="L1096">
            <v>0</v>
          </cell>
          <cell r="O1096">
            <v>73900</v>
          </cell>
        </row>
        <row r="1097">
          <cell r="H1097" t="str">
            <v>RENTA DE MAQUINARIA</v>
          </cell>
          <cell r="J1097">
            <v>0</v>
          </cell>
          <cell r="K1097">
            <v>76229.509999999995</v>
          </cell>
          <cell r="L1097">
            <v>152459.01999999999</v>
          </cell>
          <cell r="O1097">
            <v>0</v>
          </cell>
        </row>
        <row r="1098">
          <cell r="H1098" t="str">
            <v>SERVICIOS MEDICOS</v>
          </cell>
          <cell r="J1098">
            <v>0</v>
          </cell>
          <cell r="K1098">
            <v>2000</v>
          </cell>
          <cell r="L1098">
            <v>4000</v>
          </cell>
          <cell r="O1098">
            <v>0</v>
          </cell>
        </row>
        <row r="1099">
          <cell r="H1099" t="str">
            <v>MANTENIMIENTO Y REPARACION DE EDIFICIOS</v>
          </cell>
          <cell r="J1099">
            <v>0</v>
          </cell>
          <cell r="K1099">
            <v>4000</v>
          </cell>
          <cell r="L1099">
            <v>6000</v>
          </cell>
          <cell r="O1099">
            <v>0</v>
          </cell>
        </row>
        <row r="1100">
          <cell r="H1100" t="str">
            <v>MANTO Y REPARACION DE RADIO/COMUNICACIÓN</v>
          </cell>
          <cell r="J1100">
            <v>0</v>
          </cell>
          <cell r="K1100">
            <v>93900</v>
          </cell>
          <cell r="L1100">
            <v>0</v>
          </cell>
          <cell r="O1100">
            <v>93900</v>
          </cell>
        </row>
        <row r="1101">
          <cell r="H1101" t="str">
            <v>MANTO Y REPARACION DE EQUIPO DE TRANS,</v>
          </cell>
          <cell r="J1101">
            <v>0</v>
          </cell>
          <cell r="K1101">
            <v>39393.26</v>
          </cell>
          <cell r="L1101">
            <v>0</v>
          </cell>
          <cell r="O1101">
            <v>43577.74</v>
          </cell>
        </row>
        <row r="1102">
          <cell r="H1102" t="str">
            <v>MANTTO. Y REP. DE SIST.CAPTACIONES Y CON</v>
          </cell>
          <cell r="J1102">
            <v>0</v>
          </cell>
          <cell r="K1102">
            <v>45828.47</v>
          </cell>
          <cell r="L1102">
            <v>0</v>
          </cell>
          <cell r="O1102">
            <v>45828.47</v>
          </cell>
        </row>
        <row r="1103">
          <cell r="H1103" t="str">
            <v>MANTTO Y REP DE SISTEMA DE AGUA POTABLE</v>
          </cell>
          <cell r="J1103">
            <v>0</v>
          </cell>
          <cell r="K1103">
            <v>20000</v>
          </cell>
          <cell r="L1103">
            <v>40000</v>
          </cell>
          <cell r="O1103">
            <v>0</v>
          </cell>
        </row>
        <row r="1104">
          <cell r="H1104" t="str">
            <v>PARA FUNERALES</v>
          </cell>
          <cell r="J1104">
            <v>0</v>
          </cell>
          <cell r="K1104">
            <v>20019.23</v>
          </cell>
          <cell r="L1104">
            <v>29674.23</v>
          </cell>
          <cell r="O1104">
            <v>10345</v>
          </cell>
        </row>
        <row r="1105">
          <cell r="H1105" t="str">
            <v>15% PRO-TURISMO</v>
          </cell>
          <cell r="J1105">
            <v>0</v>
          </cell>
          <cell r="K1105">
            <v>8443.48</v>
          </cell>
          <cell r="L1105">
            <v>17300.71</v>
          </cell>
          <cell r="O1105">
            <v>36142.769999999997</v>
          </cell>
        </row>
        <row r="1106">
          <cell r="H1106" t="str">
            <v>15% ECOLOGIA</v>
          </cell>
          <cell r="J1106">
            <v>0</v>
          </cell>
          <cell r="K1106">
            <v>8443.48</v>
          </cell>
          <cell r="L1106">
            <v>17300.71</v>
          </cell>
          <cell r="O1106">
            <v>36142.769999999997</v>
          </cell>
        </row>
        <row r="1107">
          <cell r="H1107" t="str">
            <v>2% S/NOMINAS</v>
          </cell>
          <cell r="J1107">
            <v>0</v>
          </cell>
          <cell r="K1107">
            <v>38638.54</v>
          </cell>
          <cell r="L1107">
            <v>97695.67</v>
          </cell>
          <cell r="O1107">
            <v>240942.87</v>
          </cell>
        </row>
        <row r="1108">
          <cell r="H1108" t="str">
            <v>15% EDUCACION Y ASISTENCIA SOCIAL</v>
          </cell>
          <cell r="J1108">
            <v>0</v>
          </cell>
          <cell r="K1108">
            <v>8443.48</v>
          </cell>
          <cell r="L1108">
            <v>17300.71</v>
          </cell>
          <cell r="O1108">
            <v>36142.769999999997</v>
          </cell>
        </row>
        <row r="1109">
          <cell r="H1109" t="str">
            <v>Mobiliario y Equipo de Computo</v>
          </cell>
          <cell r="J1109">
            <v>0</v>
          </cell>
          <cell r="K1109">
            <v>5330.89</v>
          </cell>
          <cell r="L1109">
            <v>10661.78</v>
          </cell>
          <cell r="O1109">
            <v>0</v>
          </cell>
        </row>
        <row r="1110">
          <cell r="H1110" t="str">
            <v>AUTOMOVILES Y CAMIONES</v>
          </cell>
          <cell r="J1110">
            <v>0</v>
          </cell>
          <cell r="K1110">
            <v>31250</v>
          </cell>
          <cell r="L1110">
            <v>62500</v>
          </cell>
          <cell r="O1110">
            <v>0</v>
          </cell>
        </row>
        <row r="1111">
          <cell r="H1111" t="str">
            <v>MAQUINARIA Y EQUIPO INDUSTRIAL</v>
          </cell>
          <cell r="J1111">
            <v>0</v>
          </cell>
          <cell r="K1111">
            <v>21428.57</v>
          </cell>
          <cell r="L1111">
            <v>42857.14</v>
          </cell>
          <cell r="O1111">
            <v>0</v>
          </cell>
        </row>
        <row r="1112">
          <cell r="H1112" t="str">
            <v>SIST. DE AIRE Y ACOND. Y CALEFACCION</v>
          </cell>
          <cell r="J1112">
            <v>0</v>
          </cell>
          <cell r="K1112">
            <v>1033.06</v>
          </cell>
          <cell r="L1112">
            <v>1549.59</v>
          </cell>
          <cell r="O1112">
            <v>0</v>
          </cell>
        </row>
        <row r="1113">
          <cell r="H1113" t="str">
            <v>EQUIPO DE COMUNICACION Y RADIO</v>
          </cell>
          <cell r="J1113">
            <v>0</v>
          </cell>
          <cell r="K1113">
            <v>557475.5</v>
          </cell>
          <cell r="L1113">
            <v>0</v>
          </cell>
          <cell r="O1113">
            <v>557475.5</v>
          </cell>
        </row>
        <row r="1114">
          <cell r="H1114" t="str">
            <v>SUELDOS SINDICALIZADOS</v>
          </cell>
          <cell r="J1114">
            <v>0</v>
          </cell>
          <cell r="K1114">
            <v>0</v>
          </cell>
          <cell r="L1114">
            <v>83138.78</v>
          </cell>
          <cell r="O1114">
            <v>777263.32</v>
          </cell>
        </row>
        <row r="1115">
          <cell r="H1115" t="str">
            <v>SOBRESUELDO VIDA CARA</v>
          </cell>
          <cell r="J1115">
            <v>0</v>
          </cell>
          <cell r="K1115">
            <v>0</v>
          </cell>
          <cell r="L1115">
            <v>92238.9</v>
          </cell>
          <cell r="O1115">
            <v>768163.2</v>
          </cell>
        </row>
        <row r="1116">
          <cell r="H1116" t="str">
            <v>SUELDOS FUNCIONARIOS</v>
          </cell>
          <cell r="J1116">
            <v>0</v>
          </cell>
          <cell r="K1116">
            <v>977.18</v>
          </cell>
          <cell r="L1116">
            <v>20195.12</v>
          </cell>
          <cell r="O1116">
            <v>32572.799999999999</v>
          </cell>
        </row>
        <row r="1117">
          <cell r="H1117" t="str">
            <v>SUELDOS CONTRATO MANUAL</v>
          </cell>
          <cell r="J1117">
            <v>0</v>
          </cell>
          <cell r="K1117">
            <v>26964.74</v>
          </cell>
          <cell r="L1117">
            <v>0</v>
          </cell>
          <cell r="O1117">
            <v>447631.04</v>
          </cell>
        </row>
        <row r="1118">
          <cell r="H1118" t="str">
            <v>SUELDOS EVENTUAL</v>
          </cell>
          <cell r="J1118">
            <v>0</v>
          </cell>
          <cell r="K1118">
            <v>35391.06</v>
          </cell>
          <cell r="L1118">
            <v>0</v>
          </cell>
          <cell r="O1118">
            <v>191178.3</v>
          </cell>
        </row>
        <row r="1119">
          <cell r="H1119" t="str">
            <v>QUINQUENIOS POR ANTIGÜEDAD</v>
          </cell>
          <cell r="J1119">
            <v>0</v>
          </cell>
          <cell r="K1119">
            <v>13340</v>
          </cell>
          <cell r="L1119">
            <v>36680</v>
          </cell>
          <cell r="O1119">
            <v>105060</v>
          </cell>
        </row>
        <row r="1120">
          <cell r="H1120" t="str">
            <v>PRIMA VACACIONAL</v>
          </cell>
          <cell r="J1120">
            <v>0</v>
          </cell>
          <cell r="K1120">
            <v>0</v>
          </cell>
          <cell r="L1120">
            <v>0</v>
          </cell>
          <cell r="O1120">
            <v>52401.36</v>
          </cell>
        </row>
        <row r="1121">
          <cell r="H1121" t="str">
            <v>PRIMA DOMINICAL</v>
          </cell>
          <cell r="J1121">
            <v>0</v>
          </cell>
          <cell r="K1121">
            <v>10000.93</v>
          </cell>
          <cell r="L1121">
            <v>21372.78</v>
          </cell>
          <cell r="O1121">
            <v>13063.03</v>
          </cell>
        </row>
        <row r="1122">
          <cell r="H1122" t="str">
            <v>AGUINALDO</v>
          </cell>
          <cell r="J1122">
            <v>0</v>
          </cell>
          <cell r="K1122">
            <v>0</v>
          </cell>
          <cell r="L1122">
            <v>0</v>
          </cell>
          <cell r="O1122">
            <v>549057.93000000005</v>
          </cell>
        </row>
        <row r="1123">
          <cell r="H1123" t="str">
            <v>HORAS EXTRAS</v>
          </cell>
          <cell r="J1123">
            <v>0</v>
          </cell>
          <cell r="K1123">
            <v>23899.43</v>
          </cell>
          <cell r="L1123">
            <v>105396.56</v>
          </cell>
          <cell r="O1123">
            <v>272057.49</v>
          </cell>
        </row>
        <row r="1124">
          <cell r="H1124" t="str">
            <v>COMPENSACIONES</v>
          </cell>
          <cell r="J1124">
            <v>0</v>
          </cell>
          <cell r="K1124">
            <v>4138.0200000000004</v>
          </cell>
          <cell r="L1124">
            <v>14739.44</v>
          </cell>
          <cell r="O1124">
            <v>27766.6</v>
          </cell>
        </row>
        <row r="1125">
          <cell r="H1125" t="str">
            <v>APORTACIONES ISSSTE CUOTA FEDERAL</v>
          </cell>
          <cell r="J1125">
            <v>0</v>
          </cell>
          <cell r="K1125">
            <v>18076.96</v>
          </cell>
          <cell r="L1125">
            <v>13347.29</v>
          </cell>
          <cell r="O1125">
            <v>82729.67</v>
          </cell>
        </row>
        <row r="1126">
          <cell r="H1126" t="str">
            <v>APORTACION ISSSPEG CUOTA GUERRERO</v>
          </cell>
          <cell r="J1126">
            <v>0</v>
          </cell>
          <cell r="K1126">
            <v>2569.54</v>
          </cell>
          <cell r="L1126">
            <v>11030.92</v>
          </cell>
          <cell r="O1126">
            <v>276538.62</v>
          </cell>
        </row>
        <row r="1127">
          <cell r="H1127" t="str">
            <v>CUOTA IMSS APORTACION EMPRESA</v>
          </cell>
          <cell r="J1127">
            <v>0</v>
          </cell>
          <cell r="K1127">
            <v>33011.39</v>
          </cell>
          <cell r="L1127">
            <v>8237.89</v>
          </cell>
          <cell r="O1127">
            <v>99773.5</v>
          </cell>
        </row>
        <row r="1128">
          <cell r="H1128" t="str">
            <v>FINIQUITOS E INDEMNIZACIONES</v>
          </cell>
          <cell r="J1128">
            <v>0</v>
          </cell>
          <cell r="K1128">
            <v>0</v>
          </cell>
          <cell r="L1128">
            <v>61200</v>
          </cell>
          <cell r="O1128">
            <v>0</v>
          </cell>
        </row>
        <row r="1129">
          <cell r="H1129" t="str">
            <v>PERMISOS ECONOMICOS</v>
          </cell>
          <cell r="J1129">
            <v>0</v>
          </cell>
          <cell r="K1129">
            <v>0</v>
          </cell>
          <cell r="L1129">
            <v>0</v>
          </cell>
          <cell r="O1129">
            <v>35270.400000000001</v>
          </cell>
        </row>
        <row r="1130">
          <cell r="H1130" t="str">
            <v>VACACIONES</v>
          </cell>
          <cell r="J1130">
            <v>0</v>
          </cell>
          <cell r="K1130">
            <v>0</v>
          </cell>
          <cell r="L1130">
            <v>7488</v>
          </cell>
          <cell r="O1130">
            <v>0</v>
          </cell>
        </row>
        <row r="1131">
          <cell r="H1131" t="str">
            <v>DESPENSA</v>
          </cell>
          <cell r="J1131">
            <v>0</v>
          </cell>
          <cell r="K1131">
            <v>4320</v>
          </cell>
          <cell r="L1131">
            <v>8370</v>
          </cell>
          <cell r="O1131">
            <v>49950</v>
          </cell>
        </row>
        <row r="1132">
          <cell r="H1132" t="str">
            <v>PRESTACIONES CONTRACTUALES (PS)</v>
          </cell>
          <cell r="J1132">
            <v>0</v>
          </cell>
          <cell r="K1132">
            <v>4320</v>
          </cell>
          <cell r="L1132">
            <v>8370</v>
          </cell>
          <cell r="O1132">
            <v>49950</v>
          </cell>
        </row>
        <row r="1133">
          <cell r="H1133" t="str">
            <v>MATERIALES Y SUMINISTROS PARA OFICINA</v>
          </cell>
          <cell r="J1133">
            <v>0</v>
          </cell>
          <cell r="K1133">
            <v>3788.72</v>
          </cell>
          <cell r="L1133">
            <v>3047.18</v>
          </cell>
          <cell r="O1133">
            <v>2271.8000000000002</v>
          </cell>
        </row>
        <row r="1134">
          <cell r="H1134" t="str">
            <v>MATERIAL DE COMPUTO</v>
          </cell>
          <cell r="J1134">
            <v>0</v>
          </cell>
          <cell r="K1134">
            <v>497.58</v>
          </cell>
          <cell r="L1134">
            <v>746.37</v>
          </cell>
          <cell r="O1134">
            <v>0</v>
          </cell>
        </row>
        <row r="1135">
          <cell r="H1135" t="str">
            <v>MATERIAL ELECTRICO</v>
          </cell>
          <cell r="J1135">
            <v>0</v>
          </cell>
          <cell r="K1135">
            <v>6108.64</v>
          </cell>
          <cell r="L1135">
            <v>9162.9599999999991</v>
          </cell>
          <cell r="O1135">
            <v>98.27</v>
          </cell>
        </row>
        <row r="1136">
          <cell r="H1136" t="str">
            <v>OTROS MATS. Y ARTS. DE CONSTUCC. Y REP.</v>
          </cell>
          <cell r="J1136">
            <v>0</v>
          </cell>
          <cell r="K1136">
            <v>23049</v>
          </cell>
          <cell r="L1136">
            <v>53049</v>
          </cell>
          <cell r="O1136">
            <v>0</v>
          </cell>
        </row>
        <row r="1137">
          <cell r="H1137" t="str">
            <v>MATERIAL MEDICO</v>
          </cell>
          <cell r="J1137">
            <v>0</v>
          </cell>
          <cell r="K1137">
            <v>1836.48</v>
          </cell>
          <cell r="L1137">
            <v>504.72</v>
          </cell>
          <cell r="O1137">
            <v>1500</v>
          </cell>
        </row>
        <row r="1138">
          <cell r="H1138" t="str">
            <v>FIBRAS SINTÈTICA, HULES Y DERIV</v>
          </cell>
          <cell r="J1138">
            <v>0</v>
          </cell>
          <cell r="K1138">
            <v>6395.04</v>
          </cell>
          <cell r="L1138">
            <v>5964</v>
          </cell>
          <cell r="O1138">
            <v>2431.04</v>
          </cell>
        </row>
        <row r="1139">
          <cell r="H1139" t="str">
            <v>CLORO GAS</v>
          </cell>
          <cell r="J1139">
            <v>0</v>
          </cell>
          <cell r="K1139">
            <v>3604842</v>
          </cell>
          <cell r="L1139">
            <v>4183594.5</v>
          </cell>
          <cell r="O1139">
            <v>2421247.5</v>
          </cell>
        </row>
        <row r="1140">
          <cell r="H1140" t="str">
            <v>HIPOCLORITO DE SODIO</v>
          </cell>
          <cell r="J1140">
            <v>0</v>
          </cell>
          <cell r="K1140">
            <v>544565.25</v>
          </cell>
          <cell r="L1140">
            <v>2506581</v>
          </cell>
          <cell r="O1140">
            <v>1037984.25</v>
          </cell>
        </row>
        <row r="1141">
          <cell r="H1141" t="str">
            <v>SULFATO DE ALUMINIO</v>
          </cell>
          <cell r="J1141">
            <v>0</v>
          </cell>
          <cell r="K1141">
            <v>1014493.89</v>
          </cell>
          <cell r="L1141">
            <v>3512743.89</v>
          </cell>
          <cell r="O1141">
            <v>501750</v>
          </cell>
        </row>
        <row r="1142">
          <cell r="H1142" t="str">
            <v>DIVERSOS MATERIALES QUIMICOS</v>
          </cell>
          <cell r="J1142">
            <v>0</v>
          </cell>
          <cell r="K1142">
            <v>0</v>
          </cell>
          <cell r="L1142">
            <v>10000</v>
          </cell>
          <cell r="O1142">
            <v>0</v>
          </cell>
        </row>
        <row r="1143">
          <cell r="H1143" t="str">
            <v>COVEFLOCK POLIMERO P/AGUA</v>
          </cell>
          <cell r="J1143">
            <v>0</v>
          </cell>
          <cell r="K1143">
            <v>0</v>
          </cell>
          <cell r="L1143">
            <v>1200000</v>
          </cell>
          <cell r="O1143">
            <v>0</v>
          </cell>
        </row>
        <row r="1144">
          <cell r="H1144" t="str">
            <v>COMBUSTIBLES</v>
          </cell>
          <cell r="J1144">
            <v>0</v>
          </cell>
          <cell r="K1144">
            <v>30683.1</v>
          </cell>
          <cell r="L1144">
            <v>17242.650000000001</v>
          </cell>
          <cell r="O1144">
            <v>28514.560000000001</v>
          </cell>
        </row>
        <row r="1145">
          <cell r="H1145" t="str">
            <v>LUBRICANTES</v>
          </cell>
          <cell r="J1145">
            <v>0</v>
          </cell>
          <cell r="K1145">
            <v>605.32000000000005</v>
          </cell>
          <cell r="L1145">
            <v>907.98</v>
          </cell>
          <cell r="O1145">
            <v>0</v>
          </cell>
        </row>
        <row r="1146">
          <cell r="H1146" t="str">
            <v>PRENDAS DE SEGURIDAD</v>
          </cell>
          <cell r="J1146">
            <v>0</v>
          </cell>
          <cell r="K1146">
            <v>8702.58</v>
          </cell>
          <cell r="L1146">
            <v>12951.72</v>
          </cell>
          <cell r="O1146">
            <v>204.3</v>
          </cell>
        </row>
        <row r="1147">
          <cell r="H1147" t="str">
            <v>HERRAMIENTAS MENORES</v>
          </cell>
          <cell r="J1147">
            <v>0</v>
          </cell>
          <cell r="K1147">
            <v>3604.9</v>
          </cell>
          <cell r="L1147">
            <v>5407.35</v>
          </cell>
          <cell r="O1147">
            <v>0</v>
          </cell>
        </row>
        <row r="1148">
          <cell r="H1148" t="str">
            <v>REFACC Y ACCESORIOS DE EDIFICIOS</v>
          </cell>
          <cell r="J1148">
            <v>0</v>
          </cell>
          <cell r="K1148">
            <v>272.44</v>
          </cell>
          <cell r="L1148">
            <v>408.66</v>
          </cell>
          <cell r="O1148">
            <v>0</v>
          </cell>
        </row>
        <row r="1149">
          <cell r="H1149" t="str">
            <v>NEUMATICOS</v>
          </cell>
          <cell r="J1149">
            <v>0</v>
          </cell>
          <cell r="K1149">
            <v>10000</v>
          </cell>
          <cell r="L1149">
            <v>20000</v>
          </cell>
          <cell r="O1149">
            <v>0</v>
          </cell>
        </row>
        <row r="1150">
          <cell r="H1150" t="str">
            <v>REFACC Y ACCESORIOS DE EQPO DE TRANSPORT</v>
          </cell>
          <cell r="J1150">
            <v>0</v>
          </cell>
          <cell r="K1150">
            <v>400.48</v>
          </cell>
          <cell r="L1150">
            <v>600.72</v>
          </cell>
          <cell r="O1150">
            <v>0</v>
          </cell>
        </row>
        <row r="1151">
          <cell r="H1151" t="str">
            <v>REFACC. Y ACCES. MENORES PARA MAQUINARIA</v>
          </cell>
          <cell r="J1151">
            <v>0</v>
          </cell>
          <cell r="K1151">
            <v>360.07</v>
          </cell>
          <cell r="L1151">
            <v>0.16</v>
          </cell>
          <cell r="O1151">
            <v>359.91</v>
          </cell>
        </row>
        <row r="1152">
          <cell r="H1152" t="str">
            <v>ENERGIA ELECTRICA</v>
          </cell>
          <cell r="J1152">
            <v>0</v>
          </cell>
          <cell r="K1152">
            <v>6531865.1699999999</v>
          </cell>
          <cell r="L1152">
            <v>4177106.36</v>
          </cell>
          <cell r="O1152">
            <v>9347079.3399999999</v>
          </cell>
        </row>
        <row r="1153">
          <cell r="H1153" t="str">
            <v>MANTENIMIENTO Y REPARACION DE EDIFICIOS</v>
          </cell>
          <cell r="J1153">
            <v>0</v>
          </cell>
          <cell r="K1153">
            <v>2000</v>
          </cell>
          <cell r="L1153">
            <v>3000</v>
          </cell>
          <cell r="O1153">
            <v>0</v>
          </cell>
        </row>
        <row r="1154">
          <cell r="H1154" t="str">
            <v>MANTO Y REPARACION DE EQUIPO DE TRANS,</v>
          </cell>
          <cell r="J1154">
            <v>0</v>
          </cell>
          <cell r="K1154">
            <v>1673.8</v>
          </cell>
          <cell r="L1154">
            <v>2510.6999999999998</v>
          </cell>
          <cell r="O1154">
            <v>0</v>
          </cell>
        </row>
        <row r="1155">
          <cell r="H1155" t="str">
            <v>PARA FUNERALES</v>
          </cell>
          <cell r="J1155">
            <v>0</v>
          </cell>
          <cell r="K1155">
            <v>345</v>
          </cell>
          <cell r="L1155">
            <v>0</v>
          </cell>
          <cell r="O1155">
            <v>10345</v>
          </cell>
        </row>
        <row r="1156">
          <cell r="H1156" t="str">
            <v>DERECHO POR USO Y APROV DE AGUAS NAC.</v>
          </cell>
          <cell r="J1156">
            <v>0</v>
          </cell>
          <cell r="K1156">
            <v>0</v>
          </cell>
          <cell r="L1156">
            <v>70472.479999999996</v>
          </cell>
          <cell r="O1156">
            <v>140944.95999999999</v>
          </cell>
        </row>
        <row r="1157">
          <cell r="H1157" t="str">
            <v>15% PRO-TURISMO</v>
          </cell>
          <cell r="J1157">
            <v>0</v>
          </cell>
          <cell r="K1157">
            <v>1549.75</v>
          </cell>
          <cell r="L1157">
            <v>3224.78</v>
          </cell>
          <cell r="O1157">
            <v>8224.9699999999993</v>
          </cell>
        </row>
        <row r="1158">
          <cell r="H1158" t="str">
            <v>15% ECOLOGIA</v>
          </cell>
          <cell r="J1158">
            <v>0</v>
          </cell>
          <cell r="K1158">
            <v>1549.75</v>
          </cell>
          <cell r="L1158">
            <v>3224.78</v>
          </cell>
          <cell r="O1158">
            <v>8224.9699999999993</v>
          </cell>
        </row>
        <row r="1159">
          <cell r="H1159" t="str">
            <v>2% S/NOMINAS</v>
          </cell>
          <cell r="J1159">
            <v>0</v>
          </cell>
          <cell r="K1159">
            <v>10331.049999999999</v>
          </cell>
          <cell r="L1159">
            <v>21498</v>
          </cell>
          <cell r="O1159">
            <v>54833.05</v>
          </cell>
        </row>
        <row r="1160">
          <cell r="H1160" t="str">
            <v>15% EDUCACION Y ASISTENCIA SOCIAL</v>
          </cell>
          <cell r="J1160">
            <v>0</v>
          </cell>
          <cell r="K1160">
            <v>1549.75</v>
          </cell>
          <cell r="L1160">
            <v>3224.78</v>
          </cell>
          <cell r="O1160">
            <v>8224.9699999999993</v>
          </cell>
        </row>
        <row r="1161">
          <cell r="H1161" t="str">
            <v>OTROS SERVICIOS GENERALES</v>
          </cell>
          <cell r="J1161">
            <v>0</v>
          </cell>
          <cell r="K1161">
            <v>48191.05</v>
          </cell>
          <cell r="L1161">
            <v>59191.05</v>
          </cell>
          <cell r="O1161">
            <v>49000</v>
          </cell>
        </row>
        <row r="1162">
          <cell r="H1162" t="str">
            <v>Mobiliario y Equipo de Computo</v>
          </cell>
          <cell r="J1162">
            <v>0</v>
          </cell>
          <cell r="K1162">
            <v>1776.96</v>
          </cell>
          <cell r="L1162">
            <v>3553.92</v>
          </cell>
          <cell r="O1162">
            <v>0</v>
          </cell>
        </row>
        <row r="1163">
          <cell r="H1163" t="str">
            <v>MAQUINARIA Y EQUIPO INDUSTRIAL</v>
          </cell>
          <cell r="J1163">
            <v>0</v>
          </cell>
          <cell r="K1163">
            <v>42857.14</v>
          </cell>
          <cell r="L1163">
            <v>64285.71</v>
          </cell>
          <cell r="O1163">
            <v>0</v>
          </cell>
        </row>
        <row r="1164">
          <cell r="H1164" t="str">
            <v>CLORO GAS</v>
          </cell>
          <cell r="J1164">
            <v>0</v>
          </cell>
          <cell r="K1164">
            <v>1500000</v>
          </cell>
          <cell r="L1164">
            <v>4500000</v>
          </cell>
          <cell r="O1164">
            <v>0</v>
          </cell>
        </row>
        <row r="1165">
          <cell r="H1165" t="str">
            <v>HIPOCLORITO DE SODIO</v>
          </cell>
          <cell r="J1165">
            <v>0</v>
          </cell>
          <cell r="K1165">
            <v>2005327</v>
          </cell>
          <cell r="L1165">
            <v>5005327</v>
          </cell>
          <cell r="O1165">
            <v>0</v>
          </cell>
        </row>
        <row r="1166">
          <cell r="H1166" t="str">
            <v>SUELDOS SINDICALIZADOS</v>
          </cell>
          <cell r="J1166">
            <v>0</v>
          </cell>
          <cell r="K1166">
            <v>40409.06</v>
          </cell>
          <cell r="L1166">
            <v>0</v>
          </cell>
          <cell r="O1166">
            <v>88282.01</v>
          </cell>
        </row>
        <row r="1167">
          <cell r="H1167" t="str">
            <v>SOBRESUELDO VIDA CARA</v>
          </cell>
          <cell r="J1167">
            <v>0</v>
          </cell>
          <cell r="K1167">
            <v>41183.85</v>
          </cell>
          <cell r="L1167">
            <v>0</v>
          </cell>
          <cell r="O1167">
            <v>89056.8</v>
          </cell>
        </row>
        <row r="1168">
          <cell r="H1168" t="str">
            <v>SUELDOS FUNCIONARIOS</v>
          </cell>
          <cell r="J1168">
            <v>0</v>
          </cell>
          <cell r="K1168">
            <v>45393.3</v>
          </cell>
          <cell r="L1168">
            <v>0</v>
          </cell>
          <cell r="O1168">
            <v>45393.3</v>
          </cell>
        </row>
        <row r="1169">
          <cell r="H1169" t="str">
            <v>SUELDOS CONTRATO MANUAL</v>
          </cell>
          <cell r="J1169">
            <v>0</v>
          </cell>
          <cell r="K1169">
            <v>55869.72</v>
          </cell>
          <cell r="L1169">
            <v>0</v>
          </cell>
          <cell r="O1169">
            <v>79617.63</v>
          </cell>
        </row>
        <row r="1170">
          <cell r="H1170" t="str">
            <v>QUINQUENIOS POR ANTIGÜEDAD</v>
          </cell>
          <cell r="J1170">
            <v>0</v>
          </cell>
          <cell r="K1170">
            <v>2280</v>
          </cell>
          <cell r="L1170">
            <v>4560</v>
          </cell>
          <cell r="O1170">
            <v>6120</v>
          </cell>
        </row>
        <row r="1171">
          <cell r="H1171" t="str">
            <v>PRIMA VACACIONAL</v>
          </cell>
          <cell r="J1171">
            <v>0</v>
          </cell>
          <cell r="K1171">
            <v>0</v>
          </cell>
          <cell r="L1171">
            <v>0</v>
          </cell>
          <cell r="O1171">
            <v>2790.24</v>
          </cell>
        </row>
        <row r="1172">
          <cell r="H1172" t="str">
            <v>PRIMA DOMINICAL</v>
          </cell>
          <cell r="J1172">
            <v>0</v>
          </cell>
          <cell r="K1172">
            <v>1477.62</v>
          </cell>
          <cell r="L1172">
            <v>2955.24</v>
          </cell>
          <cell r="O1172">
            <v>0</v>
          </cell>
        </row>
        <row r="1173">
          <cell r="H1173" t="str">
            <v>AGUINALDO</v>
          </cell>
          <cell r="J1173">
            <v>0</v>
          </cell>
          <cell r="K1173">
            <v>0</v>
          </cell>
          <cell r="L1173">
            <v>0</v>
          </cell>
          <cell r="O1173">
            <v>29224.26</v>
          </cell>
        </row>
        <row r="1174">
          <cell r="H1174" t="str">
            <v>HORAS EXTRAS</v>
          </cell>
          <cell r="J1174">
            <v>0</v>
          </cell>
          <cell r="K1174">
            <v>3394.34</v>
          </cell>
          <cell r="L1174">
            <v>11812.32</v>
          </cell>
          <cell r="O1174">
            <v>11676.62</v>
          </cell>
        </row>
        <row r="1175">
          <cell r="H1175" t="str">
            <v>COMPENSACIONES</v>
          </cell>
          <cell r="J1175">
            <v>0</v>
          </cell>
          <cell r="K1175">
            <v>26581.5</v>
          </cell>
          <cell r="L1175">
            <v>0</v>
          </cell>
          <cell r="O1175">
            <v>35419.5</v>
          </cell>
        </row>
        <row r="1176">
          <cell r="H1176" t="str">
            <v>APORTACIONES ISSSTE CUOTA FEDERAL</v>
          </cell>
          <cell r="J1176">
            <v>0</v>
          </cell>
          <cell r="K1176">
            <v>2915.35</v>
          </cell>
          <cell r="L1176">
            <v>656.13</v>
          </cell>
          <cell r="O1176">
            <v>8259.2199999999993</v>
          </cell>
        </row>
        <row r="1177">
          <cell r="H1177" t="str">
            <v>APORTACION ISSSPEG CUOTA GUERRERO</v>
          </cell>
          <cell r="J1177">
            <v>0</v>
          </cell>
          <cell r="K1177">
            <v>5060.3999999999996</v>
          </cell>
          <cell r="L1177">
            <v>0</v>
          </cell>
          <cell r="O1177">
            <v>32060.400000000001</v>
          </cell>
        </row>
        <row r="1178">
          <cell r="H1178" t="str">
            <v>CUOTA IMSS APORTACION EMPRESA</v>
          </cell>
          <cell r="J1178">
            <v>0</v>
          </cell>
          <cell r="K1178">
            <v>2359.59</v>
          </cell>
          <cell r="L1178">
            <v>3202.05</v>
          </cell>
          <cell r="O1178">
            <v>14157.54</v>
          </cell>
        </row>
        <row r="1179">
          <cell r="H1179" t="str">
            <v>FINIQUITOS E INDEMNIZACIONES</v>
          </cell>
          <cell r="J1179">
            <v>0</v>
          </cell>
          <cell r="K1179">
            <v>0</v>
          </cell>
          <cell r="L1179">
            <v>3600</v>
          </cell>
          <cell r="O1179">
            <v>0</v>
          </cell>
        </row>
        <row r="1180">
          <cell r="H1180" t="str">
            <v>PERMISOS ECONOMICOS</v>
          </cell>
          <cell r="J1180">
            <v>0</v>
          </cell>
          <cell r="K1180">
            <v>0</v>
          </cell>
          <cell r="L1180">
            <v>0</v>
          </cell>
          <cell r="O1180">
            <v>2393.64</v>
          </cell>
        </row>
        <row r="1181">
          <cell r="H1181" t="str">
            <v>VACACIONES</v>
          </cell>
          <cell r="J1181">
            <v>0</v>
          </cell>
          <cell r="K1181">
            <v>0</v>
          </cell>
          <cell r="L1181">
            <v>432</v>
          </cell>
          <cell r="O1181">
            <v>0</v>
          </cell>
        </row>
        <row r="1182">
          <cell r="H1182" t="str">
            <v>DESPENSA</v>
          </cell>
          <cell r="J1182">
            <v>0</v>
          </cell>
          <cell r="K1182">
            <v>360</v>
          </cell>
          <cell r="L1182">
            <v>720</v>
          </cell>
          <cell r="O1182">
            <v>3240</v>
          </cell>
        </row>
        <row r="1183">
          <cell r="H1183" t="str">
            <v>PRESTACIONES CONTRACTUALES (PS)</v>
          </cell>
          <cell r="J1183">
            <v>0</v>
          </cell>
          <cell r="K1183">
            <v>360</v>
          </cell>
          <cell r="L1183">
            <v>720</v>
          </cell>
          <cell r="O1183">
            <v>3240</v>
          </cell>
        </row>
        <row r="1184">
          <cell r="H1184" t="str">
            <v>15% PRO-TURISMO</v>
          </cell>
          <cell r="J1184">
            <v>0</v>
          </cell>
          <cell r="K1184">
            <v>938.51</v>
          </cell>
          <cell r="L1184">
            <v>4047.88</v>
          </cell>
          <cell r="O1184">
            <v>1090.6300000000001</v>
          </cell>
        </row>
        <row r="1185">
          <cell r="H1185" t="str">
            <v>15% ECOLOGIA</v>
          </cell>
          <cell r="J1185">
            <v>0</v>
          </cell>
          <cell r="K1185">
            <v>340.63</v>
          </cell>
          <cell r="L1185">
            <v>0</v>
          </cell>
          <cell r="O1185">
            <v>1090.6300000000001</v>
          </cell>
        </row>
        <row r="1186">
          <cell r="H1186" t="str">
            <v>2% S/NOMINAS</v>
          </cell>
          <cell r="J1186">
            <v>0</v>
          </cell>
          <cell r="K1186">
            <v>1417.98</v>
          </cell>
          <cell r="L1186">
            <v>146.94</v>
          </cell>
          <cell r="O1186">
            <v>7271.04</v>
          </cell>
        </row>
        <row r="1187">
          <cell r="H1187" t="str">
            <v>15% EDUCACION Y ASISTENCIA SOCIAL</v>
          </cell>
          <cell r="J1187">
            <v>0</v>
          </cell>
          <cell r="K1187">
            <v>340.63</v>
          </cell>
          <cell r="L1187">
            <v>0</v>
          </cell>
          <cell r="O1187">
            <v>1090.6300000000001</v>
          </cell>
        </row>
        <row r="1188">
          <cell r="H1188" t="str">
            <v>SUELDOS SINDICALIZADOS</v>
          </cell>
          <cell r="J1188">
            <v>0</v>
          </cell>
          <cell r="K1188">
            <v>26762.53</v>
          </cell>
          <cell r="L1188">
            <v>0</v>
          </cell>
          <cell r="O1188">
            <v>741994.96</v>
          </cell>
        </row>
        <row r="1189">
          <cell r="H1189" t="str">
            <v>SOBRESUELDO VIDA CARA</v>
          </cell>
          <cell r="J1189">
            <v>0</v>
          </cell>
          <cell r="K1189">
            <v>10304.370000000001</v>
          </cell>
          <cell r="L1189">
            <v>0</v>
          </cell>
          <cell r="O1189">
            <v>725536.8</v>
          </cell>
        </row>
        <row r="1190">
          <cell r="H1190" t="str">
            <v>SUELDOS CONTRATO MANUAL</v>
          </cell>
          <cell r="J1190">
            <v>0</v>
          </cell>
          <cell r="K1190">
            <v>15430.41</v>
          </cell>
          <cell r="L1190">
            <v>61721.64</v>
          </cell>
          <cell r="O1190">
            <v>66419.100000000006</v>
          </cell>
        </row>
        <row r="1191">
          <cell r="H1191" t="str">
            <v>QUINQUENIOS POR ANTIGÜEDAD</v>
          </cell>
          <cell r="J1191">
            <v>0</v>
          </cell>
          <cell r="K1191">
            <v>16240</v>
          </cell>
          <cell r="L1191">
            <v>0</v>
          </cell>
          <cell r="O1191">
            <v>107440</v>
          </cell>
        </row>
        <row r="1192">
          <cell r="H1192" t="str">
            <v>PRIMA VACACIONAL</v>
          </cell>
          <cell r="J1192">
            <v>0</v>
          </cell>
          <cell r="K1192">
            <v>0</v>
          </cell>
          <cell r="L1192">
            <v>0</v>
          </cell>
          <cell r="O1192">
            <v>32987.64</v>
          </cell>
        </row>
        <row r="1193">
          <cell r="H1193" t="str">
            <v>PRIMA DOMINICAL</v>
          </cell>
          <cell r="J1193">
            <v>0</v>
          </cell>
          <cell r="K1193">
            <v>5903.03</v>
          </cell>
          <cell r="L1193">
            <v>0</v>
          </cell>
          <cell r="O1193">
            <v>14042.63</v>
          </cell>
        </row>
        <row r="1194">
          <cell r="H1194" t="str">
            <v>AGUINALDO</v>
          </cell>
          <cell r="J1194">
            <v>0</v>
          </cell>
          <cell r="K1194">
            <v>0</v>
          </cell>
          <cell r="L1194">
            <v>0</v>
          </cell>
          <cell r="O1194">
            <v>396268.83</v>
          </cell>
        </row>
        <row r="1195">
          <cell r="H1195" t="str">
            <v>HORAS EXTRAS</v>
          </cell>
          <cell r="J1195">
            <v>0</v>
          </cell>
          <cell r="K1195">
            <v>6330.27</v>
          </cell>
          <cell r="L1195">
            <v>33038.78</v>
          </cell>
          <cell r="O1195">
            <v>79189.149999999994</v>
          </cell>
        </row>
        <row r="1196">
          <cell r="H1196" t="str">
            <v>COMPENSACIONES</v>
          </cell>
          <cell r="J1196">
            <v>0</v>
          </cell>
          <cell r="K1196">
            <v>0</v>
          </cell>
          <cell r="L1196">
            <v>0</v>
          </cell>
          <cell r="O1196">
            <v>8895.48</v>
          </cell>
        </row>
        <row r="1197">
          <cell r="H1197" t="str">
            <v>APORTACIONES ISSSTE CUOTA FEDERAL</v>
          </cell>
          <cell r="J1197">
            <v>0</v>
          </cell>
          <cell r="K1197">
            <v>14878.82</v>
          </cell>
          <cell r="L1197">
            <v>11498.02</v>
          </cell>
          <cell r="O1197">
            <v>73880.800000000003</v>
          </cell>
        </row>
        <row r="1198">
          <cell r="H1198" t="str">
            <v>APORTACION ISSSPEG CUOTA GUERRERO</v>
          </cell>
          <cell r="J1198">
            <v>0</v>
          </cell>
          <cell r="K1198">
            <v>12193.2</v>
          </cell>
          <cell r="L1198">
            <v>0</v>
          </cell>
          <cell r="O1198">
            <v>261193.2</v>
          </cell>
        </row>
        <row r="1199">
          <cell r="H1199" t="str">
            <v>CUOTA IMSS APORTACION EMPRESA</v>
          </cell>
          <cell r="J1199">
            <v>0</v>
          </cell>
          <cell r="K1199">
            <v>1995</v>
          </cell>
          <cell r="L1199">
            <v>9525</v>
          </cell>
          <cell r="O1199">
            <v>11970</v>
          </cell>
        </row>
        <row r="1200">
          <cell r="H1200" t="str">
            <v>FINIQUITOS E INDEMNIZACIONES</v>
          </cell>
          <cell r="J1200">
            <v>0</v>
          </cell>
          <cell r="K1200">
            <v>0</v>
          </cell>
          <cell r="L1200">
            <v>34800</v>
          </cell>
          <cell r="O1200">
            <v>0</v>
          </cell>
        </row>
        <row r="1201">
          <cell r="H1201" t="str">
            <v>PERMISOS ECONOMICOS</v>
          </cell>
          <cell r="J1201">
            <v>0</v>
          </cell>
          <cell r="K1201">
            <v>0</v>
          </cell>
          <cell r="L1201">
            <v>0</v>
          </cell>
          <cell r="O1201">
            <v>32148.93</v>
          </cell>
        </row>
        <row r="1202">
          <cell r="H1202" t="str">
            <v>VACACIONES</v>
          </cell>
          <cell r="J1202">
            <v>0</v>
          </cell>
          <cell r="K1202">
            <v>0</v>
          </cell>
          <cell r="L1202">
            <v>4464</v>
          </cell>
          <cell r="O1202">
            <v>0</v>
          </cell>
        </row>
        <row r="1203">
          <cell r="H1203" t="str">
            <v>DESPENSA</v>
          </cell>
          <cell r="J1203">
            <v>0</v>
          </cell>
          <cell r="K1203">
            <v>4680</v>
          </cell>
          <cell r="L1203">
            <v>9360</v>
          </cell>
          <cell r="O1203">
            <v>42120</v>
          </cell>
        </row>
        <row r="1204">
          <cell r="H1204" t="str">
            <v>PRESTACIONES CONTRACTUALES (PS)</v>
          </cell>
          <cell r="J1204">
            <v>0</v>
          </cell>
          <cell r="K1204">
            <v>4680</v>
          </cell>
          <cell r="L1204">
            <v>9360</v>
          </cell>
          <cell r="O1204">
            <v>42120</v>
          </cell>
        </row>
        <row r="1205">
          <cell r="H1205" t="str">
            <v>ESTIMULOS</v>
          </cell>
          <cell r="J1205">
            <v>0</v>
          </cell>
          <cell r="K1205">
            <v>0</v>
          </cell>
          <cell r="L1205">
            <v>19500</v>
          </cell>
          <cell r="O1205">
            <v>0</v>
          </cell>
        </row>
        <row r="1206">
          <cell r="H1206" t="str">
            <v>MATERIALES Y SUMINISTROS PARA OFICINA</v>
          </cell>
          <cell r="J1206">
            <v>0</v>
          </cell>
          <cell r="K1206">
            <v>600.9</v>
          </cell>
          <cell r="L1206">
            <v>1047.23</v>
          </cell>
          <cell r="O1206">
            <v>0</v>
          </cell>
        </row>
        <row r="1207">
          <cell r="H1207" t="str">
            <v>MATERIAL ELECTRICO</v>
          </cell>
          <cell r="J1207">
            <v>0</v>
          </cell>
          <cell r="K1207">
            <v>200852.26</v>
          </cell>
          <cell r="L1207">
            <v>283062.28000000003</v>
          </cell>
          <cell r="O1207">
            <v>75419.240000000005</v>
          </cell>
        </row>
        <row r="1208">
          <cell r="H1208" t="str">
            <v>OTROS MATS. Y ARTS. DE CONSTUCC. Y REP.</v>
          </cell>
          <cell r="J1208">
            <v>0</v>
          </cell>
          <cell r="K1208">
            <v>5000</v>
          </cell>
          <cell r="L1208">
            <v>10000</v>
          </cell>
          <cell r="O1208">
            <v>0</v>
          </cell>
        </row>
        <row r="1209">
          <cell r="H1209" t="str">
            <v>MATERIAL MEDICO</v>
          </cell>
          <cell r="J1209">
            <v>0</v>
          </cell>
          <cell r="K1209">
            <v>403.76</v>
          </cell>
          <cell r="L1209">
            <v>605.64</v>
          </cell>
          <cell r="O1209">
            <v>0</v>
          </cell>
        </row>
        <row r="1210">
          <cell r="H1210" t="str">
            <v>FIBRAS SINTÈTICA, HULES Y DERIV</v>
          </cell>
          <cell r="J1210">
            <v>0</v>
          </cell>
          <cell r="K1210">
            <v>5000</v>
          </cell>
          <cell r="L1210">
            <v>14000</v>
          </cell>
          <cell r="O1210">
            <v>0</v>
          </cell>
        </row>
        <row r="1211">
          <cell r="H1211" t="str">
            <v>COMBUSTIBLES</v>
          </cell>
          <cell r="J1211">
            <v>0</v>
          </cell>
          <cell r="K1211">
            <v>67852.67</v>
          </cell>
          <cell r="L1211">
            <v>65435.81</v>
          </cell>
          <cell r="O1211">
            <v>75592.17</v>
          </cell>
        </row>
        <row r="1212">
          <cell r="H1212" t="str">
            <v>LUBRICANTES</v>
          </cell>
          <cell r="J1212">
            <v>0</v>
          </cell>
          <cell r="K1212">
            <v>605.32000000000005</v>
          </cell>
          <cell r="L1212">
            <v>907.98</v>
          </cell>
          <cell r="O1212">
            <v>0</v>
          </cell>
        </row>
        <row r="1213">
          <cell r="H1213" t="str">
            <v>PRENDAS DE SEGURIDAD</v>
          </cell>
          <cell r="J1213">
            <v>0</v>
          </cell>
          <cell r="K1213">
            <v>2429.15</v>
          </cell>
          <cell r="L1213">
            <v>4858.3</v>
          </cell>
          <cell r="O1213">
            <v>0</v>
          </cell>
        </row>
        <row r="1214">
          <cell r="H1214" t="str">
            <v>HERRAMIENTAS MENORES</v>
          </cell>
          <cell r="J1214">
            <v>0</v>
          </cell>
          <cell r="K1214">
            <v>3604.9</v>
          </cell>
          <cell r="L1214">
            <v>7209.8</v>
          </cell>
          <cell r="O1214">
            <v>0</v>
          </cell>
        </row>
        <row r="1215">
          <cell r="H1215" t="str">
            <v>REFACC Y ACCESORIOS DE EDIFICIOS</v>
          </cell>
          <cell r="J1215">
            <v>0</v>
          </cell>
          <cell r="K1215">
            <v>544.86</v>
          </cell>
          <cell r="L1215">
            <v>817.29</v>
          </cell>
          <cell r="O1215">
            <v>0</v>
          </cell>
        </row>
        <row r="1216">
          <cell r="H1216" t="str">
            <v>NEUMATICOS</v>
          </cell>
          <cell r="J1216">
            <v>0</v>
          </cell>
          <cell r="K1216">
            <v>20000</v>
          </cell>
          <cell r="L1216">
            <v>30000</v>
          </cell>
          <cell r="O1216">
            <v>0</v>
          </cell>
        </row>
        <row r="1217">
          <cell r="H1217" t="str">
            <v>REFACC Y ACCESORIOS DE EQPO DE TRANSPORT</v>
          </cell>
          <cell r="J1217">
            <v>0</v>
          </cell>
          <cell r="K1217">
            <v>3667.2</v>
          </cell>
          <cell r="L1217">
            <v>4330.8</v>
          </cell>
          <cell r="O1217">
            <v>2340</v>
          </cell>
        </row>
        <row r="1218">
          <cell r="H1218" t="str">
            <v>REFACC. Y ACCES. MENORES PARA MAQUINARIA</v>
          </cell>
          <cell r="J1218">
            <v>0</v>
          </cell>
          <cell r="K1218">
            <v>14524.32</v>
          </cell>
          <cell r="L1218">
            <v>21786.48</v>
          </cell>
          <cell r="O1218">
            <v>0</v>
          </cell>
        </row>
        <row r="1219">
          <cell r="H1219" t="str">
            <v>MANTO Y REPARACION DE EQUIPO DE TRANS,</v>
          </cell>
          <cell r="J1219">
            <v>0</v>
          </cell>
          <cell r="K1219">
            <v>40688.35</v>
          </cell>
          <cell r="L1219">
            <v>0</v>
          </cell>
          <cell r="O1219">
            <v>41860</v>
          </cell>
        </row>
        <row r="1220">
          <cell r="H1220" t="str">
            <v>MANTTO. Y REP. DE EQUIPO ELECTRICO</v>
          </cell>
          <cell r="J1220">
            <v>0</v>
          </cell>
          <cell r="K1220">
            <v>212116.32</v>
          </cell>
          <cell r="L1220">
            <v>3174.48</v>
          </cell>
          <cell r="O1220">
            <v>210000</v>
          </cell>
        </row>
        <row r="1221">
          <cell r="H1221" t="str">
            <v>PARA FUNERALES</v>
          </cell>
          <cell r="J1221">
            <v>0</v>
          </cell>
          <cell r="K1221">
            <v>20000</v>
          </cell>
          <cell r="L1221">
            <v>30000</v>
          </cell>
          <cell r="O1221">
            <v>0</v>
          </cell>
        </row>
        <row r="1222">
          <cell r="H1222" t="str">
            <v>15% PRO-TURISMO</v>
          </cell>
          <cell r="J1222">
            <v>0</v>
          </cell>
          <cell r="K1222">
            <v>2051.64</v>
          </cell>
          <cell r="L1222">
            <v>4209.8100000000004</v>
          </cell>
          <cell r="O1222">
            <v>5491.83</v>
          </cell>
        </row>
        <row r="1223">
          <cell r="H1223" t="str">
            <v>15% ECOLOGIA</v>
          </cell>
          <cell r="J1223">
            <v>0</v>
          </cell>
          <cell r="K1223">
            <v>2051.64</v>
          </cell>
          <cell r="L1223">
            <v>4209.8100000000004</v>
          </cell>
          <cell r="O1223">
            <v>5491.83</v>
          </cell>
        </row>
        <row r="1224">
          <cell r="H1224" t="str">
            <v>2% S/NOMINAS</v>
          </cell>
          <cell r="J1224">
            <v>0</v>
          </cell>
          <cell r="K1224">
            <v>13678.32</v>
          </cell>
          <cell r="L1224">
            <v>28066.720000000001</v>
          </cell>
          <cell r="O1224">
            <v>36611.599999999999</v>
          </cell>
        </row>
        <row r="1225">
          <cell r="H1225" t="str">
            <v>15% EDUCACION Y ASISTENCIA SOCIAL</v>
          </cell>
          <cell r="J1225">
            <v>0</v>
          </cell>
          <cell r="K1225">
            <v>2051.64</v>
          </cell>
          <cell r="L1225">
            <v>4209.8100000000004</v>
          </cell>
          <cell r="O1225">
            <v>5491.83</v>
          </cell>
        </row>
        <row r="1226">
          <cell r="H1226" t="str">
            <v>Mobiliario y Equipo de Computo</v>
          </cell>
          <cell r="J1226">
            <v>0</v>
          </cell>
          <cell r="K1226">
            <v>3553.92</v>
          </cell>
          <cell r="L1226">
            <v>5330.88</v>
          </cell>
          <cell r="O1226">
            <v>0</v>
          </cell>
        </row>
        <row r="1227">
          <cell r="H1227" t="str">
            <v>AUTOMOVILES Y CAMIONES</v>
          </cell>
          <cell r="J1227">
            <v>0</v>
          </cell>
          <cell r="K1227">
            <v>31250</v>
          </cell>
          <cell r="L1227">
            <v>62500</v>
          </cell>
          <cell r="O1227">
            <v>0</v>
          </cell>
        </row>
        <row r="1228">
          <cell r="H1228" t="str">
            <v>EQUIPOS DE GENERACION ELECTRICA, APARATO</v>
          </cell>
          <cell r="J1228">
            <v>0</v>
          </cell>
          <cell r="K1228">
            <v>7954.55</v>
          </cell>
          <cell r="L1228">
            <v>15909.1</v>
          </cell>
          <cell r="O1228">
            <v>0</v>
          </cell>
        </row>
        <row r="1229">
          <cell r="H1229" t="str">
            <v>Herramientas</v>
          </cell>
          <cell r="J1229">
            <v>0</v>
          </cell>
          <cell r="K1229">
            <v>0</v>
          </cell>
          <cell r="L1229">
            <v>60000</v>
          </cell>
          <cell r="O1229">
            <v>0</v>
          </cell>
        </row>
        <row r="1230">
          <cell r="H1230" t="str">
            <v>SUELDOS SINDICALIZADOS</v>
          </cell>
          <cell r="J1230">
            <v>0</v>
          </cell>
          <cell r="K1230">
            <v>19963.02</v>
          </cell>
          <cell r="L1230">
            <v>13051.15</v>
          </cell>
          <cell r="O1230">
            <v>1398967.88</v>
          </cell>
        </row>
        <row r="1231">
          <cell r="H1231" t="str">
            <v>SOBRESUELDO VIDA CARA</v>
          </cell>
          <cell r="J1231">
            <v>0</v>
          </cell>
          <cell r="K1231">
            <v>11889.06</v>
          </cell>
          <cell r="L1231">
            <v>4504.92</v>
          </cell>
          <cell r="O1231">
            <v>1399440.15</v>
          </cell>
        </row>
        <row r="1232">
          <cell r="H1232" t="str">
            <v>SUELDOS FUNCIONARIOS</v>
          </cell>
          <cell r="J1232">
            <v>0</v>
          </cell>
          <cell r="K1232">
            <v>1451.48</v>
          </cell>
          <cell r="L1232">
            <v>5805.92</v>
          </cell>
          <cell r="O1232">
            <v>47436.3</v>
          </cell>
        </row>
        <row r="1233">
          <cell r="H1233" t="str">
            <v>SUELDOS CONTRATO MANUAL</v>
          </cell>
          <cell r="J1233">
            <v>0</v>
          </cell>
          <cell r="K1233">
            <v>46226.74</v>
          </cell>
          <cell r="L1233">
            <v>0</v>
          </cell>
          <cell r="O1233">
            <v>202667.47</v>
          </cell>
        </row>
        <row r="1234">
          <cell r="H1234" t="str">
            <v>SUELDOS EVENTUAL</v>
          </cell>
          <cell r="J1234">
            <v>0</v>
          </cell>
          <cell r="K1234">
            <v>8364</v>
          </cell>
          <cell r="L1234">
            <v>0</v>
          </cell>
          <cell r="O1234">
            <v>8364</v>
          </cell>
        </row>
        <row r="1235">
          <cell r="H1235" t="str">
            <v>QUINQUENIOS POR ANTIGÜEDAD</v>
          </cell>
          <cell r="J1235">
            <v>0</v>
          </cell>
          <cell r="K1235">
            <v>18260</v>
          </cell>
          <cell r="L1235">
            <v>35160</v>
          </cell>
          <cell r="O1235">
            <v>175100</v>
          </cell>
        </row>
        <row r="1236">
          <cell r="H1236" t="str">
            <v>PRIMA VACACIONAL</v>
          </cell>
          <cell r="J1236">
            <v>0</v>
          </cell>
          <cell r="K1236">
            <v>0</v>
          </cell>
          <cell r="L1236">
            <v>0</v>
          </cell>
          <cell r="O1236">
            <v>64797.27</v>
          </cell>
        </row>
        <row r="1237">
          <cell r="H1237" t="str">
            <v>PRIMA DOMINICAL</v>
          </cell>
          <cell r="J1237">
            <v>0</v>
          </cell>
          <cell r="K1237">
            <v>14837.6</v>
          </cell>
          <cell r="L1237">
            <v>29724.21</v>
          </cell>
          <cell r="O1237">
            <v>5479.25</v>
          </cell>
        </row>
        <row r="1238">
          <cell r="H1238" t="str">
            <v>AGUINALDO</v>
          </cell>
          <cell r="J1238">
            <v>0</v>
          </cell>
          <cell r="K1238">
            <v>0</v>
          </cell>
          <cell r="L1238">
            <v>0</v>
          </cell>
          <cell r="O1238">
            <v>773422.2</v>
          </cell>
        </row>
        <row r="1239">
          <cell r="H1239" t="str">
            <v>HORAS EXTRAS</v>
          </cell>
          <cell r="J1239">
            <v>0</v>
          </cell>
          <cell r="K1239">
            <v>24505.71</v>
          </cell>
          <cell r="L1239">
            <v>10294.85</v>
          </cell>
          <cell r="O1239">
            <v>173286.39999999999</v>
          </cell>
        </row>
        <row r="1240">
          <cell r="H1240" t="str">
            <v>COMPENSACIONES</v>
          </cell>
          <cell r="J1240">
            <v>0</v>
          </cell>
          <cell r="K1240">
            <v>8610.36</v>
          </cell>
          <cell r="L1240">
            <v>0</v>
          </cell>
          <cell r="O1240">
            <v>61374.96</v>
          </cell>
        </row>
        <row r="1241">
          <cell r="H1241" t="str">
            <v>APORTACIONES ISSSTE CUOTA FEDERAL</v>
          </cell>
          <cell r="J1241">
            <v>0</v>
          </cell>
          <cell r="K1241">
            <v>36791.089999999997</v>
          </cell>
          <cell r="L1241">
            <v>18705.439999999999</v>
          </cell>
          <cell r="O1241">
            <v>150085.65</v>
          </cell>
        </row>
        <row r="1242">
          <cell r="H1242" t="str">
            <v>APORTACION ISSSPEG CUOTA GUERRERO</v>
          </cell>
          <cell r="J1242">
            <v>0</v>
          </cell>
          <cell r="K1242">
            <v>53798.41</v>
          </cell>
          <cell r="L1242">
            <v>0</v>
          </cell>
          <cell r="O1242">
            <v>503798.41</v>
          </cell>
        </row>
        <row r="1243">
          <cell r="H1243" t="str">
            <v>CUOTA IMSS APORTACION EMPRESA</v>
          </cell>
          <cell r="J1243">
            <v>0</v>
          </cell>
          <cell r="K1243">
            <v>6049.43</v>
          </cell>
          <cell r="L1243">
            <v>4116.03</v>
          </cell>
          <cell r="O1243">
            <v>28933.4</v>
          </cell>
        </row>
        <row r="1244">
          <cell r="H1244" t="str">
            <v>FINIQUITOS E INDEMNIZACIONES</v>
          </cell>
          <cell r="J1244">
            <v>0</v>
          </cell>
          <cell r="K1244">
            <v>0</v>
          </cell>
          <cell r="L1244">
            <v>70800</v>
          </cell>
          <cell r="O1244">
            <v>0</v>
          </cell>
        </row>
        <row r="1245">
          <cell r="H1245" t="str">
            <v>PERMISOS ECONOMICOS</v>
          </cell>
          <cell r="J1245">
            <v>0</v>
          </cell>
          <cell r="K1245">
            <v>0</v>
          </cell>
          <cell r="L1245">
            <v>0</v>
          </cell>
          <cell r="O1245">
            <v>64910.46</v>
          </cell>
        </row>
        <row r="1246">
          <cell r="H1246" t="str">
            <v>VACACIONES</v>
          </cell>
          <cell r="J1246">
            <v>0</v>
          </cell>
          <cell r="K1246">
            <v>0</v>
          </cell>
          <cell r="L1246">
            <v>8640</v>
          </cell>
          <cell r="O1246">
            <v>0</v>
          </cell>
        </row>
        <row r="1247">
          <cell r="H1247" t="str">
            <v>DESPENSA</v>
          </cell>
          <cell r="J1247">
            <v>0</v>
          </cell>
          <cell r="K1247">
            <v>6120</v>
          </cell>
          <cell r="L1247">
            <v>11430</v>
          </cell>
          <cell r="O1247">
            <v>88290</v>
          </cell>
        </row>
        <row r="1248">
          <cell r="H1248" t="str">
            <v>PRESTACIONES CONTRACTUALES (PS)</v>
          </cell>
          <cell r="J1248">
            <v>0</v>
          </cell>
          <cell r="K1248">
            <v>6120</v>
          </cell>
          <cell r="L1248">
            <v>11430</v>
          </cell>
          <cell r="O1248">
            <v>88290</v>
          </cell>
        </row>
        <row r="1249">
          <cell r="H1249" t="str">
            <v>MATERIALES Y SUMINISTROS PARA OFICINA</v>
          </cell>
          <cell r="J1249">
            <v>0</v>
          </cell>
          <cell r="K1249">
            <v>7319.89</v>
          </cell>
          <cell r="L1249">
            <v>5809.56</v>
          </cell>
          <cell r="O1249">
            <v>2530.5</v>
          </cell>
        </row>
        <row r="1250">
          <cell r="H1250" t="str">
            <v>PRODUCTOS ALIMENTICIOS</v>
          </cell>
          <cell r="J1250">
            <v>0</v>
          </cell>
          <cell r="K1250">
            <v>939.22</v>
          </cell>
          <cell r="L1250">
            <v>0</v>
          </cell>
          <cell r="O1250">
            <v>939.22</v>
          </cell>
        </row>
        <row r="1251">
          <cell r="H1251" t="str">
            <v>MATERIAL ELECTRICO</v>
          </cell>
          <cell r="J1251">
            <v>0</v>
          </cell>
          <cell r="K1251">
            <v>2033.82</v>
          </cell>
          <cell r="L1251">
            <v>20923.34</v>
          </cell>
          <cell r="O1251">
            <v>3178.58</v>
          </cell>
        </row>
        <row r="1252">
          <cell r="H1252" t="str">
            <v>OTROS MATS. Y ARTS. DE CONSTUCC. Y REP.</v>
          </cell>
          <cell r="J1252">
            <v>0</v>
          </cell>
          <cell r="K1252">
            <v>40143.949999999997</v>
          </cell>
          <cell r="L1252">
            <v>84054.56</v>
          </cell>
          <cell r="O1252">
            <v>36089.39</v>
          </cell>
        </row>
        <row r="1253">
          <cell r="H1253" t="str">
            <v>MATERIAL MEDICO</v>
          </cell>
          <cell r="J1253">
            <v>0</v>
          </cell>
          <cell r="K1253">
            <v>323.02</v>
          </cell>
          <cell r="L1253">
            <v>484.53</v>
          </cell>
          <cell r="O1253">
            <v>0</v>
          </cell>
        </row>
        <row r="1254">
          <cell r="H1254" t="str">
            <v>FIBRAS SINTÈTICA, HULES Y DERIV</v>
          </cell>
          <cell r="J1254">
            <v>0</v>
          </cell>
          <cell r="K1254">
            <v>117371.43</v>
          </cell>
          <cell r="L1254">
            <v>254012.41</v>
          </cell>
          <cell r="O1254">
            <v>33359.019999999997</v>
          </cell>
        </row>
        <row r="1255">
          <cell r="H1255" t="str">
            <v>OXIGENO INDUSTRIAL Y ACETILENO</v>
          </cell>
          <cell r="J1255">
            <v>0</v>
          </cell>
          <cell r="K1255">
            <v>3818.82</v>
          </cell>
          <cell r="L1255">
            <v>3571.93</v>
          </cell>
          <cell r="O1255">
            <v>5246.89</v>
          </cell>
        </row>
        <row r="1256">
          <cell r="H1256" t="str">
            <v>COMBUSTIBLES</v>
          </cell>
          <cell r="J1256">
            <v>0</v>
          </cell>
          <cell r="K1256">
            <v>197961.07</v>
          </cell>
          <cell r="L1256">
            <v>79633.83</v>
          </cell>
          <cell r="O1256">
            <v>247920.71</v>
          </cell>
        </row>
        <row r="1257">
          <cell r="H1257" t="str">
            <v>LUBRICANTES</v>
          </cell>
          <cell r="J1257">
            <v>0</v>
          </cell>
          <cell r="K1257">
            <v>170628.13</v>
          </cell>
          <cell r="L1257">
            <v>111236.23</v>
          </cell>
          <cell r="O1257">
            <v>97224.83</v>
          </cell>
        </row>
        <row r="1258">
          <cell r="H1258" t="str">
            <v>PRENDAS DE SEGURIDAD</v>
          </cell>
          <cell r="J1258">
            <v>0</v>
          </cell>
          <cell r="K1258">
            <v>167.25</v>
          </cell>
          <cell r="L1258">
            <v>6072.87</v>
          </cell>
          <cell r="O1258">
            <v>167.25</v>
          </cell>
        </row>
        <row r="1259">
          <cell r="H1259" t="str">
            <v>HERRAMIENTAS MENORES</v>
          </cell>
          <cell r="J1259">
            <v>0</v>
          </cell>
          <cell r="K1259">
            <v>5037.49</v>
          </cell>
          <cell r="L1259">
            <v>49.03</v>
          </cell>
          <cell r="O1259">
            <v>41037.49</v>
          </cell>
        </row>
        <row r="1260">
          <cell r="H1260" t="str">
            <v>REFACC Y ACCESORIOS DE EDIFICIOS</v>
          </cell>
          <cell r="J1260">
            <v>0</v>
          </cell>
          <cell r="K1260">
            <v>544.86</v>
          </cell>
          <cell r="L1260">
            <v>817.29</v>
          </cell>
          <cell r="O1260">
            <v>0</v>
          </cell>
        </row>
        <row r="1261">
          <cell r="H1261" t="str">
            <v>NEUMATICOS</v>
          </cell>
          <cell r="J1261">
            <v>0</v>
          </cell>
          <cell r="K1261">
            <v>0</v>
          </cell>
          <cell r="L1261">
            <v>30000</v>
          </cell>
          <cell r="O1261">
            <v>0</v>
          </cell>
        </row>
        <row r="1262">
          <cell r="H1262" t="str">
            <v>REFACC Y ACCESORIOS DE EQPO DE TRANSPORT</v>
          </cell>
          <cell r="J1262">
            <v>0</v>
          </cell>
          <cell r="K1262">
            <v>8977.91</v>
          </cell>
          <cell r="L1262">
            <v>5906.61</v>
          </cell>
          <cell r="O1262">
            <v>8577.91</v>
          </cell>
        </row>
        <row r="1263">
          <cell r="H1263" t="str">
            <v>REFACC. Y ACCES. MENORES PARA MAQUINARIA</v>
          </cell>
          <cell r="J1263">
            <v>0</v>
          </cell>
          <cell r="K1263">
            <v>2181594.5</v>
          </cell>
          <cell r="L1263">
            <v>627461.49</v>
          </cell>
          <cell r="O1263">
            <v>2062484.5</v>
          </cell>
        </row>
        <row r="1264">
          <cell r="H1264" t="str">
            <v>ENERGIA ELECTRICA</v>
          </cell>
          <cell r="J1264">
            <v>0</v>
          </cell>
          <cell r="K1264">
            <v>95265.12</v>
          </cell>
          <cell r="L1264">
            <v>142717.96</v>
          </cell>
          <cell r="O1264">
            <v>82514</v>
          </cell>
        </row>
        <row r="1265">
          <cell r="H1265" t="str">
            <v>MANTO Y REPARACION DE EQUIPO DE TRANS,</v>
          </cell>
          <cell r="J1265">
            <v>0</v>
          </cell>
          <cell r="K1265">
            <v>11147.31</v>
          </cell>
          <cell r="L1265">
            <v>0</v>
          </cell>
          <cell r="O1265">
            <v>12318.96</v>
          </cell>
        </row>
        <row r="1266">
          <cell r="H1266" t="str">
            <v>MANTO Y REP DE MAQ Y EQPO D CONSTRUCCION</v>
          </cell>
          <cell r="J1266">
            <v>0</v>
          </cell>
          <cell r="K1266">
            <v>50000</v>
          </cell>
          <cell r="L1266">
            <v>154865.76999999999</v>
          </cell>
          <cell r="O1266">
            <v>0</v>
          </cell>
        </row>
        <row r="1267">
          <cell r="H1267" t="str">
            <v>MANTTO. Y REP. DE MANTENIMIENTO MECANICO</v>
          </cell>
          <cell r="J1267">
            <v>0</v>
          </cell>
          <cell r="K1267">
            <v>263747.42</v>
          </cell>
          <cell r="L1267">
            <v>1513747.42</v>
          </cell>
          <cell r="O1267">
            <v>0</v>
          </cell>
        </row>
        <row r="1268">
          <cell r="H1268" t="str">
            <v>MANTTO. Y REP. DE EQUIPO ELECTRICO</v>
          </cell>
          <cell r="J1268">
            <v>0</v>
          </cell>
          <cell r="K1268">
            <v>0</v>
          </cell>
          <cell r="L1268">
            <v>9807.2900000000009</v>
          </cell>
          <cell r="O1268">
            <v>0</v>
          </cell>
        </row>
        <row r="1269">
          <cell r="H1269" t="str">
            <v>PARA FUNERALES</v>
          </cell>
          <cell r="J1269">
            <v>0</v>
          </cell>
          <cell r="K1269">
            <v>0</v>
          </cell>
          <cell r="L1269">
            <v>10000</v>
          </cell>
          <cell r="O1269">
            <v>0</v>
          </cell>
        </row>
        <row r="1270">
          <cell r="H1270" t="str">
            <v>15% PRO-TURISMO</v>
          </cell>
          <cell r="J1270">
            <v>0</v>
          </cell>
          <cell r="K1270">
            <v>2397.08</v>
          </cell>
          <cell r="L1270">
            <v>4776.7299999999996</v>
          </cell>
          <cell r="O1270">
            <v>11120.35</v>
          </cell>
        </row>
        <row r="1271">
          <cell r="H1271" t="str">
            <v>15% ECOLOGIA</v>
          </cell>
          <cell r="J1271">
            <v>0</v>
          </cell>
          <cell r="K1271">
            <v>2397.08</v>
          </cell>
          <cell r="L1271">
            <v>4776.7299999999996</v>
          </cell>
          <cell r="O1271">
            <v>11120.35</v>
          </cell>
        </row>
        <row r="1272">
          <cell r="H1272" t="str">
            <v>2% S/NOMINAS</v>
          </cell>
          <cell r="J1272">
            <v>0</v>
          </cell>
          <cell r="K1272">
            <v>15980.32</v>
          </cell>
          <cell r="L1272">
            <v>31844.59</v>
          </cell>
          <cell r="O1272">
            <v>74135.73</v>
          </cell>
        </row>
        <row r="1273">
          <cell r="H1273" t="str">
            <v>15% EDUCACION Y ASISTENCIA SOCIAL</v>
          </cell>
          <cell r="J1273">
            <v>0</v>
          </cell>
          <cell r="K1273">
            <v>2397.08</v>
          </cell>
          <cell r="L1273">
            <v>4776.7299999999996</v>
          </cell>
          <cell r="O1273">
            <v>11120.35</v>
          </cell>
        </row>
        <row r="1274">
          <cell r="H1274" t="str">
            <v>MAQUINARIA Y EQUIPO INDUSTRIAL</v>
          </cell>
          <cell r="J1274">
            <v>0</v>
          </cell>
          <cell r="K1274">
            <v>4813956.29</v>
          </cell>
          <cell r="L1274">
            <v>529090</v>
          </cell>
          <cell r="O1274">
            <v>4499152</v>
          </cell>
        </row>
        <row r="1275">
          <cell r="H1275" t="str">
            <v>Herramientas</v>
          </cell>
          <cell r="J1275">
            <v>0</v>
          </cell>
          <cell r="K1275">
            <v>306504</v>
          </cell>
          <cell r="L1275">
            <v>160000</v>
          </cell>
          <cell r="O1275">
            <v>226504</v>
          </cell>
        </row>
        <row r="1276">
          <cell r="H1276" t="str">
            <v>SUELDOS SINDICALIZADOS</v>
          </cell>
          <cell r="J1276">
            <v>0</v>
          </cell>
          <cell r="K1276">
            <v>27339.16</v>
          </cell>
          <cell r="L1276">
            <v>58660.58</v>
          </cell>
          <cell r="O1276">
            <v>639013.73</v>
          </cell>
        </row>
        <row r="1277">
          <cell r="H1277" t="str">
            <v>SOBRESUELDO VIDA CARA</v>
          </cell>
          <cell r="J1277">
            <v>0</v>
          </cell>
          <cell r="K1277">
            <v>20521.099999999999</v>
          </cell>
          <cell r="L1277">
            <v>51302.75</v>
          </cell>
          <cell r="O1277">
            <v>639553.5</v>
          </cell>
        </row>
        <row r="1278">
          <cell r="H1278" t="str">
            <v>SUELDOS FUNCIONARIOS</v>
          </cell>
          <cell r="J1278">
            <v>0</v>
          </cell>
          <cell r="K1278">
            <v>1127.52</v>
          </cell>
          <cell r="L1278">
            <v>4510.08</v>
          </cell>
          <cell r="O1278">
            <v>56376</v>
          </cell>
        </row>
        <row r="1279">
          <cell r="H1279" t="str">
            <v>SUELDOS CONTRATO MANUAL</v>
          </cell>
          <cell r="J1279">
            <v>0</v>
          </cell>
          <cell r="K1279">
            <v>18818.05</v>
          </cell>
          <cell r="L1279">
            <v>10186.32</v>
          </cell>
          <cell r="O1279">
            <v>546403.03</v>
          </cell>
        </row>
        <row r="1280">
          <cell r="H1280" t="str">
            <v>SUELDOS EVENTUAL</v>
          </cell>
          <cell r="J1280">
            <v>0</v>
          </cell>
          <cell r="K1280">
            <v>5584.27</v>
          </cell>
          <cell r="L1280">
            <v>0</v>
          </cell>
          <cell r="O1280">
            <v>302561.62</v>
          </cell>
        </row>
        <row r="1281">
          <cell r="H1281" t="str">
            <v>QUINQUENIOS POR ANTIGÜEDAD</v>
          </cell>
          <cell r="J1281">
            <v>0</v>
          </cell>
          <cell r="K1281">
            <v>6300</v>
          </cell>
          <cell r="L1281">
            <v>12600</v>
          </cell>
          <cell r="O1281">
            <v>76500</v>
          </cell>
        </row>
        <row r="1282">
          <cell r="H1282" t="str">
            <v>PRIMA VACACIONAL</v>
          </cell>
          <cell r="J1282">
            <v>0</v>
          </cell>
          <cell r="K1282">
            <v>0</v>
          </cell>
          <cell r="L1282">
            <v>0</v>
          </cell>
          <cell r="O1282">
            <v>53707.35</v>
          </cell>
        </row>
        <row r="1283">
          <cell r="H1283" t="str">
            <v>PRIMA DOMINICAL</v>
          </cell>
          <cell r="J1283">
            <v>0</v>
          </cell>
          <cell r="K1283">
            <v>8457.02</v>
          </cell>
          <cell r="L1283">
            <v>16368.37</v>
          </cell>
          <cell r="O1283">
            <v>7308.19</v>
          </cell>
        </row>
        <row r="1284">
          <cell r="H1284" t="str">
            <v>AGUINALDO</v>
          </cell>
          <cell r="J1284">
            <v>0</v>
          </cell>
          <cell r="K1284">
            <v>0</v>
          </cell>
          <cell r="L1284">
            <v>0</v>
          </cell>
          <cell r="O1284">
            <v>484876.2</v>
          </cell>
        </row>
        <row r="1285">
          <cell r="H1285" t="str">
            <v>HORAS EXTRAS</v>
          </cell>
          <cell r="J1285">
            <v>0</v>
          </cell>
          <cell r="K1285">
            <v>4603.87</v>
          </cell>
          <cell r="L1285">
            <v>17842.02</v>
          </cell>
          <cell r="O1285">
            <v>119433.07</v>
          </cell>
        </row>
        <row r="1286">
          <cell r="H1286" t="str">
            <v>COMPENSACIONES</v>
          </cell>
          <cell r="J1286">
            <v>0</v>
          </cell>
          <cell r="K1286">
            <v>8471.76</v>
          </cell>
          <cell r="L1286">
            <v>16943.52</v>
          </cell>
          <cell r="O1286">
            <v>52687.86</v>
          </cell>
        </row>
        <row r="1287">
          <cell r="H1287" t="str">
            <v>APORTACIONES ISSSTE CUOTA FEDERAL</v>
          </cell>
          <cell r="J1287">
            <v>0</v>
          </cell>
          <cell r="K1287">
            <v>21051.88</v>
          </cell>
          <cell r="L1287">
            <v>7762.86</v>
          </cell>
          <cell r="O1287">
            <v>73289.02</v>
          </cell>
        </row>
        <row r="1288">
          <cell r="H1288" t="str">
            <v>APORTACION ISSSPEG CUOTA GUERRERO</v>
          </cell>
          <cell r="J1288">
            <v>0</v>
          </cell>
          <cell r="K1288">
            <v>48739.199999999997</v>
          </cell>
          <cell r="L1288">
            <v>0</v>
          </cell>
          <cell r="O1288">
            <v>230239.2</v>
          </cell>
        </row>
        <row r="1289">
          <cell r="H1289" t="str">
            <v>CUOTA IMSS APORTACION EMPRESA</v>
          </cell>
          <cell r="J1289">
            <v>0</v>
          </cell>
          <cell r="K1289">
            <v>14643.16</v>
          </cell>
          <cell r="L1289">
            <v>47401.08</v>
          </cell>
          <cell r="O1289">
            <v>87242.08</v>
          </cell>
        </row>
        <row r="1290">
          <cell r="H1290" t="str">
            <v>FINIQUITOS E INDEMNIZACIONES</v>
          </cell>
          <cell r="J1290">
            <v>0</v>
          </cell>
          <cell r="K1290">
            <v>0</v>
          </cell>
          <cell r="L1290">
            <v>69600</v>
          </cell>
          <cell r="O1290">
            <v>0</v>
          </cell>
        </row>
        <row r="1291">
          <cell r="H1291" t="str">
            <v>PERMISOS ECONOMICOS</v>
          </cell>
          <cell r="J1291">
            <v>0</v>
          </cell>
          <cell r="K1291">
            <v>0</v>
          </cell>
          <cell r="L1291">
            <v>0</v>
          </cell>
          <cell r="O1291">
            <v>28776.959999999999</v>
          </cell>
        </row>
        <row r="1292">
          <cell r="H1292" t="str">
            <v>VACACIONES</v>
          </cell>
          <cell r="J1292">
            <v>0</v>
          </cell>
          <cell r="K1292">
            <v>0</v>
          </cell>
          <cell r="L1292">
            <v>8496</v>
          </cell>
          <cell r="O1292">
            <v>0</v>
          </cell>
        </row>
        <row r="1293">
          <cell r="H1293" t="str">
            <v>DESPENSA</v>
          </cell>
          <cell r="J1293">
            <v>0</v>
          </cell>
          <cell r="K1293">
            <v>540</v>
          </cell>
          <cell r="L1293">
            <v>0</v>
          </cell>
          <cell r="O1293">
            <v>43740</v>
          </cell>
        </row>
        <row r="1294">
          <cell r="H1294" t="str">
            <v>PRESTACIONES CONTRACTUALES (PS)</v>
          </cell>
          <cell r="J1294">
            <v>0</v>
          </cell>
          <cell r="K1294">
            <v>540</v>
          </cell>
          <cell r="L1294">
            <v>0</v>
          </cell>
          <cell r="O1294">
            <v>43740</v>
          </cell>
        </row>
        <row r="1295">
          <cell r="H1295" t="str">
            <v>ESTIMULOS</v>
          </cell>
          <cell r="J1295">
            <v>0</v>
          </cell>
          <cell r="K1295">
            <v>10836.11</v>
          </cell>
          <cell r="L1295">
            <v>46472.32</v>
          </cell>
          <cell r="O1295">
            <v>25780.75</v>
          </cell>
        </row>
        <row r="1296">
          <cell r="H1296" t="str">
            <v>MATERIALES Y SUMINISTROS PARA OFICINA</v>
          </cell>
          <cell r="J1296">
            <v>0</v>
          </cell>
          <cell r="K1296">
            <v>12915.25</v>
          </cell>
          <cell r="L1296">
            <v>9810.33</v>
          </cell>
          <cell r="O1296">
            <v>4125.09</v>
          </cell>
        </row>
        <row r="1297">
          <cell r="H1297" t="str">
            <v>EQUIPOS MENORES DE OFICINA</v>
          </cell>
          <cell r="J1297">
            <v>0</v>
          </cell>
          <cell r="K1297">
            <v>706.22</v>
          </cell>
          <cell r="L1297">
            <v>1059.33</v>
          </cell>
          <cell r="O1297">
            <v>0</v>
          </cell>
        </row>
        <row r="1298">
          <cell r="H1298" t="str">
            <v>MATERIAL DE COMPUTO</v>
          </cell>
          <cell r="J1298">
            <v>0</v>
          </cell>
          <cell r="K1298">
            <v>795</v>
          </cell>
          <cell r="L1298">
            <v>0</v>
          </cell>
          <cell r="O1298">
            <v>795</v>
          </cell>
        </row>
        <row r="1299">
          <cell r="H1299" t="str">
            <v>OTROS MATS. Y ARTS. DE CONSTUCC. Y REP.</v>
          </cell>
          <cell r="J1299">
            <v>0</v>
          </cell>
          <cell r="K1299">
            <v>2000</v>
          </cell>
          <cell r="L1299">
            <v>2951.72</v>
          </cell>
          <cell r="O1299">
            <v>48.28</v>
          </cell>
        </row>
        <row r="1300">
          <cell r="H1300" t="str">
            <v>FIBRAS SINTÈTICA, HULES Y DERIV</v>
          </cell>
          <cell r="J1300">
            <v>0</v>
          </cell>
          <cell r="K1300">
            <v>8000</v>
          </cell>
          <cell r="L1300">
            <v>11992.24</v>
          </cell>
          <cell r="O1300">
            <v>7.76</v>
          </cell>
        </row>
        <row r="1301">
          <cell r="H1301" t="str">
            <v>COMBUSTIBLES</v>
          </cell>
          <cell r="J1301">
            <v>0</v>
          </cell>
          <cell r="K1301">
            <v>566179.48</v>
          </cell>
          <cell r="L1301">
            <v>293014</v>
          </cell>
          <cell r="O1301">
            <v>595136.85</v>
          </cell>
        </row>
        <row r="1302">
          <cell r="H1302" t="str">
            <v>LUBRICANTES</v>
          </cell>
          <cell r="J1302">
            <v>0</v>
          </cell>
          <cell r="K1302">
            <v>605.32000000000005</v>
          </cell>
          <cell r="L1302">
            <v>907.98</v>
          </cell>
          <cell r="O1302">
            <v>0</v>
          </cell>
        </row>
        <row r="1303">
          <cell r="H1303" t="str">
            <v>PRENDAS DE SEGURIDAD</v>
          </cell>
          <cell r="J1303">
            <v>0</v>
          </cell>
          <cell r="K1303">
            <v>1619.44</v>
          </cell>
          <cell r="L1303">
            <v>2429.16</v>
          </cell>
          <cell r="O1303">
            <v>0</v>
          </cell>
        </row>
        <row r="1304">
          <cell r="H1304" t="str">
            <v>HERRAMIENTAS MENORES</v>
          </cell>
          <cell r="J1304">
            <v>0</v>
          </cell>
          <cell r="K1304">
            <v>1441.96</v>
          </cell>
          <cell r="L1304">
            <v>2162.94</v>
          </cell>
          <cell r="O1304">
            <v>0</v>
          </cell>
        </row>
        <row r="1305">
          <cell r="H1305" t="str">
            <v>REFACC Y ACCESORIOS DE EDIFICIOS</v>
          </cell>
          <cell r="J1305">
            <v>0</v>
          </cell>
          <cell r="K1305">
            <v>544.86</v>
          </cell>
          <cell r="L1305">
            <v>817.29</v>
          </cell>
          <cell r="O1305">
            <v>0</v>
          </cell>
        </row>
        <row r="1306">
          <cell r="H1306" t="str">
            <v>REFACC Y ACCS DE EQPO DE COMPUTO</v>
          </cell>
          <cell r="J1306">
            <v>0</v>
          </cell>
          <cell r="K1306">
            <v>234.18</v>
          </cell>
          <cell r="L1306">
            <v>351.27</v>
          </cell>
          <cell r="O1306">
            <v>0</v>
          </cell>
        </row>
        <row r="1307">
          <cell r="H1307" t="str">
            <v>NEUMATICOS</v>
          </cell>
          <cell r="J1307">
            <v>0</v>
          </cell>
          <cell r="K1307">
            <v>5000</v>
          </cell>
          <cell r="L1307">
            <v>15000</v>
          </cell>
          <cell r="O1307">
            <v>0</v>
          </cell>
        </row>
        <row r="1308">
          <cell r="H1308" t="str">
            <v>REFACC Y ACCESORIOS DE EQPO DE TRANSPORT</v>
          </cell>
          <cell r="J1308">
            <v>0</v>
          </cell>
          <cell r="K1308">
            <v>12752.19</v>
          </cell>
          <cell r="L1308">
            <v>4316.3599999999997</v>
          </cell>
          <cell r="O1308">
            <v>13441.84</v>
          </cell>
        </row>
        <row r="1309">
          <cell r="H1309" t="str">
            <v>REFACC. Y ACCES. MENORES PARA MAQUINARIA</v>
          </cell>
          <cell r="J1309">
            <v>0</v>
          </cell>
          <cell r="K1309">
            <v>4357.3</v>
          </cell>
          <cell r="L1309">
            <v>8714.6</v>
          </cell>
          <cell r="O1309">
            <v>0</v>
          </cell>
        </row>
        <row r="1310">
          <cell r="H1310" t="str">
            <v>ENERGIA ELECTRICA</v>
          </cell>
          <cell r="J1310">
            <v>0</v>
          </cell>
          <cell r="K1310">
            <v>39441.68</v>
          </cell>
          <cell r="L1310">
            <v>56432.19</v>
          </cell>
          <cell r="O1310">
            <v>39914</v>
          </cell>
        </row>
        <row r="1311">
          <cell r="H1311" t="str">
            <v>MANTENIMIENTO Y REPARACION DE EDIFICIOS</v>
          </cell>
          <cell r="J1311">
            <v>0</v>
          </cell>
          <cell r="K1311">
            <v>2000</v>
          </cell>
          <cell r="L1311">
            <v>3000</v>
          </cell>
          <cell r="O1311">
            <v>0</v>
          </cell>
        </row>
        <row r="1312">
          <cell r="H1312" t="str">
            <v>MANTO Y REPARACION DE EQUIPO DE TRANS,</v>
          </cell>
          <cell r="J1312">
            <v>0</v>
          </cell>
          <cell r="K1312">
            <v>9362.4</v>
          </cell>
          <cell r="L1312">
            <v>5021.37</v>
          </cell>
          <cell r="O1312">
            <v>6014.82</v>
          </cell>
        </row>
        <row r="1313">
          <cell r="H1313" t="str">
            <v>MANTO Y REP DE MAQ Y EQPO D CONSTRUCCION</v>
          </cell>
          <cell r="J1313">
            <v>0</v>
          </cell>
          <cell r="K1313">
            <v>269789.34000000003</v>
          </cell>
          <cell r="L1313">
            <v>542440.35</v>
          </cell>
          <cell r="O1313">
            <v>0</v>
          </cell>
        </row>
        <row r="1314">
          <cell r="H1314" t="str">
            <v>PARA FUNERALES</v>
          </cell>
          <cell r="J1314">
            <v>0</v>
          </cell>
          <cell r="K1314">
            <v>10000</v>
          </cell>
          <cell r="L1314">
            <v>20000</v>
          </cell>
          <cell r="O1314">
            <v>0</v>
          </cell>
        </row>
        <row r="1315">
          <cell r="H1315" t="str">
            <v>DERECHO POR DESCARGA DE AGUAS RESIDUALES</v>
          </cell>
          <cell r="J1315">
            <v>0</v>
          </cell>
          <cell r="K1315">
            <v>69360.679999999993</v>
          </cell>
          <cell r="L1315">
            <v>3093686.63</v>
          </cell>
          <cell r="O1315">
            <v>0</v>
          </cell>
        </row>
        <row r="1316">
          <cell r="H1316" t="str">
            <v>15% PRO-TURISMO</v>
          </cell>
          <cell r="J1316">
            <v>0</v>
          </cell>
          <cell r="K1316">
            <v>121.86</v>
          </cell>
          <cell r="L1316">
            <v>260.37</v>
          </cell>
          <cell r="O1316">
            <v>7736.49</v>
          </cell>
        </row>
        <row r="1317">
          <cell r="H1317" t="str">
            <v>15% ECOLOGIA</v>
          </cell>
          <cell r="J1317">
            <v>0</v>
          </cell>
          <cell r="K1317">
            <v>121.86</v>
          </cell>
          <cell r="L1317">
            <v>260.37</v>
          </cell>
          <cell r="O1317">
            <v>7736.49</v>
          </cell>
        </row>
        <row r="1318">
          <cell r="H1318" t="str">
            <v>2% S/NOMINAS</v>
          </cell>
          <cell r="J1318">
            <v>0</v>
          </cell>
          <cell r="K1318">
            <v>815.29</v>
          </cell>
          <cell r="L1318">
            <v>1741.38</v>
          </cell>
          <cell r="O1318">
            <v>51573.91</v>
          </cell>
        </row>
        <row r="1319">
          <cell r="H1319" t="str">
            <v>15% EDUCACION Y ASISTENCIA SOCIAL</v>
          </cell>
          <cell r="J1319">
            <v>0</v>
          </cell>
          <cell r="K1319">
            <v>121.86</v>
          </cell>
          <cell r="L1319">
            <v>260.37</v>
          </cell>
          <cell r="O1319">
            <v>7736.49</v>
          </cell>
        </row>
        <row r="1320">
          <cell r="H1320" t="str">
            <v>Mobiliario y Equipo de Computo</v>
          </cell>
          <cell r="J1320">
            <v>0</v>
          </cell>
          <cell r="K1320">
            <v>1776.96</v>
          </cell>
          <cell r="L1320">
            <v>3553.92</v>
          </cell>
          <cell r="O1320">
            <v>0</v>
          </cell>
        </row>
        <row r="1321">
          <cell r="H1321" t="str">
            <v>AUTOMOVILES Y CAMIONES</v>
          </cell>
          <cell r="J1321">
            <v>0</v>
          </cell>
          <cell r="K1321">
            <v>31250</v>
          </cell>
          <cell r="L1321">
            <v>62500</v>
          </cell>
          <cell r="O1321">
            <v>0</v>
          </cell>
        </row>
        <row r="1322">
          <cell r="H1322" t="str">
            <v>MAQUINARIA Y EQUIPO INDUSTRIAL</v>
          </cell>
          <cell r="J1322">
            <v>0</v>
          </cell>
          <cell r="K1322">
            <v>71428.570000000007</v>
          </cell>
          <cell r="L1322">
            <v>542857.14</v>
          </cell>
          <cell r="O1322">
            <v>0</v>
          </cell>
        </row>
        <row r="1323">
          <cell r="H1323" t="str">
            <v>SIST. DE AIRE Y ACOND. Y CALEFACCION</v>
          </cell>
          <cell r="J1323">
            <v>0</v>
          </cell>
          <cell r="K1323">
            <v>1033.06</v>
          </cell>
          <cell r="L1323">
            <v>1549.59</v>
          </cell>
          <cell r="O1323">
            <v>0</v>
          </cell>
        </row>
        <row r="1324">
          <cell r="H1324" t="str">
            <v>SUELDOS SINDICALIZADOS</v>
          </cell>
          <cell r="J1324">
            <v>0</v>
          </cell>
          <cell r="K1324">
            <v>23556.3</v>
          </cell>
          <cell r="L1324">
            <v>0</v>
          </cell>
          <cell r="O1324">
            <v>60783.9</v>
          </cell>
        </row>
        <row r="1325">
          <cell r="H1325" t="str">
            <v>SOBRESUELDO VIDA CARA</v>
          </cell>
          <cell r="J1325">
            <v>0</v>
          </cell>
          <cell r="K1325">
            <v>23556.3</v>
          </cell>
          <cell r="L1325">
            <v>0</v>
          </cell>
          <cell r="O1325">
            <v>60783.9</v>
          </cell>
        </row>
        <row r="1326">
          <cell r="H1326" t="str">
            <v>SUELDOS CONTRATO MANUAL</v>
          </cell>
          <cell r="J1326">
            <v>0</v>
          </cell>
          <cell r="K1326">
            <v>17710.96</v>
          </cell>
          <cell r="L1326">
            <v>72225</v>
          </cell>
          <cell r="O1326">
            <v>344918.14</v>
          </cell>
        </row>
        <row r="1327">
          <cell r="H1327" t="str">
            <v>SUELDOS EVENTUAL</v>
          </cell>
          <cell r="J1327">
            <v>0</v>
          </cell>
          <cell r="K1327">
            <v>3672.78</v>
          </cell>
          <cell r="L1327">
            <v>0</v>
          </cell>
          <cell r="O1327">
            <v>346940.1</v>
          </cell>
        </row>
        <row r="1328">
          <cell r="H1328" t="str">
            <v>QUINQUENIOS POR ANTIGÜEDAD</v>
          </cell>
          <cell r="J1328">
            <v>0</v>
          </cell>
          <cell r="K1328">
            <v>2100</v>
          </cell>
          <cell r="L1328">
            <v>2840</v>
          </cell>
          <cell r="O1328">
            <v>6460</v>
          </cell>
        </row>
        <row r="1329">
          <cell r="H1329" t="str">
            <v>PRIMA VACACIONAL</v>
          </cell>
          <cell r="J1329">
            <v>0</v>
          </cell>
          <cell r="K1329">
            <v>0.03</v>
          </cell>
          <cell r="L1329">
            <v>0.06</v>
          </cell>
          <cell r="O1329">
            <v>20936.34</v>
          </cell>
        </row>
        <row r="1330">
          <cell r="H1330" t="str">
            <v>PRIMA DOMINICAL</v>
          </cell>
          <cell r="J1330">
            <v>0</v>
          </cell>
          <cell r="K1330">
            <v>1083.48</v>
          </cell>
          <cell r="L1330">
            <v>78.62</v>
          </cell>
          <cell r="O1330">
            <v>9046.7800000000007</v>
          </cell>
        </row>
        <row r="1331">
          <cell r="H1331" t="str">
            <v>AGUINALDO</v>
          </cell>
          <cell r="J1331">
            <v>0</v>
          </cell>
          <cell r="K1331">
            <v>0</v>
          </cell>
          <cell r="L1331">
            <v>0</v>
          </cell>
          <cell r="O1331">
            <v>114825.54</v>
          </cell>
        </row>
        <row r="1332">
          <cell r="H1332" t="str">
            <v>HORAS EXTRAS</v>
          </cell>
          <cell r="J1332">
            <v>0</v>
          </cell>
          <cell r="K1332">
            <v>16176.62</v>
          </cell>
          <cell r="L1332">
            <v>25519.91</v>
          </cell>
          <cell r="O1332">
            <v>103975.41</v>
          </cell>
        </row>
        <row r="1333">
          <cell r="H1333" t="str">
            <v>COMPENSACIONES</v>
          </cell>
          <cell r="J1333">
            <v>0</v>
          </cell>
          <cell r="K1333">
            <v>6418.26</v>
          </cell>
          <cell r="L1333">
            <v>12836.52</v>
          </cell>
          <cell r="O1333">
            <v>1800</v>
          </cell>
        </row>
        <row r="1334">
          <cell r="H1334" t="str">
            <v>APORTACIONES ISSSTE CUOTA FEDERAL</v>
          </cell>
          <cell r="J1334">
            <v>0</v>
          </cell>
          <cell r="K1334">
            <v>2469.1999999999998</v>
          </cell>
          <cell r="L1334">
            <v>895.65</v>
          </cell>
          <cell r="O1334">
            <v>6973.55</v>
          </cell>
        </row>
        <row r="1335">
          <cell r="H1335" t="str">
            <v>APORTACION ISSSPEG CUOTA GUERRERO</v>
          </cell>
          <cell r="J1335">
            <v>0</v>
          </cell>
          <cell r="K1335">
            <v>2370.92</v>
          </cell>
          <cell r="L1335">
            <v>4488.72</v>
          </cell>
          <cell r="O1335">
            <v>21882.2</v>
          </cell>
        </row>
        <row r="1336">
          <cell r="H1336" t="str">
            <v>CUOTA IMSS APORTACION EMPRESA</v>
          </cell>
          <cell r="J1336">
            <v>0</v>
          </cell>
          <cell r="K1336">
            <v>28484.5</v>
          </cell>
          <cell r="L1336">
            <v>303.10000000000002</v>
          </cell>
          <cell r="O1336">
            <v>106181.4</v>
          </cell>
        </row>
        <row r="1337">
          <cell r="H1337" t="str">
            <v>FINIQUITOS E INDEMNIZACIONES</v>
          </cell>
          <cell r="J1337">
            <v>0</v>
          </cell>
          <cell r="K1337">
            <v>0</v>
          </cell>
          <cell r="L1337">
            <v>34800</v>
          </cell>
          <cell r="O1337">
            <v>0</v>
          </cell>
        </row>
        <row r="1338">
          <cell r="H1338" t="str">
            <v>PERMISOS ECONOMICOS</v>
          </cell>
          <cell r="J1338">
            <v>0</v>
          </cell>
          <cell r="K1338">
            <v>0</v>
          </cell>
          <cell r="L1338">
            <v>0</v>
          </cell>
          <cell r="O1338">
            <v>1861.38</v>
          </cell>
        </row>
        <row r="1339">
          <cell r="H1339" t="str">
            <v>VACACIONES</v>
          </cell>
          <cell r="J1339">
            <v>0</v>
          </cell>
          <cell r="K1339">
            <v>0</v>
          </cell>
          <cell r="L1339">
            <v>4176</v>
          </cell>
          <cell r="O1339">
            <v>0</v>
          </cell>
        </row>
        <row r="1340">
          <cell r="H1340" t="str">
            <v>DESPENSA</v>
          </cell>
          <cell r="J1340">
            <v>0</v>
          </cell>
          <cell r="K1340">
            <v>540</v>
          </cell>
          <cell r="L1340">
            <v>360</v>
          </cell>
          <cell r="O1340">
            <v>3780</v>
          </cell>
        </row>
        <row r="1341">
          <cell r="H1341" t="str">
            <v>PRESTACIONES CONTRACTUALES (PS)</v>
          </cell>
          <cell r="J1341">
            <v>0</v>
          </cell>
          <cell r="K1341">
            <v>540</v>
          </cell>
          <cell r="L1341">
            <v>360</v>
          </cell>
          <cell r="O1341">
            <v>3780</v>
          </cell>
        </row>
        <row r="1342">
          <cell r="H1342" t="str">
            <v>ESTIMULOS</v>
          </cell>
          <cell r="J1342">
            <v>0</v>
          </cell>
          <cell r="K1342">
            <v>0</v>
          </cell>
          <cell r="L1342">
            <v>15607.5</v>
          </cell>
          <cell r="O1342">
            <v>0</v>
          </cell>
        </row>
        <row r="1343">
          <cell r="H1343" t="str">
            <v>MATERIALES Y SUMINISTROS PARA OFICINA</v>
          </cell>
          <cell r="J1343">
            <v>0</v>
          </cell>
          <cell r="K1343">
            <v>2321.8200000000002</v>
          </cell>
          <cell r="L1343">
            <v>879.73</v>
          </cell>
          <cell r="O1343">
            <v>3992.53</v>
          </cell>
        </row>
        <row r="1344">
          <cell r="H1344" t="str">
            <v>MATERIAL DE COMPUTO</v>
          </cell>
          <cell r="J1344">
            <v>0</v>
          </cell>
          <cell r="K1344">
            <v>2405.64</v>
          </cell>
          <cell r="L1344">
            <v>968.46</v>
          </cell>
          <cell r="O1344">
            <v>1590</v>
          </cell>
        </row>
        <row r="1345">
          <cell r="H1345" t="str">
            <v>MATERIAL ELECTRICO</v>
          </cell>
          <cell r="J1345">
            <v>0</v>
          </cell>
          <cell r="K1345">
            <v>630.52</v>
          </cell>
          <cell r="L1345">
            <v>945.78</v>
          </cell>
          <cell r="O1345">
            <v>0</v>
          </cell>
        </row>
        <row r="1346">
          <cell r="H1346" t="str">
            <v>OTROS MATS. Y ARTS. DE CONSTUCC. Y REP.</v>
          </cell>
          <cell r="J1346">
            <v>0</v>
          </cell>
          <cell r="K1346">
            <v>301196.44</v>
          </cell>
          <cell r="L1346">
            <v>1000</v>
          </cell>
          <cell r="O1346">
            <v>301196.44</v>
          </cell>
        </row>
        <row r="1347">
          <cell r="H1347" t="str">
            <v>FIBRAS SINTÈTICA, HULES Y DERIV</v>
          </cell>
          <cell r="J1347">
            <v>0</v>
          </cell>
          <cell r="K1347">
            <v>6300.58</v>
          </cell>
          <cell r="L1347">
            <v>8601.16</v>
          </cell>
          <cell r="O1347">
            <v>1699.42</v>
          </cell>
        </row>
        <row r="1348">
          <cell r="H1348" t="str">
            <v>DIVERSOS MATERIALES QUIMICOS</v>
          </cell>
          <cell r="J1348">
            <v>0</v>
          </cell>
          <cell r="K1348">
            <v>0</v>
          </cell>
          <cell r="L1348">
            <v>2000</v>
          </cell>
          <cell r="O1348">
            <v>0</v>
          </cell>
        </row>
        <row r="1349">
          <cell r="H1349" t="str">
            <v>COMBUSTIBLES</v>
          </cell>
          <cell r="J1349">
            <v>0</v>
          </cell>
          <cell r="K1349">
            <v>16912.93</v>
          </cell>
          <cell r="L1349">
            <v>26473.54</v>
          </cell>
          <cell r="O1349">
            <v>12391.98</v>
          </cell>
        </row>
        <row r="1350">
          <cell r="H1350" t="str">
            <v>PRENDAS DE SEGURIDAD</v>
          </cell>
          <cell r="J1350">
            <v>0</v>
          </cell>
          <cell r="K1350">
            <v>16194.33</v>
          </cell>
          <cell r="L1350">
            <v>32388.66</v>
          </cell>
          <cell r="O1350">
            <v>0</v>
          </cell>
        </row>
        <row r="1351">
          <cell r="H1351" t="str">
            <v>HERRAMIENTAS MENORES</v>
          </cell>
          <cell r="J1351">
            <v>0</v>
          </cell>
          <cell r="K1351">
            <v>19162.95</v>
          </cell>
          <cell r="L1351">
            <v>29620.38</v>
          </cell>
          <cell r="O1351">
            <v>7567.08</v>
          </cell>
        </row>
        <row r="1352">
          <cell r="H1352" t="str">
            <v>REFACC Y ACCESORIOS DE EDIFICIOS</v>
          </cell>
          <cell r="J1352">
            <v>0</v>
          </cell>
          <cell r="K1352">
            <v>272.44</v>
          </cell>
          <cell r="L1352">
            <v>408.66</v>
          </cell>
          <cell r="O1352">
            <v>0</v>
          </cell>
        </row>
        <row r="1353">
          <cell r="H1353" t="str">
            <v>REFACC Y ACCS DE EQPO DE COMPUTO</v>
          </cell>
          <cell r="J1353">
            <v>0</v>
          </cell>
          <cell r="K1353">
            <v>234.18</v>
          </cell>
          <cell r="L1353">
            <v>351.27</v>
          </cell>
          <cell r="O1353">
            <v>0</v>
          </cell>
        </row>
        <row r="1354">
          <cell r="H1354" t="str">
            <v>NEUMATICOS</v>
          </cell>
          <cell r="J1354">
            <v>0</v>
          </cell>
          <cell r="K1354">
            <v>40000</v>
          </cell>
          <cell r="L1354">
            <v>60000</v>
          </cell>
          <cell r="O1354">
            <v>0</v>
          </cell>
        </row>
        <row r="1355">
          <cell r="H1355" t="str">
            <v>REFACC Y ACCESORIOS DE EQPO DE TRANSPORT</v>
          </cell>
          <cell r="J1355">
            <v>0</v>
          </cell>
          <cell r="K1355">
            <v>2094.89</v>
          </cell>
          <cell r="L1355">
            <v>1001.2</v>
          </cell>
          <cell r="O1355">
            <v>2094.89</v>
          </cell>
        </row>
        <row r="1356">
          <cell r="H1356" t="str">
            <v>REFACC. Y ACCES. MENORES PARA MAQUINARIA</v>
          </cell>
          <cell r="J1356">
            <v>0</v>
          </cell>
          <cell r="K1356">
            <v>5558.19</v>
          </cell>
          <cell r="L1356">
            <v>8211.51</v>
          </cell>
          <cell r="O1356">
            <v>251.55</v>
          </cell>
        </row>
        <row r="1357">
          <cell r="H1357" t="str">
            <v>ENERGIA ELECTRICA</v>
          </cell>
          <cell r="J1357">
            <v>0</v>
          </cell>
          <cell r="K1357">
            <v>3503055.43</v>
          </cell>
          <cell r="L1357">
            <v>6717907.3600000003</v>
          </cell>
          <cell r="O1357">
            <v>1899430.14</v>
          </cell>
        </row>
        <row r="1358">
          <cell r="H1358" t="str">
            <v>ESTUDIOS Y PROYECTOS PARA AGUAS RES</v>
          </cell>
          <cell r="J1358">
            <v>0</v>
          </cell>
          <cell r="K1358">
            <v>25000</v>
          </cell>
          <cell r="L1358">
            <v>50000</v>
          </cell>
          <cell r="O1358">
            <v>0</v>
          </cell>
        </row>
        <row r="1359">
          <cell r="H1359" t="str">
            <v>MANTO Y REPARACION DE EQUIPO DE TRANS,</v>
          </cell>
          <cell r="J1359">
            <v>0</v>
          </cell>
          <cell r="K1359">
            <v>11716.55</v>
          </cell>
          <cell r="L1359">
            <v>23433.1</v>
          </cell>
          <cell r="O1359">
            <v>0</v>
          </cell>
        </row>
        <row r="1360">
          <cell r="H1360" t="str">
            <v>15% PRO-TURISMO</v>
          </cell>
          <cell r="J1360">
            <v>0</v>
          </cell>
          <cell r="K1360">
            <v>1683.39</v>
          </cell>
          <cell r="L1360">
            <v>3352.32</v>
          </cell>
          <cell r="O1360">
            <v>2831.07</v>
          </cell>
        </row>
        <row r="1361">
          <cell r="H1361" t="str">
            <v>15% ECOLOGIA</v>
          </cell>
          <cell r="J1361">
            <v>0</v>
          </cell>
          <cell r="K1361">
            <v>1683.39</v>
          </cell>
          <cell r="L1361">
            <v>3352.32</v>
          </cell>
          <cell r="O1361">
            <v>2831.07</v>
          </cell>
        </row>
        <row r="1362">
          <cell r="H1362" t="str">
            <v>2% S/NOMINAS</v>
          </cell>
          <cell r="J1362">
            <v>0</v>
          </cell>
          <cell r="K1362">
            <v>11223.49</v>
          </cell>
          <cell r="L1362">
            <v>22350.66</v>
          </cell>
          <cell r="O1362">
            <v>18872.830000000002</v>
          </cell>
        </row>
        <row r="1363">
          <cell r="H1363" t="str">
            <v>15% EDUCACION Y ASISTENCIA SOCIAL</v>
          </cell>
          <cell r="J1363">
            <v>0</v>
          </cell>
          <cell r="K1363">
            <v>1683.39</v>
          </cell>
          <cell r="L1363">
            <v>3352.32</v>
          </cell>
          <cell r="O1363">
            <v>2831.07</v>
          </cell>
        </row>
        <row r="1364">
          <cell r="H1364" t="str">
            <v>Herramientas</v>
          </cell>
          <cell r="J1364">
            <v>0</v>
          </cell>
          <cell r="K1364">
            <v>17555.21</v>
          </cell>
          <cell r="L1364">
            <v>0</v>
          </cell>
          <cell r="O1364">
            <v>17555.21</v>
          </cell>
        </row>
        <row r="1365">
          <cell r="H1365" t="str">
            <v>SUELDOS SINDICALIZADOS</v>
          </cell>
          <cell r="J1365">
            <v>0</v>
          </cell>
          <cell r="K1365">
            <v>26338.59</v>
          </cell>
          <cell r="L1365">
            <v>0</v>
          </cell>
          <cell r="O1365">
            <v>167773.2</v>
          </cell>
        </row>
        <row r="1366">
          <cell r="H1366" t="str">
            <v>SOBRESUELDO VIDA CARA</v>
          </cell>
          <cell r="J1366">
            <v>0</v>
          </cell>
          <cell r="K1366">
            <v>25157.19</v>
          </cell>
          <cell r="L1366">
            <v>0</v>
          </cell>
          <cell r="O1366">
            <v>166591.79999999999</v>
          </cell>
        </row>
        <row r="1367">
          <cell r="H1367" t="str">
            <v>SUELDOS CONTRATO MANUAL</v>
          </cell>
          <cell r="J1367">
            <v>0</v>
          </cell>
          <cell r="K1367">
            <v>11264.75</v>
          </cell>
          <cell r="L1367">
            <v>30735.88</v>
          </cell>
          <cell r="O1367">
            <v>625384.30000000005</v>
          </cell>
        </row>
        <row r="1368">
          <cell r="H1368" t="str">
            <v>SUELDOS EVENTUAL</v>
          </cell>
          <cell r="J1368">
            <v>0</v>
          </cell>
          <cell r="K1368">
            <v>331622.24</v>
          </cell>
          <cell r="L1368">
            <v>0</v>
          </cell>
          <cell r="O1368">
            <v>402866</v>
          </cell>
        </row>
        <row r="1369">
          <cell r="H1369" t="str">
            <v>QUINQUENIOS POR ANTIGÜEDAD</v>
          </cell>
          <cell r="J1369">
            <v>0</v>
          </cell>
          <cell r="K1369">
            <v>2280</v>
          </cell>
          <cell r="L1369">
            <v>0</v>
          </cell>
          <cell r="O1369">
            <v>14280</v>
          </cell>
        </row>
        <row r="1370">
          <cell r="H1370" t="str">
            <v>PRIMA VACACIONAL</v>
          </cell>
          <cell r="J1370">
            <v>0</v>
          </cell>
          <cell r="K1370">
            <v>0</v>
          </cell>
          <cell r="L1370">
            <v>0</v>
          </cell>
          <cell r="O1370">
            <v>24546.57</v>
          </cell>
        </row>
        <row r="1371">
          <cell r="H1371" t="str">
            <v>PRIMA DOMINICAL</v>
          </cell>
          <cell r="J1371">
            <v>0</v>
          </cell>
          <cell r="K1371">
            <v>1767.74</v>
          </cell>
          <cell r="L1371">
            <v>0</v>
          </cell>
          <cell r="O1371">
            <v>7336.16</v>
          </cell>
        </row>
        <row r="1372">
          <cell r="H1372" t="str">
            <v>AGUINALDO</v>
          </cell>
          <cell r="J1372">
            <v>0</v>
          </cell>
          <cell r="K1372">
            <v>0</v>
          </cell>
          <cell r="L1372">
            <v>0</v>
          </cell>
          <cell r="O1372">
            <v>188058.93</v>
          </cell>
        </row>
        <row r="1373">
          <cell r="H1373" t="str">
            <v>HORAS EXTRAS</v>
          </cell>
          <cell r="J1373">
            <v>0</v>
          </cell>
          <cell r="K1373">
            <v>23314.59</v>
          </cell>
          <cell r="L1373">
            <v>64606.92</v>
          </cell>
          <cell r="O1373">
            <v>93041.55</v>
          </cell>
        </row>
        <row r="1374">
          <cell r="H1374" t="str">
            <v>COMPENSACIONES</v>
          </cell>
          <cell r="J1374">
            <v>0</v>
          </cell>
          <cell r="K1374">
            <v>2650.68</v>
          </cell>
          <cell r="L1374">
            <v>5301.36</v>
          </cell>
          <cell r="O1374">
            <v>15501.72</v>
          </cell>
        </row>
        <row r="1375">
          <cell r="H1375" t="str">
            <v>APORTACIONES ISSSTE CUOTA FEDERAL</v>
          </cell>
          <cell r="J1375">
            <v>0</v>
          </cell>
          <cell r="K1375">
            <v>5392.32</v>
          </cell>
          <cell r="L1375">
            <v>1945.31</v>
          </cell>
          <cell r="O1375">
            <v>18597.009999999998</v>
          </cell>
        </row>
        <row r="1376">
          <cell r="H1376" t="str">
            <v>APORTACION ISSSPEG CUOTA GUERRERO</v>
          </cell>
          <cell r="J1376">
            <v>0</v>
          </cell>
          <cell r="K1376">
            <v>8973.06</v>
          </cell>
          <cell r="L1376">
            <v>0</v>
          </cell>
          <cell r="O1376">
            <v>59973.06</v>
          </cell>
        </row>
        <row r="1377">
          <cell r="H1377" t="str">
            <v>CUOTA IMSS APORTACION EMPRESA</v>
          </cell>
          <cell r="J1377">
            <v>0</v>
          </cell>
          <cell r="K1377">
            <v>23701.95</v>
          </cell>
          <cell r="L1377">
            <v>10126.61</v>
          </cell>
          <cell r="O1377">
            <v>88575.34</v>
          </cell>
        </row>
        <row r="1378">
          <cell r="H1378" t="str">
            <v>FINIQUITOS E INDEMNIZACIONES</v>
          </cell>
          <cell r="J1378">
            <v>0</v>
          </cell>
          <cell r="K1378">
            <v>0</v>
          </cell>
          <cell r="L1378">
            <v>37200</v>
          </cell>
          <cell r="O1378">
            <v>0</v>
          </cell>
        </row>
        <row r="1379">
          <cell r="H1379" t="str">
            <v>PERMISOS ECONOMICOS</v>
          </cell>
          <cell r="J1379">
            <v>0</v>
          </cell>
          <cell r="K1379">
            <v>0</v>
          </cell>
          <cell r="L1379">
            <v>0</v>
          </cell>
          <cell r="O1379">
            <v>7071.72</v>
          </cell>
        </row>
        <row r="1380">
          <cell r="H1380" t="str">
            <v>VACACIONES</v>
          </cell>
          <cell r="J1380">
            <v>0</v>
          </cell>
          <cell r="K1380">
            <v>0</v>
          </cell>
          <cell r="L1380">
            <v>4464</v>
          </cell>
          <cell r="O1380">
            <v>0</v>
          </cell>
        </row>
        <row r="1381">
          <cell r="H1381" t="str">
            <v>DESPENSA</v>
          </cell>
          <cell r="J1381">
            <v>0</v>
          </cell>
          <cell r="K1381">
            <v>1260</v>
          </cell>
          <cell r="L1381">
            <v>2520</v>
          </cell>
          <cell r="O1381">
            <v>11340</v>
          </cell>
        </row>
        <row r="1382">
          <cell r="H1382" t="str">
            <v>PRESTACIONES CONTRACTUALES (PS)</v>
          </cell>
          <cell r="J1382">
            <v>0</v>
          </cell>
          <cell r="K1382">
            <v>1260</v>
          </cell>
          <cell r="L1382">
            <v>2520</v>
          </cell>
          <cell r="O1382">
            <v>11340</v>
          </cell>
        </row>
        <row r="1383">
          <cell r="H1383" t="str">
            <v>15% PRO-TURISMO</v>
          </cell>
          <cell r="J1383">
            <v>0</v>
          </cell>
          <cell r="K1383">
            <v>766.6</v>
          </cell>
          <cell r="L1383">
            <v>0</v>
          </cell>
          <cell r="O1383">
            <v>4591.6000000000004</v>
          </cell>
        </row>
        <row r="1384">
          <cell r="H1384" t="str">
            <v>15% ECOLOGIA</v>
          </cell>
          <cell r="J1384">
            <v>0</v>
          </cell>
          <cell r="K1384">
            <v>766.6</v>
          </cell>
          <cell r="L1384">
            <v>0</v>
          </cell>
          <cell r="O1384">
            <v>4591.6000000000004</v>
          </cell>
        </row>
        <row r="1385">
          <cell r="H1385" t="str">
            <v>2% S/NOMINAS</v>
          </cell>
          <cell r="J1385">
            <v>0</v>
          </cell>
          <cell r="K1385">
            <v>5107.03</v>
          </cell>
          <cell r="L1385">
            <v>0</v>
          </cell>
          <cell r="O1385">
            <v>30607.03</v>
          </cell>
        </row>
        <row r="1386">
          <cell r="H1386" t="str">
            <v>15% EDUCACION Y ASISTENCIA SOCIAL</v>
          </cell>
          <cell r="J1386">
            <v>0</v>
          </cell>
          <cell r="K1386">
            <v>766.6</v>
          </cell>
          <cell r="L1386">
            <v>0</v>
          </cell>
          <cell r="O1386">
            <v>4591.6000000000004</v>
          </cell>
        </row>
        <row r="1387">
          <cell r="H1387" t="str">
            <v>SUELDOS SINDICALIZADOS</v>
          </cell>
          <cell r="J1387">
            <v>0</v>
          </cell>
          <cell r="K1387">
            <v>31960.02</v>
          </cell>
          <cell r="L1387">
            <v>79900.05</v>
          </cell>
          <cell r="O1387">
            <v>305736.24</v>
          </cell>
        </row>
        <row r="1388">
          <cell r="H1388" t="str">
            <v>SOBRESUELDO VIDA CARA</v>
          </cell>
          <cell r="J1388">
            <v>0</v>
          </cell>
          <cell r="K1388">
            <v>34511.78</v>
          </cell>
          <cell r="L1388">
            <v>86279.45</v>
          </cell>
          <cell r="O1388">
            <v>301908.59999999998</v>
          </cell>
        </row>
        <row r="1389">
          <cell r="H1389" t="str">
            <v>SUELDOS CONTRATO MANUAL</v>
          </cell>
          <cell r="J1389">
            <v>0</v>
          </cell>
          <cell r="K1389">
            <v>15114.07</v>
          </cell>
          <cell r="L1389">
            <v>60456.28</v>
          </cell>
          <cell r="O1389">
            <v>81551.7</v>
          </cell>
        </row>
        <row r="1390">
          <cell r="H1390" t="str">
            <v>SUELDOS EVENTUAL</v>
          </cell>
          <cell r="J1390">
            <v>0</v>
          </cell>
          <cell r="K1390">
            <v>1344.09</v>
          </cell>
          <cell r="L1390">
            <v>0</v>
          </cell>
          <cell r="O1390">
            <v>25092</v>
          </cell>
        </row>
        <row r="1391">
          <cell r="H1391" t="str">
            <v>QUINQUENIOS POR ANTIGÜEDAD</v>
          </cell>
          <cell r="J1391">
            <v>0</v>
          </cell>
          <cell r="K1391">
            <v>1440</v>
          </cell>
          <cell r="L1391">
            <v>0</v>
          </cell>
          <cell r="O1391">
            <v>32640</v>
          </cell>
        </row>
        <row r="1392">
          <cell r="H1392" t="str">
            <v>PRIMA VACACIONAL</v>
          </cell>
          <cell r="J1392">
            <v>0</v>
          </cell>
          <cell r="K1392">
            <v>0</v>
          </cell>
          <cell r="L1392">
            <v>0</v>
          </cell>
          <cell r="O1392">
            <v>18341.52</v>
          </cell>
        </row>
        <row r="1393">
          <cell r="H1393" t="str">
            <v>PRIMA DOMINICAL</v>
          </cell>
          <cell r="J1393">
            <v>0</v>
          </cell>
          <cell r="K1393">
            <v>505.47</v>
          </cell>
          <cell r="L1393">
            <v>203.86</v>
          </cell>
          <cell r="O1393">
            <v>4468.97</v>
          </cell>
        </row>
        <row r="1394">
          <cell r="H1394" t="str">
            <v>AGUINALDO</v>
          </cell>
          <cell r="J1394">
            <v>0</v>
          </cell>
          <cell r="K1394">
            <v>0</v>
          </cell>
          <cell r="L1394">
            <v>0</v>
          </cell>
          <cell r="O1394">
            <v>209790.45</v>
          </cell>
        </row>
        <row r="1395">
          <cell r="H1395" t="str">
            <v>HORAS EXTRAS</v>
          </cell>
          <cell r="J1395">
            <v>0</v>
          </cell>
          <cell r="K1395">
            <v>6117.05</v>
          </cell>
          <cell r="L1395">
            <v>15719.46</v>
          </cell>
          <cell r="O1395">
            <v>74966.87</v>
          </cell>
        </row>
        <row r="1396">
          <cell r="H1396" t="str">
            <v>APORTACIONES ISSSTE CUOTA FEDERAL</v>
          </cell>
          <cell r="J1396">
            <v>0</v>
          </cell>
          <cell r="K1396">
            <v>8492.64</v>
          </cell>
          <cell r="L1396">
            <v>6911.86</v>
          </cell>
          <cell r="O1396">
            <v>36080.78</v>
          </cell>
        </row>
        <row r="1397">
          <cell r="H1397" t="str">
            <v>APORTACION ISSSPEG CUOTA GUERRERO</v>
          </cell>
          <cell r="J1397">
            <v>0</v>
          </cell>
          <cell r="K1397">
            <v>12687.06</v>
          </cell>
          <cell r="L1397">
            <v>0</v>
          </cell>
          <cell r="O1397">
            <v>108687.06</v>
          </cell>
        </row>
        <row r="1398">
          <cell r="H1398" t="str">
            <v>CUOTA IMSS APORTACION EMPRESA</v>
          </cell>
          <cell r="J1398">
            <v>0</v>
          </cell>
          <cell r="K1398">
            <v>2556.9699999999998</v>
          </cell>
          <cell r="L1398">
            <v>12715.15</v>
          </cell>
          <cell r="O1398">
            <v>15341.82</v>
          </cell>
        </row>
        <row r="1399">
          <cell r="H1399" t="str">
            <v>FINIQUITOS E INDEMNIZACIONES</v>
          </cell>
          <cell r="J1399">
            <v>0</v>
          </cell>
          <cell r="K1399">
            <v>0</v>
          </cell>
          <cell r="L1399">
            <v>20400</v>
          </cell>
          <cell r="O1399">
            <v>0</v>
          </cell>
        </row>
        <row r="1400">
          <cell r="H1400" t="str">
            <v>PERMISOS ECONOMICOS</v>
          </cell>
          <cell r="J1400">
            <v>0</v>
          </cell>
          <cell r="K1400">
            <v>0</v>
          </cell>
          <cell r="L1400">
            <v>0</v>
          </cell>
          <cell r="O1400">
            <v>11317.74</v>
          </cell>
        </row>
        <row r="1401">
          <cell r="H1401" t="str">
            <v>VACACIONES</v>
          </cell>
          <cell r="J1401">
            <v>0</v>
          </cell>
          <cell r="K1401">
            <v>0</v>
          </cell>
          <cell r="L1401">
            <v>2448</v>
          </cell>
          <cell r="O1401">
            <v>0</v>
          </cell>
        </row>
        <row r="1402">
          <cell r="H1402" t="str">
            <v>DESPENSA</v>
          </cell>
          <cell r="J1402">
            <v>0</v>
          </cell>
          <cell r="K1402">
            <v>2340</v>
          </cell>
          <cell r="L1402">
            <v>4680</v>
          </cell>
          <cell r="O1402">
            <v>21060</v>
          </cell>
        </row>
        <row r="1403">
          <cell r="H1403" t="str">
            <v>PRESTACIONES CONTRACTUALES (PS)</v>
          </cell>
          <cell r="J1403">
            <v>0</v>
          </cell>
          <cell r="K1403">
            <v>2340</v>
          </cell>
          <cell r="L1403">
            <v>4680</v>
          </cell>
          <cell r="O1403">
            <v>21060</v>
          </cell>
        </row>
        <row r="1404">
          <cell r="H1404" t="str">
            <v>15% PRO-TURISMO</v>
          </cell>
          <cell r="J1404">
            <v>0</v>
          </cell>
          <cell r="K1404">
            <v>519.15</v>
          </cell>
          <cell r="L1404">
            <v>1063.72</v>
          </cell>
          <cell r="O1404">
            <v>2605.4299999999998</v>
          </cell>
        </row>
        <row r="1405">
          <cell r="H1405" t="str">
            <v>15% ECOLOGIA</v>
          </cell>
          <cell r="J1405">
            <v>0</v>
          </cell>
          <cell r="K1405">
            <v>519.15</v>
          </cell>
          <cell r="L1405">
            <v>1063.72</v>
          </cell>
          <cell r="O1405">
            <v>2605.4299999999998</v>
          </cell>
        </row>
        <row r="1406">
          <cell r="H1406" t="str">
            <v>2% S/NOMINAS</v>
          </cell>
          <cell r="J1406">
            <v>0</v>
          </cell>
          <cell r="K1406">
            <v>460.61</v>
          </cell>
          <cell r="L1406">
            <v>1090.9000000000001</v>
          </cell>
          <cell r="O1406">
            <v>17369.71</v>
          </cell>
        </row>
        <row r="1407">
          <cell r="H1407" t="str">
            <v>15% EDUCACION Y ASISTENCIA SOCIAL</v>
          </cell>
          <cell r="J1407">
            <v>0</v>
          </cell>
          <cell r="K1407">
            <v>519.15</v>
          </cell>
          <cell r="L1407">
            <v>1063.72</v>
          </cell>
          <cell r="O1407">
            <v>2605.4299999999998</v>
          </cell>
        </row>
        <row r="1408">
          <cell r="H1408" t="str">
            <v>SUELDOS SINDICALIZADOS</v>
          </cell>
          <cell r="J1408">
            <v>0</v>
          </cell>
          <cell r="K1408">
            <v>13875.54</v>
          </cell>
          <cell r="L1408">
            <v>34688.85</v>
          </cell>
          <cell r="O1408">
            <v>123375.54</v>
          </cell>
        </row>
        <row r="1409">
          <cell r="H1409" t="str">
            <v>SOBRESUELDO VIDA CARA</v>
          </cell>
          <cell r="J1409">
            <v>0</v>
          </cell>
          <cell r="K1409">
            <v>16258.7</v>
          </cell>
          <cell r="L1409">
            <v>40646.75</v>
          </cell>
          <cell r="O1409">
            <v>119800.8</v>
          </cell>
        </row>
        <row r="1410">
          <cell r="H1410" t="str">
            <v>SUELDOS CONTRATO MANUAL</v>
          </cell>
          <cell r="J1410">
            <v>0</v>
          </cell>
          <cell r="K1410">
            <v>448.07</v>
          </cell>
          <cell r="L1410">
            <v>1792.28</v>
          </cell>
          <cell r="O1410">
            <v>22403.7</v>
          </cell>
        </row>
        <row r="1411">
          <cell r="H1411" t="str">
            <v>QUINQUENIOS POR ANTIGÜEDAD</v>
          </cell>
          <cell r="J1411">
            <v>0</v>
          </cell>
          <cell r="K1411">
            <v>480</v>
          </cell>
          <cell r="L1411">
            <v>960</v>
          </cell>
          <cell r="O1411">
            <v>16320</v>
          </cell>
        </row>
        <row r="1412">
          <cell r="H1412" t="str">
            <v>PRIMA VACACIONAL</v>
          </cell>
          <cell r="J1412">
            <v>0</v>
          </cell>
          <cell r="K1412">
            <v>0</v>
          </cell>
          <cell r="L1412">
            <v>0</v>
          </cell>
          <cell r="O1412">
            <v>6720.48</v>
          </cell>
        </row>
        <row r="1413">
          <cell r="H1413" t="str">
            <v>PRIMA DOMINICAL</v>
          </cell>
          <cell r="J1413">
            <v>0</v>
          </cell>
          <cell r="K1413">
            <v>2835.41</v>
          </cell>
          <cell r="L1413">
            <v>0</v>
          </cell>
          <cell r="O1413">
            <v>4345.67</v>
          </cell>
        </row>
        <row r="1414">
          <cell r="H1414" t="str">
            <v>AGUINALDO</v>
          </cell>
          <cell r="J1414">
            <v>0</v>
          </cell>
          <cell r="K1414">
            <v>0</v>
          </cell>
          <cell r="L1414">
            <v>0</v>
          </cell>
          <cell r="O1414">
            <v>80057.64</v>
          </cell>
        </row>
        <row r="1415">
          <cell r="H1415" t="str">
            <v>HORAS EXTRAS</v>
          </cell>
          <cell r="J1415">
            <v>0</v>
          </cell>
          <cell r="K1415">
            <v>3202.77</v>
          </cell>
          <cell r="L1415">
            <v>8210.7999999999993</v>
          </cell>
          <cell r="O1415">
            <v>77622.289999999994</v>
          </cell>
        </row>
        <row r="1416">
          <cell r="H1416" t="str">
            <v>COMPENSACIONES</v>
          </cell>
          <cell r="J1416">
            <v>0</v>
          </cell>
          <cell r="K1416">
            <v>0</v>
          </cell>
          <cell r="L1416">
            <v>0</v>
          </cell>
          <cell r="O1416">
            <v>3298.74</v>
          </cell>
        </row>
        <row r="1417">
          <cell r="H1417" t="str">
            <v>APORTACIONES ISSSTE CUOTA FEDERAL</v>
          </cell>
          <cell r="J1417">
            <v>0</v>
          </cell>
          <cell r="K1417">
            <v>3982.42</v>
          </cell>
          <cell r="L1417">
            <v>3674.46</v>
          </cell>
          <cell r="O1417">
            <v>15307.96</v>
          </cell>
        </row>
        <row r="1418">
          <cell r="H1418" t="str">
            <v>APORTACION ISSSPEG CUOTA GUERRERO</v>
          </cell>
          <cell r="J1418">
            <v>0</v>
          </cell>
          <cell r="K1418">
            <v>4128.24</v>
          </cell>
          <cell r="L1418">
            <v>0</v>
          </cell>
          <cell r="O1418">
            <v>43128.24</v>
          </cell>
        </row>
        <row r="1419">
          <cell r="H1419" t="str">
            <v>CUOTA IMSS APORTACION EMPRESA</v>
          </cell>
          <cell r="J1419">
            <v>0</v>
          </cell>
          <cell r="K1419">
            <v>1544.38</v>
          </cell>
          <cell r="L1419">
            <v>14778.1</v>
          </cell>
          <cell r="O1419">
            <v>9266.2800000000007</v>
          </cell>
        </row>
        <row r="1420">
          <cell r="H1420" t="str">
            <v>FINIQUITOS E INDEMNIZACIONES</v>
          </cell>
          <cell r="J1420">
            <v>0</v>
          </cell>
          <cell r="K1420">
            <v>0</v>
          </cell>
          <cell r="L1420">
            <v>8400</v>
          </cell>
          <cell r="O1420">
            <v>0</v>
          </cell>
        </row>
        <row r="1421">
          <cell r="H1421" t="str">
            <v>PERMISOS ECONOMICOS</v>
          </cell>
          <cell r="J1421">
            <v>0</v>
          </cell>
          <cell r="K1421">
            <v>0</v>
          </cell>
          <cell r="L1421">
            <v>0</v>
          </cell>
          <cell r="O1421">
            <v>6320.61</v>
          </cell>
        </row>
        <row r="1422">
          <cell r="H1422" t="str">
            <v>VACACIONES</v>
          </cell>
          <cell r="J1422">
            <v>0</v>
          </cell>
          <cell r="K1422">
            <v>0</v>
          </cell>
          <cell r="L1422">
            <v>1008</v>
          </cell>
          <cell r="O1422">
            <v>0</v>
          </cell>
        </row>
        <row r="1423">
          <cell r="H1423" t="str">
            <v>DESPENSA</v>
          </cell>
          <cell r="J1423">
            <v>0</v>
          </cell>
          <cell r="K1423">
            <v>1080</v>
          </cell>
          <cell r="L1423">
            <v>2160</v>
          </cell>
          <cell r="O1423">
            <v>9720</v>
          </cell>
        </row>
        <row r="1424">
          <cell r="H1424" t="str">
            <v>PRESTACIONES CONTRACTUALES (PS)</v>
          </cell>
          <cell r="J1424">
            <v>0</v>
          </cell>
          <cell r="K1424">
            <v>1080</v>
          </cell>
          <cell r="L1424">
            <v>2160</v>
          </cell>
          <cell r="O1424">
            <v>9720</v>
          </cell>
        </row>
        <row r="1425">
          <cell r="H1425" t="str">
            <v>15% PRO-TURISMO</v>
          </cell>
          <cell r="J1425">
            <v>0</v>
          </cell>
          <cell r="K1425">
            <v>390.03</v>
          </cell>
          <cell r="L1425">
            <v>805.22</v>
          </cell>
          <cell r="O1425">
            <v>1159.81</v>
          </cell>
        </row>
        <row r="1426">
          <cell r="H1426" t="str">
            <v>15% ECOLOGIA</v>
          </cell>
          <cell r="J1426">
            <v>0</v>
          </cell>
          <cell r="K1426">
            <v>390.03</v>
          </cell>
          <cell r="L1426">
            <v>805.22</v>
          </cell>
          <cell r="O1426">
            <v>1159.81</v>
          </cell>
        </row>
        <row r="1427">
          <cell r="H1427" t="str">
            <v>2% S/NOMINAS</v>
          </cell>
          <cell r="J1427">
            <v>0</v>
          </cell>
          <cell r="K1427">
            <v>10100.16</v>
          </cell>
          <cell r="L1427">
            <v>20368.11</v>
          </cell>
          <cell r="O1427">
            <v>7732.05</v>
          </cell>
        </row>
        <row r="1428">
          <cell r="H1428" t="str">
            <v>15% EDUCACION Y ASISTENCIA SOCIAL</v>
          </cell>
          <cell r="J1428">
            <v>0</v>
          </cell>
          <cell r="K1428">
            <v>390.03</v>
          </cell>
          <cell r="L1428">
            <v>805.22</v>
          </cell>
          <cell r="O1428">
            <v>1159.81</v>
          </cell>
        </row>
        <row r="1429">
          <cell r="H1429" t="str">
            <v>SUELDOS SINDICALIZADOS</v>
          </cell>
          <cell r="J1429">
            <v>0</v>
          </cell>
          <cell r="K1429">
            <v>0</v>
          </cell>
          <cell r="L1429">
            <v>83023.710000000006</v>
          </cell>
          <cell r="O1429">
            <v>138210.29999999999</v>
          </cell>
        </row>
        <row r="1430">
          <cell r="H1430" t="str">
            <v>SOBRESUELDO VIDA CARA</v>
          </cell>
          <cell r="J1430">
            <v>0</v>
          </cell>
          <cell r="K1430">
            <v>0</v>
          </cell>
          <cell r="L1430">
            <v>83023.710000000006</v>
          </cell>
          <cell r="O1430">
            <v>138210.29999999999</v>
          </cell>
        </row>
        <row r="1431">
          <cell r="H1431" t="str">
            <v>SUELDOS CONTRATO MANUAL</v>
          </cell>
          <cell r="J1431">
            <v>0</v>
          </cell>
          <cell r="K1431">
            <v>24748.080000000002</v>
          </cell>
          <cell r="L1431">
            <v>0</v>
          </cell>
          <cell r="O1431">
            <v>63434.7</v>
          </cell>
        </row>
        <row r="1432">
          <cell r="H1432" t="str">
            <v>SUELDOS EVENTUAL</v>
          </cell>
          <cell r="J1432">
            <v>0</v>
          </cell>
          <cell r="K1432">
            <v>1344.09</v>
          </cell>
          <cell r="L1432">
            <v>0</v>
          </cell>
          <cell r="O1432">
            <v>25092</v>
          </cell>
        </row>
        <row r="1433">
          <cell r="H1433" t="str">
            <v>QUINQUENIOS POR ANTIGÜEDAD</v>
          </cell>
          <cell r="J1433">
            <v>0</v>
          </cell>
          <cell r="K1433">
            <v>5640</v>
          </cell>
          <cell r="L1433">
            <v>11280</v>
          </cell>
          <cell r="O1433">
            <v>18360</v>
          </cell>
        </row>
        <row r="1434">
          <cell r="H1434" t="str">
            <v>PRIMA VACACIONAL</v>
          </cell>
          <cell r="J1434">
            <v>0</v>
          </cell>
          <cell r="K1434">
            <v>0</v>
          </cell>
          <cell r="L1434">
            <v>0</v>
          </cell>
          <cell r="O1434">
            <v>10819.59</v>
          </cell>
        </row>
        <row r="1435">
          <cell r="H1435" t="str">
            <v>PRIMA DOMINICAL</v>
          </cell>
          <cell r="J1435">
            <v>0</v>
          </cell>
          <cell r="K1435">
            <v>4667.29</v>
          </cell>
          <cell r="L1435">
            <v>0</v>
          </cell>
          <cell r="O1435">
            <v>5414.11</v>
          </cell>
        </row>
        <row r="1436">
          <cell r="H1436" t="str">
            <v>AGUINALDO</v>
          </cell>
          <cell r="J1436">
            <v>0</v>
          </cell>
          <cell r="K1436">
            <v>0</v>
          </cell>
          <cell r="L1436">
            <v>0</v>
          </cell>
          <cell r="O1436">
            <v>125189.16</v>
          </cell>
        </row>
        <row r="1437">
          <cell r="H1437" t="str">
            <v>HORAS EXTRAS</v>
          </cell>
          <cell r="J1437">
            <v>0</v>
          </cell>
          <cell r="K1437">
            <v>7251.43</v>
          </cell>
          <cell r="L1437">
            <v>6876.96</v>
          </cell>
          <cell r="O1437">
            <v>97875.67</v>
          </cell>
        </row>
        <row r="1438">
          <cell r="H1438" t="str">
            <v>COMPENSACIONES</v>
          </cell>
          <cell r="J1438">
            <v>0</v>
          </cell>
          <cell r="K1438">
            <v>207.78</v>
          </cell>
          <cell r="L1438">
            <v>415.56</v>
          </cell>
          <cell r="O1438">
            <v>6160.26</v>
          </cell>
        </row>
        <row r="1439">
          <cell r="H1439" t="str">
            <v>APORTACIONES ISSSTE CUOTA FEDERAL</v>
          </cell>
          <cell r="J1439">
            <v>0</v>
          </cell>
          <cell r="K1439">
            <v>4426.6499999999996</v>
          </cell>
          <cell r="L1439">
            <v>2106.89</v>
          </cell>
          <cell r="O1439">
            <v>17319.759999999998</v>
          </cell>
        </row>
        <row r="1440">
          <cell r="H1440" t="str">
            <v>APORTACION ISSSPEG CUOTA GUERRERO</v>
          </cell>
          <cell r="J1440">
            <v>0</v>
          </cell>
          <cell r="K1440">
            <v>6255.72</v>
          </cell>
          <cell r="L1440">
            <v>0</v>
          </cell>
          <cell r="O1440">
            <v>49755.72</v>
          </cell>
        </row>
        <row r="1441">
          <cell r="H1441" t="str">
            <v>CUOTA IMSS APORTACION EMPRESA</v>
          </cell>
          <cell r="J1441">
            <v>0</v>
          </cell>
          <cell r="K1441">
            <v>1553.13</v>
          </cell>
          <cell r="L1441">
            <v>11734.35</v>
          </cell>
          <cell r="O1441">
            <v>9318.7800000000007</v>
          </cell>
        </row>
        <row r="1442">
          <cell r="H1442" t="str">
            <v>FINIQUITOS E INDEMNIZACIONES</v>
          </cell>
          <cell r="J1442">
            <v>0</v>
          </cell>
          <cell r="K1442">
            <v>0</v>
          </cell>
          <cell r="L1442">
            <v>10800</v>
          </cell>
          <cell r="O1442">
            <v>0</v>
          </cell>
        </row>
        <row r="1443">
          <cell r="H1443" t="str">
            <v>PERMISOS ECONOMICOS</v>
          </cell>
          <cell r="J1443">
            <v>0</v>
          </cell>
          <cell r="K1443">
            <v>0</v>
          </cell>
          <cell r="L1443">
            <v>0</v>
          </cell>
          <cell r="O1443">
            <v>9394.7099999999991</v>
          </cell>
        </row>
        <row r="1444">
          <cell r="H1444" t="str">
            <v>VACACIONES</v>
          </cell>
          <cell r="J1444">
            <v>0</v>
          </cell>
          <cell r="K1444">
            <v>0</v>
          </cell>
          <cell r="L1444">
            <v>1296</v>
          </cell>
          <cell r="O1444">
            <v>0</v>
          </cell>
        </row>
        <row r="1445">
          <cell r="H1445" t="str">
            <v>DESPENSA</v>
          </cell>
          <cell r="J1445">
            <v>0</v>
          </cell>
          <cell r="K1445">
            <v>1260</v>
          </cell>
          <cell r="L1445">
            <v>2520</v>
          </cell>
          <cell r="O1445">
            <v>11340</v>
          </cell>
        </row>
        <row r="1446">
          <cell r="H1446" t="str">
            <v>PRESTACIONES CONTRACTUALES (PS)</v>
          </cell>
          <cell r="J1446">
            <v>0</v>
          </cell>
          <cell r="K1446">
            <v>1260</v>
          </cell>
          <cell r="L1446">
            <v>2520</v>
          </cell>
          <cell r="O1446">
            <v>11340</v>
          </cell>
        </row>
        <row r="1447">
          <cell r="H1447" t="str">
            <v>15% PRO-TURISMO</v>
          </cell>
          <cell r="J1447">
            <v>0</v>
          </cell>
          <cell r="K1447">
            <v>22.28</v>
          </cell>
          <cell r="L1447">
            <v>51</v>
          </cell>
          <cell r="O1447">
            <v>1546.28</v>
          </cell>
        </row>
        <row r="1448">
          <cell r="H1448" t="str">
            <v>15% ECOLOGIA</v>
          </cell>
          <cell r="J1448">
            <v>0</v>
          </cell>
          <cell r="K1448">
            <v>22.28</v>
          </cell>
          <cell r="L1448">
            <v>51</v>
          </cell>
          <cell r="O1448">
            <v>1546.28</v>
          </cell>
        </row>
        <row r="1449">
          <cell r="H1449" t="str">
            <v>2% S/NOMINAS</v>
          </cell>
          <cell r="J1449">
            <v>0</v>
          </cell>
          <cell r="K1449">
            <v>7405.64</v>
          </cell>
          <cell r="L1449">
            <v>15096.92</v>
          </cell>
          <cell r="O1449">
            <v>10308.719999999999</v>
          </cell>
        </row>
        <row r="1450">
          <cell r="H1450" t="str">
            <v>15% EDUCACION Y ASISTENCIA SOCIAL</v>
          </cell>
          <cell r="J1450">
            <v>0</v>
          </cell>
          <cell r="K1450">
            <v>22.28</v>
          </cell>
          <cell r="L1450">
            <v>51</v>
          </cell>
          <cell r="O1450">
            <v>1546.28</v>
          </cell>
        </row>
        <row r="1451">
          <cell r="H1451" t="str">
            <v>SUELDOS SINDICALIZADOS</v>
          </cell>
          <cell r="J1451">
            <v>0</v>
          </cell>
          <cell r="K1451">
            <v>0</v>
          </cell>
          <cell r="L1451">
            <v>79225.14</v>
          </cell>
          <cell r="O1451">
            <v>123983.82</v>
          </cell>
        </row>
        <row r="1452">
          <cell r="H1452" t="str">
            <v>SOBRESUELDO VIDA CARA</v>
          </cell>
          <cell r="J1452">
            <v>0</v>
          </cell>
          <cell r="K1452">
            <v>0</v>
          </cell>
          <cell r="L1452">
            <v>82408.259999999995</v>
          </cell>
          <cell r="O1452">
            <v>120800.7</v>
          </cell>
        </row>
        <row r="1453">
          <cell r="H1453" t="str">
            <v>QUINQUENIOS POR ANTIGÜEDAD</v>
          </cell>
          <cell r="J1453">
            <v>0</v>
          </cell>
          <cell r="K1453">
            <v>5580</v>
          </cell>
          <cell r="L1453">
            <v>11160</v>
          </cell>
          <cell r="O1453">
            <v>31620</v>
          </cell>
        </row>
        <row r="1454">
          <cell r="H1454" t="str">
            <v>PRIMA VACACIONAL</v>
          </cell>
          <cell r="J1454">
            <v>0</v>
          </cell>
          <cell r="K1454">
            <v>0</v>
          </cell>
          <cell r="L1454">
            <v>0</v>
          </cell>
          <cell r="O1454">
            <v>8467.0499999999993</v>
          </cell>
        </row>
        <row r="1455">
          <cell r="H1455" t="str">
            <v>PRIMA DOMINICAL</v>
          </cell>
          <cell r="J1455">
            <v>0</v>
          </cell>
          <cell r="K1455">
            <v>1799.1</v>
          </cell>
          <cell r="L1455">
            <v>0</v>
          </cell>
          <cell r="O1455">
            <v>2311.1999999999998</v>
          </cell>
        </row>
        <row r="1456">
          <cell r="H1456" t="str">
            <v>AGUINALDO</v>
          </cell>
          <cell r="J1456">
            <v>0</v>
          </cell>
          <cell r="K1456">
            <v>0</v>
          </cell>
          <cell r="L1456">
            <v>0</v>
          </cell>
          <cell r="O1456">
            <v>107249.16</v>
          </cell>
        </row>
        <row r="1457">
          <cell r="H1457" t="str">
            <v>HORAS EXTRAS</v>
          </cell>
          <cell r="J1457">
            <v>0</v>
          </cell>
          <cell r="K1457">
            <v>3632.33</v>
          </cell>
          <cell r="L1457">
            <v>24024.57</v>
          </cell>
          <cell r="O1457">
            <v>46948.7</v>
          </cell>
        </row>
        <row r="1458">
          <cell r="H1458" t="str">
            <v>COMPENSACIONES</v>
          </cell>
          <cell r="J1458">
            <v>0</v>
          </cell>
          <cell r="K1458">
            <v>0</v>
          </cell>
          <cell r="L1458">
            <v>0</v>
          </cell>
          <cell r="O1458">
            <v>5834.94</v>
          </cell>
        </row>
        <row r="1459">
          <cell r="H1459" t="str">
            <v>APORTACIONES ISSSTE CUOTA FEDERAL</v>
          </cell>
          <cell r="J1459">
            <v>0</v>
          </cell>
          <cell r="K1459">
            <v>3629.45</v>
          </cell>
          <cell r="L1459">
            <v>3823.42</v>
          </cell>
          <cell r="O1459">
            <v>14806.03</v>
          </cell>
        </row>
        <row r="1460">
          <cell r="H1460" t="str">
            <v>APORTACION ISSSPEG CUOTA GUERRERO</v>
          </cell>
          <cell r="J1460">
            <v>0</v>
          </cell>
          <cell r="K1460">
            <v>1488.24</v>
          </cell>
          <cell r="L1460">
            <v>0</v>
          </cell>
          <cell r="O1460">
            <v>43488.24</v>
          </cell>
        </row>
        <row r="1461">
          <cell r="H1461" t="str">
            <v>CUOTA IMSS APORTACION EMPRESA</v>
          </cell>
          <cell r="J1461">
            <v>0</v>
          </cell>
          <cell r="K1461">
            <v>0</v>
          </cell>
          <cell r="L1461">
            <v>15000</v>
          </cell>
          <cell r="O1461">
            <v>0</v>
          </cell>
        </row>
        <row r="1462">
          <cell r="H1462" t="str">
            <v>FINIQUITOS E INDEMNIZACIONES</v>
          </cell>
          <cell r="J1462">
            <v>0</v>
          </cell>
          <cell r="K1462">
            <v>0</v>
          </cell>
          <cell r="L1462">
            <v>7200</v>
          </cell>
          <cell r="O1462">
            <v>0</v>
          </cell>
        </row>
        <row r="1463">
          <cell r="H1463" t="str">
            <v>PERMISOS ECONOMICOS</v>
          </cell>
          <cell r="J1463">
            <v>0</v>
          </cell>
          <cell r="K1463">
            <v>0</v>
          </cell>
          <cell r="L1463">
            <v>0</v>
          </cell>
          <cell r="O1463">
            <v>6745.02</v>
          </cell>
        </row>
        <row r="1464">
          <cell r="H1464" t="str">
            <v>VACACIONES</v>
          </cell>
          <cell r="J1464">
            <v>0</v>
          </cell>
          <cell r="K1464">
            <v>0</v>
          </cell>
          <cell r="L1464">
            <v>1008</v>
          </cell>
          <cell r="O1464">
            <v>0</v>
          </cell>
        </row>
        <row r="1465">
          <cell r="H1465" t="str">
            <v>DESPENSA</v>
          </cell>
          <cell r="J1465">
            <v>0</v>
          </cell>
          <cell r="K1465">
            <v>1080</v>
          </cell>
          <cell r="L1465">
            <v>2160</v>
          </cell>
          <cell r="O1465">
            <v>9720</v>
          </cell>
        </row>
        <row r="1466">
          <cell r="H1466" t="str">
            <v>PRESTACIONES CONTRACTUALES (PS)</v>
          </cell>
          <cell r="J1466">
            <v>0</v>
          </cell>
          <cell r="K1466">
            <v>1080</v>
          </cell>
          <cell r="L1466">
            <v>2160</v>
          </cell>
          <cell r="O1466">
            <v>9720</v>
          </cell>
        </row>
        <row r="1467">
          <cell r="H1467" t="str">
            <v>15% PRO-TURISMO</v>
          </cell>
          <cell r="J1467">
            <v>0</v>
          </cell>
          <cell r="K1467">
            <v>531.47</v>
          </cell>
          <cell r="L1467">
            <v>1053.67</v>
          </cell>
          <cell r="O1467">
            <v>1052.8</v>
          </cell>
        </row>
        <row r="1468">
          <cell r="H1468" t="str">
            <v>15% ECOLOGIA</v>
          </cell>
          <cell r="J1468">
            <v>0</v>
          </cell>
          <cell r="K1468">
            <v>531.47</v>
          </cell>
          <cell r="L1468">
            <v>1053.67</v>
          </cell>
          <cell r="O1468">
            <v>1052.8</v>
          </cell>
        </row>
        <row r="1469">
          <cell r="H1469" t="str">
            <v>2% S/NOMINAS</v>
          </cell>
          <cell r="J1469">
            <v>0</v>
          </cell>
          <cell r="K1469">
            <v>11043.02</v>
          </cell>
          <cell r="L1469">
            <v>22024.22</v>
          </cell>
          <cell r="O1469">
            <v>7018.8</v>
          </cell>
        </row>
        <row r="1470">
          <cell r="H1470" t="str">
            <v>15% EDUCACION Y ASISTENCIA SOCIAL</v>
          </cell>
          <cell r="J1470">
            <v>0</v>
          </cell>
          <cell r="K1470">
            <v>531.47</v>
          </cell>
          <cell r="L1470">
            <v>1053.67</v>
          </cell>
          <cell r="O1470">
            <v>1052.8</v>
          </cell>
        </row>
        <row r="1471">
          <cell r="H1471" t="str">
            <v>SUELDOS SINDICALIZADOS</v>
          </cell>
          <cell r="J1471">
            <v>0</v>
          </cell>
          <cell r="K1471">
            <v>19288.439999999999</v>
          </cell>
          <cell r="L1471">
            <v>48221.1</v>
          </cell>
          <cell r="O1471">
            <v>46426.5</v>
          </cell>
        </row>
        <row r="1472">
          <cell r="H1472" t="str">
            <v>SOBRESUELDO VIDA CARA</v>
          </cell>
          <cell r="J1472">
            <v>0</v>
          </cell>
          <cell r="K1472">
            <v>19288.439999999999</v>
          </cell>
          <cell r="L1472">
            <v>48221.1</v>
          </cell>
          <cell r="O1472">
            <v>46426.5</v>
          </cell>
        </row>
        <row r="1473">
          <cell r="H1473" t="str">
            <v>SUELDOS EVENTUAL</v>
          </cell>
          <cell r="J1473">
            <v>0</v>
          </cell>
          <cell r="K1473">
            <v>1344.09</v>
          </cell>
          <cell r="L1473">
            <v>0</v>
          </cell>
          <cell r="O1473">
            <v>25092</v>
          </cell>
        </row>
        <row r="1474">
          <cell r="H1474" t="str">
            <v>QUINQUENIOS POR ANTIGÜEDAD</v>
          </cell>
          <cell r="J1474">
            <v>0</v>
          </cell>
          <cell r="K1474">
            <v>2160</v>
          </cell>
          <cell r="L1474">
            <v>4320</v>
          </cell>
          <cell r="O1474">
            <v>12240</v>
          </cell>
        </row>
        <row r="1475">
          <cell r="H1475" t="str">
            <v>PRIMA VACACIONAL</v>
          </cell>
          <cell r="J1475">
            <v>0</v>
          </cell>
          <cell r="K1475">
            <v>0</v>
          </cell>
          <cell r="L1475">
            <v>0</v>
          </cell>
          <cell r="O1475">
            <v>3852.6</v>
          </cell>
        </row>
        <row r="1476">
          <cell r="H1476" t="str">
            <v>PRIMA DOMINICAL</v>
          </cell>
          <cell r="J1476">
            <v>0</v>
          </cell>
          <cell r="K1476">
            <v>1638.13</v>
          </cell>
          <cell r="L1476">
            <v>0</v>
          </cell>
          <cell r="O1476">
            <v>1638.13</v>
          </cell>
        </row>
        <row r="1477">
          <cell r="H1477" t="str">
            <v>AGUINALDO</v>
          </cell>
          <cell r="J1477">
            <v>0</v>
          </cell>
          <cell r="K1477">
            <v>0</v>
          </cell>
          <cell r="L1477">
            <v>0</v>
          </cell>
          <cell r="O1477">
            <v>41751.870000000003</v>
          </cell>
        </row>
        <row r="1478">
          <cell r="H1478" t="str">
            <v>HORAS EXTRAS</v>
          </cell>
          <cell r="J1478">
            <v>0</v>
          </cell>
          <cell r="K1478">
            <v>9751.92</v>
          </cell>
          <cell r="L1478">
            <v>29481.8</v>
          </cell>
          <cell r="O1478">
            <v>23812.6</v>
          </cell>
        </row>
        <row r="1479">
          <cell r="H1479" t="str">
            <v>APORTACIONES ISSSTE CUOTA FEDERAL</v>
          </cell>
          <cell r="J1479">
            <v>0</v>
          </cell>
          <cell r="K1479">
            <v>1005.83</v>
          </cell>
          <cell r="L1479">
            <v>665.73</v>
          </cell>
          <cell r="O1479">
            <v>4690.1000000000004</v>
          </cell>
        </row>
        <row r="1480">
          <cell r="H1480" t="str">
            <v>APORTACION ISSSPEG CUOTA GUERRERO</v>
          </cell>
          <cell r="J1480">
            <v>0</v>
          </cell>
          <cell r="K1480">
            <v>513.54</v>
          </cell>
          <cell r="L1480">
            <v>0</v>
          </cell>
          <cell r="O1480">
            <v>16713.54</v>
          </cell>
        </row>
        <row r="1481">
          <cell r="H1481" t="str">
            <v>CUOTA IMSS APORTACION EMPRESA</v>
          </cell>
          <cell r="J1481">
            <v>0</v>
          </cell>
          <cell r="K1481">
            <v>386.46</v>
          </cell>
          <cell r="L1481">
            <v>7067.7</v>
          </cell>
          <cell r="O1481">
            <v>2318.7600000000002</v>
          </cell>
        </row>
        <row r="1482">
          <cell r="H1482" t="str">
            <v>FINIQUITOS E INDEMNIZACIONES</v>
          </cell>
          <cell r="J1482">
            <v>0</v>
          </cell>
          <cell r="K1482">
            <v>0</v>
          </cell>
          <cell r="L1482">
            <v>3600</v>
          </cell>
          <cell r="O1482">
            <v>0</v>
          </cell>
        </row>
        <row r="1483">
          <cell r="H1483" t="str">
            <v>PERMISOS ECONOMICOS</v>
          </cell>
          <cell r="J1483">
            <v>0</v>
          </cell>
          <cell r="K1483">
            <v>0</v>
          </cell>
          <cell r="L1483">
            <v>0</v>
          </cell>
          <cell r="O1483">
            <v>3767.97</v>
          </cell>
        </row>
        <row r="1484">
          <cell r="H1484" t="str">
            <v>VACACIONES</v>
          </cell>
          <cell r="J1484">
            <v>0</v>
          </cell>
          <cell r="K1484">
            <v>0</v>
          </cell>
          <cell r="L1484">
            <v>432</v>
          </cell>
          <cell r="O1484">
            <v>0</v>
          </cell>
        </row>
        <row r="1485">
          <cell r="H1485" t="str">
            <v>DESPENSA</v>
          </cell>
          <cell r="J1485">
            <v>0</v>
          </cell>
          <cell r="K1485">
            <v>360</v>
          </cell>
          <cell r="L1485">
            <v>720</v>
          </cell>
          <cell r="O1485">
            <v>3240</v>
          </cell>
        </row>
        <row r="1486">
          <cell r="H1486" t="str">
            <v>PRESTACIONES CONTRACTUALES (PS)</v>
          </cell>
          <cell r="J1486">
            <v>0</v>
          </cell>
          <cell r="K1486">
            <v>360</v>
          </cell>
          <cell r="L1486">
            <v>720</v>
          </cell>
          <cell r="O1486">
            <v>3240</v>
          </cell>
        </row>
        <row r="1487">
          <cell r="H1487" t="str">
            <v>15% PRO-TURISMO</v>
          </cell>
          <cell r="J1487">
            <v>0</v>
          </cell>
          <cell r="K1487">
            <v>233.72</v>
          </cell>
          <cell r="L1487">
            <v>467.36</v>
          </cell>
          <cell r="O1487">
            <v>486.36</v>
          </cell>
        </row>
        <row r="1488">
          <cell r="H1488" t="str">
            <v>15% ECOLOGIA</v>
          </cell>
          <cell r="J1488">
            <v>0</v>
          </cell>
          <cell r="K1488">
            <v>233.72</v>
          </cell>
          <cell r="L1488">
            <v>467.36</v>
          </cell>
          <cell r="O1488">
            <v>486.36</v>
          </cell>
        </row>
        <row r="1489">
          <cell r="H1489" t="str">
            <v>2% S/NOMINAS</v>
          </cell>
          <cell r="J1489">
            <v>0</v>
          </cell>
          <cell r="K1489">
            <v>2758.14</v>
          </cell>
          <cell r="L1489">
            <v>5515.83</v>
          </cell>
          <cell r="O1489">
            <v>3242.31</v>
          </cell>
        </row>
        <row r="1490">
          <cell r="H1490" t="str">
            <v>15% EDUCACION Y ASISTENCIA SOCIAL</v>
          </cell>
          <cell r="J1490">
            <v>0</v>
          </cell>
          <cell r="K1490">
            <v>233.72</v>
          </cell>
          <cell r="L1490">
            <v>467.36</v>
          </cell>
          <cell r="O1490">
            <v>486.36</v>
          </cell>
        </row>
        <row r="1491">
          <cell r="H1491" t="str">
            <v>SUELDOS SINDICALIZADOS</v>
          </cell>
          <cell r="J1491">
            <v>0</v>
          </cell>
          <cell r="K1491">
            <v>25206.76</v>
          </cell>
          <cell r="L1491">
            <v>63016.9</v>
          </cell>
          <cell r="O1491">
            <v>124521.3</v>
          </cell>
        </row>
        <row r="1492">
          <cell r="H1492" t="str">
            <v>SOBRESUELDO VIDA CARA</v>
          </cell>
          <cell r="J1492">
            <v>0</v>
          </cell>
          <cell r="K1492">
            <v>25493.56</v>
          </cell>
          <cell r="L1492">
            <v>63733.9</v>
          </cell>
          <cell r="O1492">
            <v>124091.1</v>
          </cell>
        </row>
        <row r="1493">
          <cell r="H1493" t="str">
            <v>SUELDOS EVENTUAL</v>
          </cell>
          <cell r="J1493">
            <v>0</v>
          </cell>
          <cell r="K1493">
            <v>1344.09</v>
          </cell>
          <cell r="L1493">
            <v>0</v>
          </cell>
          <cell r="O1493">
            <v>25092</v>
          </cell>
        </row>
        <row r="1494">
          <cell r="H1494" t="str">
            <v>QUINQUENIOS POR ANTIGÜEDAD</v>
          </cell>
          <cell r="J1494">
            <v>0</v>
          </cell>
          <cell r="K1494">
            <v>1920</v>
          </cell>
          <cell r="L1494">
            <v>3840</v>
          </cell>
          <cell r="O1494">
            <v>24480</v>
          </cell>
        </row>
        <row r="1495">
          <cell r="H1495" t="str">
            <v>PRIMA VACACIONAL</v>
          </cell>
          <cell r="J1495">
            <v>0</v>
          </cell>
          <cell r="K1495">
            <v>0</v>
          </cell>
          <cell r="L1495">
            <v>0</v>
          </cell>
          <cell r="O1495">
            <v>7476.36</v>
          </cell>
        </row>
        <row r="1496">
          <cell r="H1496" t="str">
            <v>PRIMA DOMINICAL</v>
          </cell>
          <cell r="J1496">
            <v>0</v>
          </cell>
          <cell r="K1496">
            <v>3214.99</v>
          </cell>
          <cell r="L1496">
            <v>0</v>
          </cell>
          <cell r="O1496">
            <v>4186.6899999999996</v>
          </cell>
        </row>
        <row r="1497">
          <cell r="H1497" t="str">
            <v>AGUINALDO</v>
          </cell>
          <cell r="J1497">
            <v>0</v>
          </cell>
          <cell r="K1497">
            <v>0</v>
          </cell>
          <cell r="L1497">
            <v>0</v>
          </cell>
          <cell r="O1497">
            <v>87653.91</v>
          </cell>
        </row>
        <row r="1498">
          <cell r="H1498" t="str">
            <v>HORAS EXTRAS</v>
          </cell>
          <cell r="J1498">
            <v>0</v>
          </cell>
          <cell r="K1498">
            <v>26494.240000000002</v>
          </cell>
          <cell r="L1498">
            <v>55201.32</v>
          </cell>
          <cell r="O1498">
            <v>72886.36</v>
          </cell>
        </row>
        <row r="1499">
          <cell r="H1499" t="str">
            <v>COMPENSACIONES</v>
          </cell>
          <cell r="J1499">
            <v>0</v>
          </cell>
          <cell r="K1499">
            <v>0</v>
          </cell>
          <cell r="L1499">
            <v>0</v>
          </cell>
          <cell r="O1499">
            <v>4937.22</v>
          </cell>
        </row>
        <row r="1500">
          <cell r="H1500" t="str">
            <v>APORTACIONES ISSSTE CUOTA FEDERAL</v>
          </cell>
          <cell r="J1500">
            <v>0</v>
          </cell>
          <cell r="K1500">
            <v>3572.98</v>
          </cell>
          <cell r="L1500">
            <v>1957.14</v>
          </cell>
          <cell r="O1500">
            <v>14665.84</v>
          </cell>
        </row>
        <row r="1501">
          <cell r="H1501" t="str">
            <v>APORTACION ISSSPEG CUOTA GUERRERO</v>
          </cell>
          <cell r="J1501">
            <v>0</v>
          </cell>
          <cell r="K1501">
            <v>609.05999999999995</v>
          </cell>
          <cell r="L1501">
            <v>2436.2399999999998</v>
          </cell>
          <cell r="O1501">
            <v>44672.82</v>
          </cell>
        </row>
        <row r="1502">
          <cell r="H1502" t="str">
            <v>CUOTA IMSS APORTACION EMPRESA</v>
          </cell>
          <cell r="J1502">
            <v>0</v>
          </cell>
          <cell r="K1502">
            <v>914.38</v>
          </cell>
          <cell r="L1502">
            <v>4428.1000000000004</v>
          </cell>
          <cell r="O1502">
            <v>5486.28</v>
          </cell>
        </row>
        <row r="1503">
          <cell r="H1503" t="str">
            <v>FINIQUITOS E INDEMNIZACIONES</v>
          </cell>
          <cell r="J1503">
            <v>0</v>
          </cell>
          <cell r="K1503">
            <v>0</v>
          </cell>
          <cell r="L1503">
            <v>8400</v>
          </cell>
          <cell r="O1503">
            <v>0</v>
          </cell>
        </row>
        <row r="1504">
          <cell r="H1504" t="str">
            <v>PERMISOS ECONOMICOS</v>
          </cell>
          <cell r="J1504">
            <v>0</v>
          </cell>
          <cell r="K1504">
            <v>0</v>
          </cell>
          <cell r="L1504">
            <v>0</v>
          </cell>
          <cell r="O1504">
            <v>8116.56</v>
          </cell>
        </row>
        <row r="1505">
          <cell r="H1505" t="str">
            <v>VACACIONES</v>
          </cell>
          <cell r="J1505">
            <v>0</v>
          </cell>
          <cell r="K1505">
            <v>0</v>
          </cell>
          <cell r="L1505">
            <v>1008</v>
          </cell>
          <cell r="O1505">
            <v>0</v>
          </cell>
        </row>
        <row r="1506">
          <cell r="H1506" t="str">
            <v>DESPENSA</v>
          </cell>
          <cell r="J1506">
            <v>0</v>
          </cell>
          <cell r="K1506">
            <v>1080</v>
          </cell>
          <cell r="L1506">
            <v>2160</v>
          </cell>
          <cell r="O1506">
            <v>9720</v>
          </cell>
        </row>
        <row r="1507">
          <cell r="H1507" t="str">
            <v>PRESTACIONES CONTRACTUALES (PS)</v>
          </cell>
          <cell r="J1507">
            <v>0</v>
          </cell>
          <cell r="K1507">
            <v>1080</v>
          </cell>
          <cell r="L1507">
            <v>2160</v>
          </cell>
          <cell r="O1507">
            <v>9720</v>
          </cell>
        </row>
        <row r="1508">
          <cell r="H1508" t="str">
            <v>15% PRO-TURISMO</v>
          </cell>
          <cell r="J1508">
            <v>0</v>
          </cell>
          <cell r="K1508">
            <v>594.37</v>
          </cell>
          <cell r="L1508">
            <v>1195.43</v>
          </cell>
          <cell r="O1508">
            <v>1198.94</v>
          </cell>
        </row>
        <row r="1509">
          <cell r="H1509" t="str">
            <v>15% ECOLOGIA</v>
          </cell>
          <cell r="J1509">
            <v>0</v>
          </cell>
          <cell r="K1509">
            <v>594.37</v>
          </cell>
          <cell r="L1509">
            <v>1195.43</v>
          </cell>
          <cell r="O1509">
            <v>1198.94</v>
          </cell>
        </row>
        <row r="1510">
          <cell r="H1510" t="str">
            <v>2% S/NOMINAS</v>
          </cell>
          <cell r="J1510">
            <v>0</v>
          </cell>
          <cell r="K1510">
            <v>3962.61</v>
          </cell>
          <cell r="L1510">
            <v>7969.91</v>
          </cell>
          <cell r="O1510">
            <v>7992.7</v>
          </cell>
        </row>
        <row r="1511">
          <cell r="H1511" t="str">
            <v>15% EDUCACION Y ASISTENCIA SOCIAL</v>
          </cell>
          <cell r="J1511">
            <v>0</v>
          </cell>
          <cell r="K1511">
            <v>594.37</v>
          </cell>
          <cell r="L1511">
            <v>1195.43</v>
          </cell>
          <cell r="O1511">
            <v>1198.94</v>
          </cell>
        </row>
        <row r="1512">
          <cell r="H1512" t="str">
            <v>APORTACIONES ISSSTE CUOTA FEDERAL</v>
          </cell>
          <cell r="J1512">
            <v>0</v>
          </cell>
          <cell r="K1512">
            <v>0</v>
          </cell>
          <cell r="L1512">
            <v>1500</v>
          </cell>
          <cell r="O1512">
            <v>0</v>
          </cell>
        </row>
        <row r="1513">
          <cell r="H1513" t="str">
            <v>APORTACION ISSSPEG CUOTA GUERRERO</v>
          </cell>
          <cell r="J1513">
            <v>0</v>
          </cell>
          <cell r="K1513">
            <v>1300</v>
          </cell>
          <cell r="L1513">
            <v>5200</v>
          </cell>
          <cell r="O1513">
            <v>0</v>
          </cell>
        </row>
        <row r="1514">
          <cell r="H1514" t="str">
            <v>SUELDOS SINDICALIZADOS</v>
          </cell>
          <cell r="J1514">
            <v>0</v>
          </cell>
          <cell r="K1514">
            <v>0</v>
          </cell>
          <cell r="L1514">
            <v>63153.36</v>
          </cell>
          <cell r="O1514">
            <v>51067.32</v>
          </cell>
        </row>
        <row r="1515">
          <cell r="H1515" t="str">
            <v>SOBRESUELDO VIDA CARA</v>
          </cell>
          <cell r="J1515">
            <v>0</v>
          </cell>
          <cell r="K1515">
            <v>0</v>
          </cell>
          <cell r="L1515">
            <v>64070.879999999997</v>
          </cell>
          <cell r="O1515">
            <v>50149.8</v>
          </cell>
        </row>
        <row r="1516">
          <cell r="H1516" t="str">
            <v>QUINQUENIOS POR ANTIGÜEDAD</v>
          </cell>
          <cell r="J1516">
            <v>0</v>
          </cell>
          <cell r="K1516">
            <v>1260</v>
          </cell>
          <cell r="L1516">
            <v>2520</v>
          </cell>
          <cell r="O1516">
            <v>7140</v>
          </cell>
        </row>
        <row r="1517">
          <cell r="H1517" t="str">
            <v>PRIMA VACACIONAL</v>
          </cell>
          <cell r="J1517">
            <v>0</v>
          </cell>
          <cell r="K1517">
            <v>0</v>
          </cell>
          <cell r="L1517">
            <v>0</v>
          </cell>
          <cell r="O1517">
            <v>4759.2</v>
          </cell>
        </row>
        <row r="1518">
          <cell r="H1518" t="str">
            <v>PRIMA DOMINICAL</v>
          </cell>
          <cell r="J1518">
            <v>0</v>
          </cell>
          <cell r="K1518">
            <v>725.11</v>
          </cell>
          <cell r="L1518">
            <v>0</v>
          </cell>
          <cell r="O1518">
            <v>725.11</v>
          </cell>
        </row>
        <row r="1519">
          <cell r="H1519" t="str">
            <v>AGUINALDO</v>
          </cell>
          <cell r="J1519">
            <v>0</v>
          </cell>
          <cell r="K1519">
            <v>0</v>
          </cell>
          <cell r="L1519">
            <v>0</v>
          </cell>
          <cell r="O1519">
            <v>60283.14</v>
          </cell>
        </row>
        <row r="1520">
          <cell r="H1520" t="str">
            <v>HORAS EXTRAS</v>
          </cell>
          <cell r="J1520">
            <v>0</v>
          </cell>
          <cell r="K1520">
            <v>6515.14</v>
          </cell>
          <cell r="L1520">
            <v>12445.83</v>
          </cell>
          <cell r="O1520">
            <v>24967.03</v>
          </cell>
        </row>
        <row r="1521">
          <cell r="H1521" t="str">
            <v>APORTACIONES ISSSTE CUOTA FEDERAL</v>
          </cell>
          <cell r="J1521">
            <v>0</v>
          </cell>
          <cell r="K1521">
            <v>2425.0100000000002</v>
          </cell>
          <cell r="L1521">
            <v>710.33</v>
          </cell>
          <cell r="O1521">
            <v>7714.68</v>
          </cell>
        </row>
        <row r="1522">
          <cell r="H1522" t="str">
            <v>APORTACION ISSSPEG CUOTA GUERRERO</v>
          </cell>
          <cell r="J1522">
            <v>0</v>
          </cell>
          <cell r="K1522">
            <v>3053.94</v>
          </cell>
          <cell r="L1522">
            <v>0</v>
          </cell>
          <cell r="O1522">
            <v>18053.939999999999</v>
          </cell>
        </row>
        <row r="1523">
          <cell r="H1523" t="str">
            <v>CUOTA IMSS APORTACION EMPRESA</v>
          </cell>
          <cell r="J1523">
            <v>0</v>
          </cell>
          <cell r="K1523">
            <v>0</v>
          </cell>
          <cell r="L1523">
            <v>9000</v>
          </cell>
          <cell r="O1523">
            <v>0</v>
          </cell>
        </row>
        <row r="1524">
          <cell r="H1524" t="str">
            <v>FINIQUITOS E INDEMNIZACIONES</v>
          </cell>
          <cell r="J1524">
            <v>0</v>
          </cell>
          <cell r="K1524">
            <v>0</v>
          </cell>
          <cell r="L1524">
            <v>3600</v>
          </cell>
          <cell r="O1524">
            <v>0</v>
          </cell>
        </row>
        <row r="1525">
          <cell r="H1525" t="str">
            <v>PERMISOS ECONOMICOS</v>
          </cell>
          <cell r="J1525">
            <v>0</v>
          </cell>
          <cell r="K1525">
            <v>0</v>
          </cell>
          <cell r="L1525">
            <v>0</v>
          </cell>
          <cell r="O1525">
            <v>5711.04</v>
          </cell>
        </row>
        <row r="1526">
          <cell r="H1526" t="str">
            <v>VACACIONES</v>
          </cell>
          <cell r="J1526">
            <v>0</v>
          </cell>
          <cell r="K1526">
            <v>0</v>
          </cell>
          <cell r="L1526">
            <v>432</v>
          </cell>
          <cell r="O1526">
            <v>0</v>
          </cell>
        </row>
        <row r="1527">
          <cell r="H1527" t="str">
            <v>DESPENSA</v>
          </cell>
          <cell r="J1527">
            <v>0</v>
          </cell>
          <cell r="K1527">
            <v>540</v>
          </cell>
          <cell r="L1527">
            <v>1080</v>
          </cell>
          <cell r="O1527">
            <v>4860</v>
          </cell>
        </row>
        <row r="1528">
          <cell r="H1528" t="str">
            <v>PRESTACIONES CONTRACTUALES (PS)</v>
          </cell>
          <cell r="J1528">
            <v>0</v>
          </cell>
          <cell r="K1528">
            <v>540</v>
          </cell>
          <cell r="L1528">
            <v>1080</v>
          </cell>
          <cell r="O1528">
            <v>4860</v>
          </cell>
        </row>
        <row r="1529">
          <cell r="H1529" t="str">
            <v>15% PRO-TURISMO</v>
          </cell>
          <cell r="J1529">
            <v>0</v>
          </cell>
          <cell r="K1529">
            <v>48.72</v>
          </cell>
          <cell r="L1529">
            <v>112.41</v>
          </cell>
          <cell r="O1529">
            <v>431.31</v>
          </cell>
        </row>
        <row r="1530">
          <cell r="H1530" t="str">
            <v>15% ECOLOGIA</v>
          </cell>
          <cell r="J1530">
            <v>0</v>
          </cell>
          <cell r="K1530">
            <v>48.72</v>
          </cell>
          <cell r="L1530">
            <v>112.41</v>
          </cell>
          <cell r="O1530">
            <v>431.31</v>
          </cell>
        </row>
        <row r="1531">
          <cell r="H1531" t="str">
            <v>2% S/NOMINAS</v>
          </cell>
          <cell r="J1531">
            <v>0</v>
          </cell>
          <cell r="K1531">
            <v>6024.84</v>
          </cell>
          <cell r="L1531">
            <v>12149.45</v>
          </cell>
          <cell r="O1531">
            <v>2875.39</v>
          </cell>
        </row>
        <row r="1532">
          <cell r="H1532" t="str">
            <v>15% EDUCACION Y ASISTENCIA SOCIAL</v>
          </cell>
          <cell r="J1532">
            <v>0</v>
          </cell>
          <cell r="K1532">
            <v>48.72</v>
          </cell>
          <cell r="L1532">
            <v>112.41</v>
          </cell>
          <cell r="O1532">
            <v>431.31</v>
          </cell>
        </row>
        <row r="1533">
          <cell r="H1533" t="str">
            <v>SUELDOS SINDICALIZADOS</v>
          </cell>
          <cell r="J1533">
            <v>0</v>
          </cell>
          <cell r="K1533">
            <v>29666.12</v>
          </cell>
          <cell r="L1533">
            <v>74165.3</v>
          </cell>
          <cell r="O1533">
            <v>53253.9</v>
          </cell>
        </row>
        <row r="1534">
          <cell r="H1534" t="str">
            <v>SOBRESUELDO VIDA CARA</v>
          </cell>
          <cell r="J1534">
            <v>0</v>
          </cell>
          <cell r="K1534">
            <v>29666.12</v>
          </cell>
          <cell r="L1534">
            <v>74165.3</v>
          </cell>
          <cell r="O1534">
            <v>53253.9</v>
          </cell>
        </row>
        <row r="1535">
          <cell r="H1535" t="str">
            <v>SUELDOS CONTRATO MANUAL</v>
          </cell>
          <cell r="J1535">
            <v>0</v>
          </cell>
          <cell r="K1535">
            <v>8381.31</v>
          </cell>
          <cell r="L1535">
            <v>0</v>
          </cell>
          <cell r="O1535">
            <v>56362.5</v>
          </cell>
        </row>
        <row r="1536">
          <cell r="H1536" t="str">
            <v>QUINQUENIOS POR ANTIGÜEDAD</v>
          </cell>
          <cell r="J1536">
            <v>0</v>
          </cell>
          <cell r="K1536">
            <v>2280</v>
          </cell>
          <cell r="L1536">
            <v>4560</v>
          </cell>
          <cell r="O1536">
            <v>6120</v>
          </cell>
        </row>
        <row r="1537">
          <cell r="H1537" t="str">
            <v>PRIMA VACACIONAL</v>
          </cell>
          <cell r="J1537">
            <v>0</v>
          </cell>
          <cell r="K1537">
            <v>0</v>
          </cell>
          <cell r="L1537">
            <v>0</v>
          </cell>
          <cell r="O1537">
            <v>5749.41</v>
          </cell>
        </row>
        <row r="1538">
          <cell r="H1538" t="str">
            <v>PRIMA DOMINICAL</v>
          </cell>
          <cell r="J1538">
            <v>0</v>
          </cell>
          <cell r="K1538">
            <v>2193.7199999999998</v>
          </cell>
          <cell r="L1538">
            <v>0</v>
          </cell>
          <cell r="O1538">
            <v>2193.7199999999998</v>
          </cell>
        </row>
        <row r="1539">
          <cell r="H1539" t="str">
            <v>AGUINALDO</v>
          </cell>
          <cell r="J1539">
            <v>0</v>
          </cell>
          <cell r="K1539">
            <v>0</v>
          </cell>
          <cell r="L1539">
            <v>0</v>
          </cell>
          <cell r="O1539">
            <v>59588.76</v>
          </cell>
        </row>
        <row r="1540">
          <cell r="H1540" t="str">
            <v>HORAS EXTRAS</v>
          </cell>
          <cell r="J1540">
            <v>0</v>
          </cell>
          <cell r="K1540">
            <v>3931.6</v>
          </cell>
          <cell r="L1540">
            <v>8477.56</v>
          </cell>
          <cell r="O1540">
            <v>45643.44</v>
          </cell>
        </row>
        <row r="1541">
          <cell r="H1541" t="str">
            <v>COMPENSACIONES</v>
          </cell>
          <cell r="J1541">
            <v>0</v>
          </cell>
          <cell r="K1541">
            <v>0</v>
          </cell>
          <cell r="L1541">
            <v>0</v>
          </cell>
          <cell r="O1541">
            <v>4198.38</v>
          </cell>
        </row>
        <row r="1542">
          <cell r="H1542" t="str">
            <v>APORTACIONES ISSSTE CUOTA FEDERAL</v>
          </cell>
          <cell r="J1542">
            <v>0</v>
          </cell>
          <cell r="K1542">
            <v>2123.58</v>
          </cell>
          <cell r="L1542">
            <v>1840.54</v>
          </cell>
          <cell r="O1542">
            <v>7783.04</v>
          </cell>
        </row>
        <row r="1543">
          <cell r="H1543" t="str">
            <v>APORTACION ISSSPEG CUOTA GUERRERO</v>
          </cell>
          <cell r="J1543">
            <v>0</v>
          </cell>
          <cell r="K1543">
            <v>3571.38</v>
          </cell>
          <cell r="L1543">
            <v>0</v>
          </cell>
          <cell r="O1543">
            <v>19171.38</v>
          </cell>
        </row>
        <row r="1544">
          <cell r="H1544" t="str">
            <v>CUOTA IMSS APORTACION EMPRESA</v>
          </cell>
          <cell r="J1544">
            <v>0</v>
          </cell>
          <cell r="K1544">
            <v>1096.67</v>
          </cell>
          <cell r="L1544">
            <v>8616.65</v>
          </cell>
          <cell r="O1544">
            <v>6580.02</v>
          </cell>
        </row>
        <row r="1545">
          <cell r="H1545" t="str">
            <v>FINIQUITOS E INDEMNIZACIONES</v>
          </cell>
          <cell r="J1545">
            <v>0</v>
          </cell>
          <cell r="K1545">
            <v>0</v>
          </cell>
          <cell r="L1545">
            <v>6000</v>
          </cell>
          <cell r="O1545">
            <v>0</v>
          </cell>
        </row>
        <row r="1546">
          <cell r="H1546" t="str">
            <v>PERMISOS ECONOMICOS</v>
          </cell>
          <cell r="J1546">
            <v>0</v>
          </cell>
          <cell r="K1546">
            <v>0</v>
          </cell>
          <cell r="L1546">
            <v>0</v>
          </cell>
          <cell r="O1546">
            <v>1749.12</v>
          </cell>
        </row>
        <row r="1547">
          <cell r="H1547" t="str">
            <v>VACACIONES</v>
          </cell>
          <cell r="J1547">
            <v>0</v>
          </cell>
          <cell r="K1547">
            <v>0</v>
          </cell>
          <cell r="L1547">
            <v>864</v>
          </cell>
          <cell r="O1547">
            <v>0</v>
          </cell>
        </row>
        <row r="1548">
          <cell r="H1548" t="str">
            <v>DESPENSA</v>
          </cell>
          <cell r="J1548">
            <v>0</v>
          </cell>
          <cell r="K1548">
            <v>540</v>
          </cell>
          <cell r="L1548">
            <v>1080</v>
          </cell>
          <cell r="O1548">
            <v>4860</v>
          </cell>
        </row>
        <row r="1549">
          <cell r="H1549" t="str">
            <v>PRESTACIONES CONTRACTUALES (PS)</v>
          </cell>
          <cell r="J1549">
            <v>0</v>
          </cell>
          <cell r="K1549">
            <v>540</v>
          </cell>
          <cell r="L1549">
            <v>1080</v>
          </cell>
          <cell r="O1549">
            <v>4860</v>
          </cell>
        </row>
        <row r="1550">
          <cell r="H1550" t="str">
            <v>15% PRO-TURISMO</v>
          </cell>
          <cell r="J1550">
            <v>0</v>
          </cell>
          <cell r="K1550">
            <v>1706.35</v>
          </cell>
          <cell r="L1550">
            <v>3414.14</v>
          </cell>
          <cell r="O1550">
            <v>692.21</v>
          </cell>
        </row>
        <row r="1551">
          <cell r="H1551" t="str">
            <v>15% ECOLOGIA</v>
          </cell>
          <cell r="J1551">
            <v>0</v>
          </cell>
          <cell r="K1551">
            <v>107.21</v>
          </cell>
          <cell r="L1551">
            <v>0</v>
          </cell>
          <cell r="O1551">
            <v>692.21</v>
          </cell>
        </row>
        <row r="1552">
          <cell r="H1552" t="str">
            <v>2% S/NOMINAS</v>
          </cell>
          <cell r="J1552">
            <v>0</v>
          </cell>
          <cell r="K1552">
            <v>4042.79</v>
          </cell>
          <cell r="L1552">
            <v>8427.8700000000008</v>
          </cell>
          <cell r="O1552">
            <v>4614.92</v>
          </cell>
        </row>
        <row r="1553">
          <cell r="H1553" t="str">
            <v>15% EDUCACION Y ASISTENCIA SOCIAL</v>
          </cell>
          <cell r="J1553">
            <v>0</v>
          </cell>
          <cell r="K1553">
            <v>107.21</v>
          </cell>
          <cell r="L1553">
            <v>0</v>
          </cell>
          <cell r="O1553">
            <v>692.21</v>
          </cell>
        </row>
        <row r="1554">
          <cell r="H1554" t="str">
            <v>SUELDOS CONTRATO MANUAL</v>
          </cell>
          <cell r="J1554">
            <v>0</v>
          </cell>
          <cell r="K1554">
            <v>275.61</v>
          </cell>
          <cell r="L1554">
            <v>0</v>
          </cell>
          <cell r="O1554">
            <v>25092</v>
          </cell>
        </row>
        <row r="1555">
          <cell r="H1555" t="str">
            <v>SUELDOS EVENTUAL</v>
          </cell>
          <cell r="J1555">
            <v>0</v>
          </cell>
          <cell r="K1555">
            <v>5807.85</v>
          </cell>
          <cell r="L1555">
            <v>0</v>
          </cell>
          <cell r="O1555">
            <v>188162.1</v>
          </cell>
        </row>
        <row r="1556">
          <cell r="H1556" t="str">
            <v>PRIMA VACACIONAL</v>
          </cell>
          <cell r="J1556">
            <v>0</v>
          </cell>
          <cell r="K1556">
            <v>0</v>
          </cell>
          <cell r="L1556">
            <v>0</v>
          </cell>
          <cell r="O1556">
            <v>5855.94</v>
          </cell>
        </row>
        <row r="1557">
          <cell r="H1557" t="str">
            <v>PRIMA DOMINICAL</v>
          </cell>
          <cell r="J1557">
            <v>0</v>
          </cell>
          <cell r="K1557">
            <v>1389</v>
          </cell>
          <cell r="L1557">
            <v>0</v>
          </cell>
          <cell r="O1557">
            <v>2509.1999999999998</v>
          </cell>
        </row>
        <row r="1558">
          <cell r="H1558" t="str">
            <v>AGUINALDO</v>
          </cell>
          <cell r="J1558">
            <v>0</v>
          </cell>
          <cell r="K1558">
            <v>0</v>
          </cell>
          <cell r="L1558">
            <v>0</v>
          </cell>
          <cell r="O1558">
            <v>19332.240000000002</v>
          </cell>
        </row>
        <row r="1559">
          <cell r="H1559" t="str">
            <v>HORAS EXTRAS</v>
          </cell>
          <cell r="J1559">
            <v>0</v>
          </cell>
          <cell r="K1559">
            <v>2210.2800000000002</v>
          </cell>
          <cell r="L1559">
            <v>916.16</v>
          </cell>
          <cell r="O1559">
            <v>23698</v>
          </cell>
        </row>
        <row r="1560">
          <cell r="H1560" t="str">
            <v>COMPENSACIONES</v>
          </cell>
          <cell r="J1560">
            <v>0</v>
          </cell>
          <cell r="K1560">
            <v>1656.18</v>
          </cell>
          <cell r="L1560">
            <v>3312.36</v>
          </cell>
          <cell r="O1560">
            <v>0</v>
          </cell>
        </row>
        <row r="1561">
          <cell r="H1561" t="str">
            <v>CUOTA IMSS APORTACION EMPRESA</v>
          </cell>
          <cell r="J1561">
            <v>0</v>
          </cell>
          <cell r="K1561">
            <v>9665.7000000000007</v>
          </cell>
          <cell r="L1561">
            <v>1066.8599999999999</v>
          </cell>
          <cell r="O1561">
            <v>23598.84</v>
          </cell>
        </row>
        <row r="1562">
          <cell r="H1562" t="str">
            <v>FINIQUITOS E INDEMNIZACIONES</v>
          </cell>
          <cell r="J1562">
            <v>0</v>
          </cell>
          <cell r="K1562">
            <v>0</v>
          </cell>
          <cell r="L1562">
            <v>9600</v>
          </cell>
          <cell r="O1562">
            <v>0</v>
          </cell>
        </row>
        <row r="1563">
          <cell r="H1563" t="str">
            <v>VACACIONES</v>
          </cell>
          <cell r="J1563">
            <v>0</v>
          </cell>
          <cell r="K1563">
            <v>0</v>
          </cell>
          <cell r="L1563">
            <v>1152</v>
          </cell>
          <cell r="O1563">
            <v>0</v>
          </cell>
        </row>
        <row r="1564">
          <cell r="H1564" t="str">
            <v>15% PRO-TURISMO</v>
          </cell>
          <cell r="J1564">
            <v>0</v>
          </cell>
          <cell r="K1564">
            <v>88.39</v>
          </cell>
          <cell r="L1564">
            <v>0</v>
          </cell>
          <cell r="O1564">
            <v>718.39</v>
          </cell>
        </row>
        <row r="1565">
          <cell r="H1565" t="str">
            <v>15% ECOLOGIA</v>
          </cell>
          <cell r="J1565">
            <v>0</v>
          </cell>
          <cell r="K1565">
            <v>88.39</v>
          </cell>
          <cell r="L1565">
            <v>0</v>
          </cell>
          <cell r="O1565">
            <v>718.39</v>
          </cell>
        </row>
        <row r="1566">
          <cell r="H1566" t="str">
            <v>2% S/NOMINAS</v>
          </cell>
          <cell r="J1566">
            <v>0</v>
          </cell>
          <cell r="K1566">
            <v>2397.14</v>
          </cell>
          <cell r="L1566">
            <v>5107.97</v>
          </cell>
          <cell r="O1566">
            <v>4789.17</v>
          </cell>
        </row>
        <row r="1567">
          <cell r="H1567" t="str">
            <v>15% EDUCACION Y ASISTENCIA SOCIAL</v>
          </cell>
          <cell r="J1567">
            <v>0</v>
          </cell>
          <cell r="K1567">
            <v>88.39</v>
          </cell>
          <cell r="L1567">
            <v>0</v>
          </cell>
          <cell r="O1567">
            <v>718.39</v>
          </cell>
        </row>
        <row r="1568">
          <cell r="H1568" t="str">
            <v>SUELDOS SINDICALIZADOS</v>
          </cell>
          <cell r="J1568">
            <v>0</v>
          </cell>
          <cell r="K1568">
            <v>0</v>
          </cell>
          <cell r="L1568">
            <v>55510.35</v>
          </cell>
          <cell r="O1568">
            <v>17561.7</v>
          </cell>
        </row>
        <row r="1569">
          <cell r="H1569" t="str">
            <v>SOBRESUELDO VIDA CARA</v>
          </cell>
          <cell r="J1569">
            <v>0</v>
          </cell>
          <cell r="K1569">
            <v>0</v>
          </cell>
          <cell r="L1569">
            <v>55510.35</v>
          </cell>
          <cell r="O1569">
            <v>17561.7</v>
          </cell>
        </row>
        <row r="1570">
          <cell r="H1570" t="str">
            <v>SUELDOS CONTRATO MANUAL</v>
          </cell>
          <cell r="J1570">
            <v>0</v>
          </cell>
          <cell r="K1570">
            <v>708.97</v>
          </cell>
          <cell r="L1570">
            <v>2835.88</v>
          </cell>
          <cell r="O1570">
            <v>25092</v>
          </cell>
        </row>
        <row r="1571">
          <cell r="H1571" t="str">
            <v>QUINQUENIOS POR ANTIGÜEDAD</v>
          </cell>
          <cell r="J1571">
            <v>0</v>
          </cell>
          <cell r="K1571">
            <v>1200</v>
          </cell>
          <cell r="L1571">
            <v>2400</v>
          </cell>
          <cell r="O1571">
            <v>0</v>
          </cell>
        </row>
        <row r="1572">
          <cell r="H1572" t="str">
            <v>PRIMA VACACIONAL</v>
          </cell>
          <cell r="J1572">
            <v>0</v>
          </cell>
          <cell r="K1572">
            <v>0</v>
          </cell>
          <cell r="L1572">
            <v>0</v>
          </cell>
          <cell r="O1572">
            <v>3611.73</v>
          </cell>
        </row>
        <row r="1573">
          <cell r="H1573" t="str">
            <v>PRIMA DOMINICAL</v>
          </cell>
          <cell r="J1573">
            <v>0</v>
          </cell>
          <cell r="K1573">
            <v>641.20000000000005</v>
          </cell>
          <cell r="L1573">
            <v>0</v>
          </cell>
          <cell r="O1573">
            <v>641.20000000000005</v>
          </cell>
        </row>
        <row r="1574">
          <cell r="H1574" t="str">
            <v>AGUINALDO</v>
          </cell>
          <cell r="J1574">
            <v>0</v>
          </cell>
          <cell r="K1574">
            <v>0</v>
          </cell>
          <cell r="L1574">
            <v>0</v>
          </cell>
          <cell r="O1574">
            <v>43102.29</v>
          </cell>
        </row>
        <row r="1575">
          <cell r="H1575" t="str">
            <v>HORAS EXTRAS</v>
          </cell>
          <cell r="J1575">
            <v>0</v>
          </cell>
          <cell r="K1575">
            <v>736.8</v>
          </cell>
          <cell r="L1575">
            <v>1471.44</v>
          </cell>
          <cell r="O1575">
            <v>10872</v>
          </cell>
        </row>
        <row r="1576">
          <cell r="H1576" t="str">
            <v>COMPENSACIONES</v>
          </cell>
          <cell r="J1576">
            <v>0</v>
          </cell>
          <cell r="K1576">
            <v>450</v>
          </cell>
          <cell r="L1576">
            <v>900</v>
          </cell>
          <cell r="O1576">
            <v>0</v>
          </cell>
        </row>
        <row r="1577">
          <cell r="H1577" t="str">
            <v>APORTACIONES ISSSTE CUOTA FEDERAL</v>
          </cell>
          <cell r="J1577">
            <v>0</v>
          </cell>
          <cell r="K1577">
            <v>754.2</v>
          </cell>
          <cell r="L1577">
            <v>1197.21</v>
          </cell>
          <cell r="O1577">
            <v>2556.9899999999998</v>
          </cell>
        </row>
        <row r="1578">
          <cell r="H1578" t="str">
            <v>APORTACION ISSSPEG CUOTA GUERRERO</v>
          </cell>
          <cell r="J1578">
            <v>0</v>
          </cell>
          <cell r="K1578">
            <v>622.20000000000005</v>
          </cell>
          <cell r="L1578">
            <v>0</v>
          </cell>
          <cell r="O1578">
            <v>6322.2</v>
          </cell>
        </row>
        <row r="1579">
          <cell r="H1579" t="str">
            <v>CUOTA IMSS APORTACION EMPRESA</v>
          </cell>
          <cell r="J1579">
            <v>0</v>
          </cell>
          <cell r="K1579">
            <v>383.54</v>
          </cell>
          <cell r="L1579">
            <v>8582.2999999999993</v>
          </cell>
          <cell r="O1579">
            <v>2301.2399999999998</v>
          </cell>
        </row>
        <row r="1580">
          <cell r="H1580" t="str">
            <v>FINIQUITOS E INDEMNIZACIONES</v>
          </cell>
          <cell r="J1580">
            <v>0</v>
          </cell>
          <cell r="K1580">
            <v>0</v>
          </cell>
          <cell r="L1580">
            <v>2400</v>
          </cell>
          <cell r="O1580">
            <v>0</v>
          </cell>
        </row>
        <row r="1581">
          <cell r="H1581" t="str">
            <v>PERMISOS ECONOMICOS</v>
          </cell>
          <cell r="J1581">
            <v>0</v>
          </cell>
          <cell r="K1581">
            <v>0</v>
          </cell>
          <cell r="L1581">
            <v>0</v>
          </cell>
          <cell r="O1581">
            <v>3653.61</v>
          </cell>
        </row>
        <row r="1582">
          <cell r="H1582" t="str">
            <v>VACACIONES</v>
          </cell>
          <cell r="J1582">
            <v>0</v>
          </cell>
          <cell r="K1582">
            <v>0</v>
          </cell>
          <cell r="L1582">
            <v>288</v>
          </cell>
          <cell r="O1582">
            <v>0</v>
          </cell>
        </row>
        <row r="1583">
          <cell r="H1583" t="str">
            <v>DESPENSA</v>
          </cell>
          <cell r="J1583">
            <v>0</v>
          </cell>
          <cell r="K1583">
            <v>180</v>
          </cell>
          <cell r="L1583">
            <v>360</v>
          </cell>
          <cell r="O1583">
            <v>1620</v>
          </cell>
        </row>
        <row r="1584">
          <cell r="H1584" t="str">
            <v>PRESTACIONES CONTRACTUALES (PS)</v>
          </cell>
          <cell r="J1584">
            <v>0</v>
          </cell>
          <cell r="K1584">
            <v>180</v>
          </cell>
          <cell r="L1584">
            <v>360</v>
          </cell>
          <cell r="O1584">
            <v>1620</v>
          </cell>
        </row>
        <row r="1585">
          <cell r="H1585" t="str">
            <v>15% PRO-TURISMO</v>
          </cell>
          <cell r="J1585">
            <v>0</v>
          </cell>
          <cell r="K1585">
            <v>3.53</v>
          </cell>
          <cell r="L1585">
            <v>1.19</v>
          </cell>
          <cell r="O1585">
            <v>227.34</v>
          </cell>
        </row>
        <row r="1586">
          <cell r="H1586" t="str">
            <v>15% ECOLOGIA</v>
          </cell>
          <cell r="J1586">
            <v>0</v>
          </cell>
          <cell r="K1586">
            <v>3.53</v>
          </cell>
          <cell r="L1586">
            <v>1.19</v>
          </cell>
          <cell r="O1586">
            <v>227.34</v>
          </cell>
        </row>
        <row r="1587">
          <cell r="H1587" t="str">
            <v>2% S/NOMINAS</v>
          </cell>
          <cell r="J1587">
            <v>0</v>
          </cell>
          <cell r="K1587">
            <v>5948.41</v>
          </cell>
          <cell r="L1587">
            <v>11932.66</v>
          </cell>
          <cell r="O1587">
            <v>1515.75</v>
          </cell>
        </row>
        <row r="1588">
          <cell r="H1588" t="str">
            <v>15% EDUCACION Y ASISTENCIA SOCIAL</v>
          </cell>
          <cell r="J1588">
            <v>0</v>
          </cell>
          <cell r="K1588">
            <v>3.53</v>
          </cell>
          <cell r="L1588">
            <v>1.19</v>
          </cell>
          <cell r="O1588">
            <v>227.34</v>
          </cell>
        </row>
        <row r="1589">
          <cell r="H1589" t="str">
            <v>SUELDOS SINDICALIZADOS</v>
          </cell>
          <cell r="J1589">
            <v>0</v>
          </cell>
          <cell r="K1589">
            <v>1023.54</v>
          </cell>
          <cell r="L1589">
            <v>2047.08</v>
          </cell>
          <cell r="O1589">
            <v>47713.5</v>
          </cell>
        </row>
        <row r="1590">
          <cell r="H1590" t="str">
            <v>SOBRESUELDO VIDA CARA</v>
          </cell>
          <cell r="J1590">
            <v>0</v>
          </cell>
          <cell r="K1590">
            <v>1023.54</v>
          </cell>
          <cell r="L1590">
            <v>2047.08</v>
          </cell>
          <cell r="O1590">
            <v>47713.5</v>
          </cell>
        </row>
        <row r="1591">
          <cell r="H1591" t="str">
            <v>SUELDOS CONTRATO MANUAL</v>
          </cell>
          <cell r="J1591">
            <v>0</v>
          </cell>
          <cell r="K1591">
            <v>6557.57</v>
          </cell>
          <cell r="L1591">
            <v>26230.28</v>
          </cell>
          <cell r="O1591">
            <v>49006.8</v>
          </cell>
        </row>
        <row r="1592">
          <cell r="H1592" t="str">
            <v>QUINQUENIOS POR ANTIGÜEDAD</v>
          </cell>
          <cell r="J1592">
            <v>0</v>
          </cell>
          <cell r="K1592">
            <v>2280</v>
          </cell>
          <cell r="L1592">
            <v>4560</v>
          </cell>
          <cell r="O1592">
            <v>6120</v>
          </cell>
        </row>
        <row r="1593">
          <cell r="H1593" t="str">
            <v>PRIMA VACACIONAL</v>
          </cell>
          <cell r="J1593">
            <v>0</v>
          </cell>
          <cell r="K1593">
            <v>0</v>
          </cell>
          <cell r="L1593">
            <v>0</v>
          </cell>
          <cell r="O1593">
            <v>3683.07</v>
          </cell>
        </row>
        <row r="1594">
          <cell r="H1594" t="str">
            <v>PRIMA DOMINICAL</v>
          </cell>
          <cell r="J1594">
            <v>0</v>
          </cell>
          <cell r="K1594">
            <v>1214.3</v>
          </cell>
          <cell r="L1594">
            <v>0</v>
          </cell>
          <cell r="O1594">
            <v>1621.82</v>
          </cell>
        </row>
        <row r="1595">
          <cell r="H1595" t="str">
            <v>AGUINALDO</v>
          </cell>
          <cell r="J1595">
            <v>0</v>
          </cell>
          <cell r="K1595">
            <v>0</v>
          </cell>
          <cell r="L1595">
            <v>0</v>
          </cell>
          <cell r="O1595">
            <v>37168.92</v>
          </cell>
        </row>
        <row r="1596">
          <cell r="H1596" t="str">
            <v>HORAS EXTRAS</v>
          </cell>
          <cell r="J1596">
            <v>0</v>
          </cell>
          <cell r="K1596">
            <v>6549.04</v>
          </cell>
          <cell r="L1596">
            <v>17403.28</v>
          </cell>
          <cell r="O1596">
            <v>35023.800000000003</v>
          </cell>
        </row>
        <row r="1597">
          <cell r="H1597" t="str">
            <v>COMPENSACIONES</v>
          </cell>
          <cell r="J1597">
            <v>0</v>
          </cell>
          <cell r="K1597">
            <v>450</v>
          </cell>
          <cell r="L1597">
            <v>900</v>
          </cell>
          <cell r="O1597">
            <v>2997.72</v>
          </cell>
        </row>
        <row r="1598">
          <cell r="H1598" t="str">
            <v>APORTACIONES ISSSTE CUOTA FEDERAL</v>
          </cell>
          <cell r="J1598">
            <v>0</v>
          </cell>
          <cell r="K1598">
            <v>1379.39</v>
          </cell>
          <cell r="L1598">
            <v>1582.22</v>
          </cell>
          <cell r="O1598">
            <v>5797.17</v>
          </cell>
        </row>
        <row r="1599">
          <cell r="H1599" t="str">
            <v>APORTACION ISSSPEG CUOTA GUERRERO</v>
          </cell>
          <cell r="J1599">
            <v>0</v>
          </cell>
          <cell r="K1599">
            <v>1576.86</v>
          </cell>
          <cell r="L1599">
            <v>0</v>
          </cell>
          <cell r="O1599">
            <v>17176.86</v>
          </cell>
        </row>
        <row r="1600">
          <cell r="H1600" t="str">
            <v>CUOTA IMSS APORTACION EMPRESA</v>
          </cell>
          <cell r="J1600">
            <v>0</v>
          </cell>
          <cell r="K1600">
            <v>5201.26</v>
          </cell>
          <cell r="L1600">
            <v>2793.74</v>
          </cell>
          <cell r="O1600">
            <v>10412.52</v>
          </cell>
        </row>
        <row r="1601">
          <cell r="H1601" t="str">
            <v>FINIQUITOS E INDEMNIZACIONES</v>
          </cell>
          <cell r="J1601">
            <v>0</v>
          </cell>
          <cell r="K1601">
            <v>0</v>
          </cell>
          <cell r="L1601">
            <v>4800</v>
          </cell>
          <cell r="O1601">
            <v>0</v>
          </cell>
        </row>
        <row r="1602">
          <cell r="H1602" t="str">
            <v>PERMISOS ECONOMICOS</v>
          </cell>
          <cell r="J1602">
            <v>0</v>
          </cell>
          <cell r="K1602">
            <v>0</v>
          </cell>
          <cell r="L1602">
            <v>0</v>
          </cell>
          <cell r="O1602">
            <v>2436.84</v>
          </cell>
        </row>
        <row r="1603">
          <cell r="H1603" t="str">
            <v>VACACIONES</v>
          </cell>
          <cell r="J1603">
            <v>0</v>
          </cell>
          <cell r="K1603">
            <v>0</v>
          </cell>
          <cell r="L1603">
            <v>576</v>
          </cell>
          <cell r="O1603">
            <v>0</v>
          </cell>
        </row>
        <row r="1604">
          <cell r="H1604" t="str">
            <v>DESPENSA</v>
          </cell>
          <cell r="J1604">
            <v>0</v>
          </cell>
          <cell r="K1604">
            <v>360</v>
          </cell>
          <cell r="L1604">
            <v>720</v>
          </cell>
          <cell r="O1604">
            <v>3240</v>
          </cell>
        </row>
        <row r="1605">
          <cell r="H1605" t="str">
            <v>PRESTACIONES CONTRACTUALES (PS)</v>
          </cell>
          <cell r="J1605">
            <v>0</v>
          </cell>
          <cell r="K1605">
            <v>360</v>
          </cell>
          <cell r="L1605">
            <v>720</v>
          </cell>
          <cell r="O1605">
            <v>3240</v>
          </cell>
        </row>
        <row r="1606">
          <cell r="H1606" t="str">
            <v>15% PRO-TURISMO</v>
          </cell>
          <cell r="J1606">
            <v>0</v>
          </cell>
          <cell r="K1606">
            <v>62.77</v>
          </cell>
          <cell r="L1606">
            <v>147.72</v>
          </cell>
          <cell r="O1606">
            <v>590.04999999999995</v>
          </cell>
        </row>
        <row r="1607">
          <cell r="H1607" t="str">
            <v>15% ECOLOGIA</v>
          </cell>
          <cell r="J1607">
            <v>0</v>
          </cell>
          <cell r="K1607">
            <v>62.77</v>
          </cell>
          <cell r="L1607">
            <v>147.72</v>
          </cell>
          <cell r="O1607">
            <v>590.04999999999995</v>
          </cell>
        </row>
        <row r="1608">
          <cell r="H1608" t="str">
            <v>2% S/NOMINAS</v>
          </cell>
          <cell r="J1608">
            <v>0</v>
          </cell>
          <cell r="K1608">
            <v>3418.43</v>
          </cell>
          <cell r="L1608">
            <v>6984.89</v>
          </cell>
          <cell r="O1608">
            <v>3933.54</v>
          </cell>
        </row>
        <row r="1609">
          <cell r="H1609" t="str">
            <v>15% EDUCACION Y ASISTENCIA SOCIAL</v>
          </cell>
          <cell r="J1609">
            <v>0</v>
          </cell>
          <cell r="K1609">
            <v>512.77</v>
          </cell>
          <cell r="L1609">
            <v>1047.72</v>
          </cell>
          <cell r="O1609">
            <v>590.04999999999995</v>
          </cell>
        </row>
        <row r="1610">
          <cell r="H1610" t="str">
            <v>SUELDOS CONTRATO MANUAL</v>
          </cell>
          <cell r="J1610">
            <v>0</v>
          </cell>
          <cell r="K1610">
            <v>588.71</v>
          </cell>
          <cell r="L1610">
            <v>2354.84</v>
          </cell>
          <cell r="O1610">
            <v>29435.4</v>
          </cell>
        </row>
        <row r="1611">
          <cell r="H1611" t="str">
            <v>PRIMA VACACIONAL</v>
          </cell>
          <cell r="J1611">
            <v>0</v>
          </cell>
          <cell r="K1611">
            <v>0</v>
          </cell>
          <cell r="L1611">
            <v>0</v>
          </cell>
          <cell r="O1611">
            <v>650.04</v>
          </cell>
        </row>
        <row r="1612">
          <cell r="H1612" t="str">
            <v>PRIMA DOMINICAL</v>
          </cell>
          <cell r="J1612">
            <v>0</v>
          </cell>
          <cell r="K1612">
            <v>817.64</v>
          </cell>
          <cell r="L1612">
            <v>1717.05</v>
          </cell>
          <cell r="O1612">
            <v>81.77</v>
          </cell>
        </row>
        <row r="1613">
          <cell r="H1613" t="str">
            <v>AGUINALDO</v>
          </cell>
          <cell r="J1613">
            <v>0</v>
          </cell>
          <cell r="K1613">
            <v>0</v>
          </cell>
          <cell r="L1613">
            <v>0</v>
          </cell>
          <cell r="O1613">
            <v>5200.26</v>
          </cell>
        </row>
        <row r="1614">
          <cell r="H1614" t="str">
            <v>HORAS EXTRAS</v>
          </cell>
          <cell r="J1614">
            <v>0</v>
          </cell>
          <cell r="K1614">
            <v>490.59</v>
          </cell>
          <cell r="L1614">
            <v>490.59</v>
          </cell>
          <cell r="O1614">
            <v>2943.54</v>
          </cell>
        </row>
        <row r="1615">
          <cell r="H1615" t="str">
            <v>COMPENSACIONES</v>
          </cell>
          <cell r="J1615">
            <v>0</v>
          </cell>
          <cell r="K1615">
            <v>0</v>
          </cell>
          <cell r="L1615">
            <v>0</v>
          </cell>
          <cell r="O1615">
            <v>1975.08</v>
          </cell>
        </row>
        <row r="1616">
          <cell r="H1616" t="str">
            <v>FINIQUITOS E INDEMNIZACIONES</v>
          </cell>
          <cell r="J1616">
            <v>0</v>
          </cell>
          <cell r="K1616">
            <v>0</v>
          </cell>
          <cell r="L1616">
            <v>1200</v>
          </cell>
          <cell r="O1616">
            <v>0</v>
          </cell>
        </row>
        <row r="1617">
          <cell r="H1617" t="str">
            <v>VACACIONES</v>
          </cell>
          <cell r="J1617">
            <v>0</v>
          </cell>
          <cell r="K1617">
            <v>0</v>
          </cell>
          <cell r="L1617">
            <v>144</v>
          </cell>
          <cell r="O1617">
            <v>0</v>
          </cell>
        </row>
        <row r="1618">
          <cell r="H1618" t="str">
            <v>15% PRO-TURISMO</v>
          </cell>
          <cell r="J1618">
            <v>0</v>
          </cell>
          <cell r="K1618">
            <v>2294.9699999999998</v>
          </cell>
          <cell r="L1618">
            <v>4591.6499999999996</v>
          </cell>
          <cell r="O1618">
            <v>103.32</v>
          </cell>
        </row>
        <row r="1619">
          <cell r="H1619" t="str">
            <v>15% ECOLOGIA</v>
          </cell>
          <cell r="J1619">
            <v>0</v>
          </cell>
          <cell r="K1619">
            <v>107.73</v>
          </cell>
          <cell r="L1619">
            <v>4.41</v>
          </cell>
          <cell r="O1619">
            <v>103.32</v>
          </cell>
        </row>
        <row r="1620">
          <cell r="H1620" t="str">
            <v>2% S/NOMINAS</v>
          </cell>
          <cell r="J1620">
            <v>0</v>
          </cell>
          <cell r="K1620">
            <v>6580.96</v>
          </cell>
          <cell r="L1620">
            <v>13392.25</v>
          </cell>
          <cell r="O1620">
            <v>688.71</v>
          </cell>
        </row>
        <row r="1621">
          <cell r="H1621" t="str">
            <v>15% EDUCACION Y ASISTENCIA SOCIAL</v>
          </cell>
          <cell r="J1621">
            <v>0</v>
          </cell>
          <cell r="K1621">
            <v>107.73</v>
          </cell>
          <cell r="L1621">
            <v>4.41</v>
          </cell>
          <cell r="O1621">
            <v>103.32</v>
          </cell>
        </row>
        <row r="1622">
          <cell r="H1622" t="str">
            <v>SUELDOS SINDICALIZADOS</v>
          </cell>
          <cell r="J1622">
            <v>0</v>
          </cell>
          <cell r="K1622">
            <v>327344.26</v>
          </cell>
          <cell r="L1622">
            <v>805379.91</v>
          </cell>
          <cell r="O1622">
            <v>2019498.1</v>
          </cell>
        </row>
        <row r="1623">
          <cell r="H1623" t="str">
            <v>SOBRESUELDO VIDA CARA</v>
          </cell>
          <cell r="J1623">
            <v>0</v>
          </cell>
          <cell r="K1623">
            <v>341799</v>
          </cell>
          <cell r="L1623">
            <v>848556</v>
          </cell>
          <cell r="O1623">
            <v>1990776.75</v>
          </cell>
        </row>
        <row r="1624">
          <cell r="H1624" t="str">
            <v>SUELDOS CONTRATO MANUAL</v>
          </cell>
          <cell r="J1624">
            <v>0</v>
          </cell>
          <cell r="K1624">
            <v>52121.06</v>
          </cell>
          <cell r="L1624">
            <v>208320.96</v>
          </cell>
          <cell r="O1624">
            <v>1232355.3799999999</v>
          </cell>
        </row>
        <row r="1625">
          <cell r="H1625" t="str">
            <v>SUELDOS EVENTUAL</v>
          </cell>
          <cell r="J1625">
            <v>0</v>
          </cell>
          <cell r="K1625">
            <v>27546.69</v>
          </cell>
          <cell r="L1625">
            <v>102032.87</v>
          </cell>
          <cell r="O1625">
            <v>861839.05</v>
          </cell>
        </row>
        <row r="1626">
          <cell r="H1626" t="str">
            <v>QUINQUENIOS POR ANTIGÜEDAD</v>
          </cell>
          <cell r="J1626">
            <v>0</v>
          </cell>
          <cell r="K1626">
            <v>42100</v>
          </cell>
          <cell r="L1626">
            <v>92670</v>
          </cell>
          <cell r="O1626">
            <v>305830</v>
          </cell>
        </row>
        <row r="1627">
          <cell r="H1627" t="str">
            <v>PRIMA VACACIONAL</v>
          </cell>
          <cell r="J1627">
            <v>0</v>
          </cell>
          <cell r="K1627">
            <v>0.03</v>
          </cell>
          <cell r="L1627">
            <v>0.06</v>
          </cell>
          <cell r="O1627">
            <v>168667.29</v>
          </cell>
        </row>
        <row r="1628">
          <cell r="H1628" t="str">
            <v>PRIMA DOMINICAL</v>
          </cell>
          <cell r="J1628">
            <v>0</v>
          </cell>
          <cell r="K1628">
            <v>8383.9500000000007</v>
          </cell>
          <cell r="L1628">
            <v>18362.099999999999</v>
          </cell>
          <cell r="O1628">
            <v>23872.35</v>
          </cell>
        </row>
        <row r="1629">
          <cell r="H1629" t="str">
            <v>AGUINALDO</v>
          </cell>
          <cell r="J1629">
            <v>0</v>
          </cell>
          <cell r="K1629">
            <v>0</v>
          </cell>
          <cell r="L1629">
            <v>0</v>
          </cell>
          <cell r="O1629">
            <v>1627595.79</v>
          </cell>
        </row>
        <row r="1630">
          <cell r="H1630" t="str">
            <v>HORAS EXTRAS</v>
          </cell>
          <cell r="J1630">
            <v>0</v>
          </cell>
          <cell r="K1630">
            <v>61973.17</v>
          </cell>
          <cell r="L1630">
            <v>87863.17</v>
          </cell>
          <cell r="O1630">
            <v>521349.12</v>
          </cell>
        </row>
        <row r="1631">
          <cell r="H1631" t="str">
            <v>COMPENSACIONES</v>
          </cell>
          <cell r="J1631">
            <v>0</v>
          </cell>
          <cell r="K1631">
            <v>19218.66</v>
          </cell>
          <cell r="L1631">
            <v>38437.32</v>
          </cell>
          <cell r="O1631">
            <v>70025.58</v>
          </cell>
        </row>
        <row r="1632">
          <cell r="H1632" t="str">
            <v>APORTACIONES ISSSTE CUOTA FEDERAL</v>
          </cell>
          <cell r="J1632">
            <v>0</v>
          </cell>
          <cell r="K1632">
            <v>55820.36</v>
          </cell>
          <cell r="L1632">
            <v>32027.26</v>
          </cell>
          <cell r="O1632">
            <v>235293.1</v>
          </cell>
        </row>
        <row r="1633">
          <cell r="H1633" t="str">
            <v>APORTACION ISSSPEG CUOTA GUERRERO</v>
          </cell>
          <cell r="J1633">
            <v>0</v>
          </cell>
          <cell r="K1633">
            <v>26679.360000000001</v>
          </cell>
          <cell r="L1633">
            <v>0</v>
          </cell>
          <cell r="O1633">
            <v>716679.36</v>
          </cell>
        </row>
        <row r="1634">
          <cell r="H1634" t="str">
            <v>CUOTA IMSS APORTACION EMPRESA</v>
          </cell>
          <cell r="J1634">
            <v>0</v>
          </cell>
          <cell r="K1634">
            <v>155921.35999999999</v>
          </cell>
          <cell r="L1634">
            <v>0</v>
          </cell>
          <cell r="O1634">
            <v>269921.36</v>
          </cell>
        </row>
        <row r="1635">
          <cell r="H1635" t="str">
            <v>FINIQUITOS E INDEMNIZACIONES</v>
          </cell>
          <cell r="J1635">
            <v>0</v>
          </cell>
          <cell r="K1635">
            <v>0</v>
          </cell>
          <cell r="L1635">
            <v>208800</v>
          </cell>
          <cell r="O1635">
            <v>0</v>
          </cell>
        </row>
        <row r="1636">
          <cell r="H1636" t="str">
            <v>PERMISOS ECONOMICOS</v>
          </cell>
          <cell r="J1636">
            <v>0</v>
          </cell>
          <cell r="K1636">
            <v>0</v>
          </cell>
          <cell r="L1636">
            <v>0</v>
          </cell>
          <cell r="O1636">
            <v>114782.1</v>
          </cell>
        </row>
        <row r="1637">
          <cell r="H1637" t="str">
            <v>VACACIONES</v>
          </cell>
          <cell r="J1637">
            <v>0</v>
          </cell>
          <cell r="K1637">
            <v>0</v>
          </cell>
          <cell r="L1637">
            <v>25632</v>
          </cell>
          <cell r="O1637">
            <v>0</v>
          </cell>
        </row>
        <row r="1638">
          <cell r="H1638" t="str">
            <v>DESPENSA</v>
          </cell>
          <cell r="J1638">
            <v>0</v>
          </cell>
          <cell r="K1638">
            <v>10800</v>
          </cell>
          <cell r="L1638">
            <v>21330</v>
          </cell>
          <cell r="O1638">
            <v>140670</v>
          </cell>
        </row>
        <row r="1639">
          <cell r="H1639" t="str">
            <v>PRESTACIONES CONTRACTUALES (PS)</v>
          </cell>
          <cell r="J1639">
            <v>0</v>
          </cell>
          <cell r="K1639">
            <v>10800</v>
          </cell>
          <cell r="L1639">
            <v>21330</v>
          </cell>
          <cell r="O1639">
            <v>140670</v>
          </cell>
        </row>
        <row r="1640">
          <cell r="H1640" t="str">
            <v>ESTIMULOS</v>
          </cell>
          <cell r="J1640">
            <v>0</v>
          </cell>
          <cell r="K1640">
            <v>0</v>
          </cell>
          <cell r="L1640">
            <v>41916.959999999999</v>
          </cell>
          <cell r="O1640">
            <v>0</v>
          </cell>
        </row>
        <row r="1641">
          <cell r="H1641" t="str">
            <v>MATERIALES Y SUMINISTROS PARA OFICINA</v>
          </cell>
          <cell r="J1641">
            <v>0</v>
          </cell>
          <cell r="K1641">
            <v>12113.86</v>
          </cell>
          <cell r="L1641">
            <v>8309.59</v>
          </cell>
          <cell r="O1641">
            <v>5487.56</v>
          </cell>
        </row>
        <row r="1642">
          <cell r="H1642" t="str">
            <v>MATERIAL DE COMPUTO</v>
          </cell>
          <cell r="J1642">
            <v>0</v>
          </cell>
          <cell r="K1642">
            <v>4546.76</v>
          </cell>
          <cell r="L1642">
            <v>1330.84</v>
          </cell>
          <cell r="O1642">
            <v>3399.3</v>
          </cell>
        </row>
        <row r="1643">
          <cell r="H1643" t="str">
            <v>PRODUCTOS MINERALES NO METALICOS</v>
          </cell>
          <cell r="J1643">
            <v>0</v>
          </cell>
          <cell r="K1643">
            <v>57054.77</v>
          </cell>
          <cell r="L1643">
            <v>2166.91</v>
          </cell>
          <cell r="O1643">
            <v>103458.62</v>
          </cell>
        </row>
        <row r="1644">
          <cell r="H1644" t="str">
            <v>CEMENTO Y PRODUCTOS DE CONCRETO</v>
          </cell>
          <cell r="J1644">
            <v>0</v>
          </cell>
          <cell r="K1644">
            <v>100867.16</v>
          </cell>
          <cell r="L1644">
            <v>5973.12</v>
          </cell>
          <cell r="O1644">
            <v>163075.85999999999</v>
          </cell>
        </row>
        <row r="1645">
          <cell r="H1645" t="str">
            <v>MATERIAL ELECTRICO</v>
          </cell>
          <cell r="J1645">
            <v>0</v>
          </cell>
          <cell r="K1645">
            <v>630.52</v>
          </cell>
          <cell r="L1645">
            <v>945.78</v>
          </cell>
          <cell r="O1645">
            <v>0</v>
          </cell>
        </row>
        <row r="1646">
          <cell r="H1646" t="str">
            <v>OTROS MATS. Y ARTS. DE CONSTUCC. Y REP.</v>
          </cell>
          <cell r="J1646">
            <v>0</v>
          </cell>
          <cell r="K1646">
            <v>3000</v>
          </cell>
          <cell r="L1646">
            <v>6000</v>
          </cell>
          <cell r="O1646">
            <v>0</v>
          </cell>
        </row>
        <row r="1647">
          <cell r="H1647" t="str">
            <v>FIBRAS SINTÈTICA, HULES Y DERIV</v>
          </cell>
          <cell r="J1647">
            <v>0</v>
          </cell>
          <cell r="K1647">
            <v>210602.16</v>
          </cell>
          <cell r="L1647">
            <v>94601.79</v>
          </cell>
          <cell r="O1647">
            <v>256000.37</v>
          </cell>
        </row>
        <row r="1648">
          <cell r="H1648" t="str">
            <v>OXIGENO INDUSTRIAL Y ACETILENO</v>
          </cell>
          <cell r="J1648">
            <v>0</v>
          </cell>
          <cell r="K1648">
            <v>1000</v>
          </cell>
          <cell r="L1648">
            <v>2000</v>
          </cell>
          <cell r="O1648">
            <v>0</v>
          </cell>
        </row>
        <row r="1649">
          <cell r="H1649" t="str">
            <v>COMBUSTIBLES</v>
          </cell>
          <cell r="J1649">
            <v>0</v>
          </cell>
          <cell r="K1649">
            <v>284624.42</v>
          </cell>
          <cell r="L1649">
            <v>119374.83</v>
          </cell>
          <cell r="O1649">
            <v>343797.35</v>
          </cell>
        </row>
        <row r="1650">
          <cell r="H1650" t="str">
            <v>LUBRICANTES</v>
          </cell>
          <cell r="J1650">
            <v>0</v>
          </cell>
          <cell r="K1650">
            <v>605.32000000000005</v>
          </cell>
          <cell r="L1650">
            <v>907.98</v>
          </cell>
          <cell r="O1650">
            <v>0</v>
          </cell>
        </row>
        <row r="1651">
          <cell r="H1651" t="str">
            <v>PRENDAS DE SEGURIDAD</v>
          </cell>
          <cell r="J1651">
            <v>0</v>
          </cell>
          <cell r="K1651">
            <v>16532.86</v>
          </cell>
          <cell r="L1651">
            <v>24799.29</v>
          </cell>
          <cell r="O1651">
            <v>3879.32</v>
          </cell>
        </row>
        <row r="1652">
          <cell r="H1652" t="str">
            <v>PRODUCTOS TEXTILES</v>
          </cell>
          <cell r="J1652">
            <v>0</v>
          </cell>
          <cell r="K1652">
            <v>10742.98</v>
          </cell>
          <cell r="L1652">
            <v>2501.58</v>
          </cell>
          <cell r="O1652">
            <v>10741.4</v>
          </cell>
        </row>
        <row r="1653">
          <cell r="H1653" t="str">
            <v>HERRAMIENTAS MENORES</v>
          </cell>
          <cell r="J1653">
            <v>0</v>
          </cell>
          <cell r="K1653">
            <v>15814.45</v>
          </cell>
          <cell r="L1653">
            <v>1.05</v>
          </cell>
          <cell r="O1653">
            <v>21220.75</v>
          </cell>
        </row>
        <row r="1654">
          <cell r="H1654" t="str">
            <v>NEUMATICOS</v>
          </cell>
          <cell r="J1654">
            <v>0</v>
          </cell>
          <cell r="K1654">
            <v>11206.9</v>
          </cell>
          <cell r="L1654">
            <v>12413.8</v>
          </cell>
          <cell r="O1654">
            <v>8793.1</v>
          </cell>
        </row>
        <row r="1655">
          <cell r="H1655" t="str">
            <v>REFACC Y ACCESORIOS DE EQPO DE TRANSPORT</v>
          </cell>
          <cell r="J1655">
            <v>0</v>
          </cell>
          <cell r="K1655">
            <v>28737.56</v>
          </cell>
          <cell r="L1655">
            <v>3966.27</v>
          </cell>
          <cell r="O1655">
            <v>28275.5</v>
          </cell>
        </row>
        <row r="1656">
          <cell r="H1656" t="str">
            <v>REFACC. Y ACCES. MENORES PARA MAQUINARIA</v>
          </cell>
          <cell r="J1656">
            <v>0</v>
          </cell>
          <cell r="K1656">
            <v>1367030.26</v>
          </cell>
          <cell r="L1656">
            <v>964159.44</v>
          </cell>
          <cell r="O1656">
            <v>853125</v>
          </cell>
        </row>
        <row r="1657">
          <cell r="H1657" t="str">
            <v>ENERGIA ELECTRICA</v>
          </cell>
          <cell r="J1657">
            <v>0</v>
          </cell>
          <cell r="K1657">
            <v>1722198.58</v>
          </cell>
          <cell r="L1657">
            <v>2811075.73</v>
          </cell>
          <cell r="O1657">
            <v>1447516.32</v>
          </cell>
        </row>
        <row r="1658">
          <cell r="H1658" t="str">
            <v>RENTA DE MAQUINARIA</v>
          </cell>
          <cell r="J1658">
            <v>0</v>
          </cell>
          <cell r="K1658">
            <v>196721.31</v>
          </cell>
          <cell r="L1658">
            <v>393442.62</v>
          </cell>
          <cell r="O1658">
            <v>0</v>
          </cell>
        </row>
        <row r="1659">
          <cell r="H1659" t="str">
            <v>SERVICIOS MEDICOS</v>
          </cell>
          <cell r="J1659">
            <v>0</v>
          </cell>
          <cell r="K1659">
            <v>6000</v>
          </cell>
          <cell r="L1659">
            <v>9000</v>
          </cell>
          <cell r="O1659">
            <v>0</v>
          </cell>
        </row>
        <row r="1660">
          <cell r="H1660" t="str">
            <v>MANTO Y REPARACION DE EQUIPO DE TRANS,</v>
          </cell>
          <cell r="J1660">
            <v>0</v>
          </cell>
          <cell r="K1660">
            <v>51023.79</v>
          </cell>
          <cell r="L1660">
            <v>6927.93</v>
          </cell>
          <cell r="O1660">
            <v>55812.41</v>
          </cell>
        </row>
        <row r="1661">
          <cell r="H1661" t="str">
            <v>MANTO Y REP DE MAQ Y EQPO D CONSTRUCCION</v>
          </cell>
          <cell r="J1661">
            <v>0</v>
          </cell>
          <cell r="K1661">
            <v>1338064.7</v>
          </cell>
          <cell r="L1661">
            <v>461409.4</v>
          </cell>
          <cell r="O1661">
            <v>1107360</v>
          </cell>
        </row>
        <row r="1662">
          <cell r="H1662" t="str">
            <v>PARA FUNERALES</v>
          </cell>
          <cell r="J1662">
            <v>0</v>
          </cell>
          <cell r="K1662">
            <v>10000</v>
          </cell>
          <cell r="L1662">
            <v>20000</v>
          </cell>
          <cell r="O1662">
            <v>0</v>
          </cell>
        </row>
        <row r="1663">
          <cell r="H1663" t="str">
            <v>15% PRO-TURISMO</v>
          </cell>
          <cell r="J1663">
            <v>0</v>
          </cell>
          <cell r="K1663">
            <v>4599.1400000000003</v>
          </cell>
          <cell r="L1663">
            <v>9384.49</v>
          </cell>
          <cell r="O1663">
            <v>22214.65</v>
          </cell>
        </row>
        <row r="1664">
          <cell r="H1664" t="str">
            <v>15% ECOLOGIA</v>
          </cell>
          <cell r="J1664">
            <v>0</v>
          </cell>
          <cell r="K1664">
            <v>4599.1400000000003</v>
          </cell>
          <cell r="L1664">
            <v>9384.49</v>
          </cell>
          <cell r="O1664">
            <v>22214.65</v>
          </cell>
        </row>
        <row r="1665">
          <cell r="H1665" t="str">
            <v>2% S/NOMINAS</v>
          </cell>
          <cell r="J1665">
            <v>0</v>
          </cell>
          <cell r="K1665">
            <v>26585.26</v>
          </cell>
          <cell r="L1665">
            <v>58495.72</v>
          </cell>
          <cell r="O1665">
            <v>148089.54</v>
          </cell>
        </row>
        <row r="1666">
          <cell r="H1666" t="str">
            <v>15% EDUCACION Y ASISTENCIA SOCIAL</v>
          </cell>
          <cell r="J1666">
            <v>0</v>
          </cell>
          <cell r="K1666">
            <v>4599.1400000000003</v>
          </cell>
          <cell r="L1666">
            <v>9384.49</v>
          </cell>
          <cell r="O1666">
            <v>22214.65</v>
          </cell>
        </row>
        <row r="1667">
          <cell r="H1667" t="str">
            <v>OTROS SERVICIOS GENERALES</v>
          </cell>
          <cell r="J1667">
            <v>0</v>
          </cell>
          <cell r="K1667">
            <v>50000</v>
          </cell>
          <cell r="L1667">
            <v>100000</v>
          </cell>
          <cell r="O1667">
            <v>0</v>
          </cell>
        </row>
        <row r="1668">
          <cell r="H1668" t="str">
            <v>Mobiliario y Equipo de Computo</v>
          </cell>
          <cell r="J1668">
            <v>0</v>
          </cell>
          <cell r="K1668">
            <v>1776.96</v>
          </cell>
          <cell r="L1668">
            <v>3553.92</v>
          </cell>
          <cell r="O1668">
            <v>0</v>
          </cell>
        </row>
        <row r="1669">
          <cell r="H1669" t="str">
            <v>SIST. DE AIRE Y ACOND. Y CALEFACCION</v>
          </cell>
          <cell r="J1669">
            <v>0</v>
          </cell>
          <cell r="K1669">
            <v>1033.06</v>
          </cell>
          <cell r="L1669">
            <v>1549.59</v>
          </cell>
          <cell r="O1669">
            <v>0</v>
          </cell>
        </row>
        <row r="1670">
          <cell r="H1670" t="str">
            <v>SUELDOS SINDICALIZADOS</v>
          </cell>
          <cell r="J1670">
            <v>0</v>
          </cell>
          <cell r="K1670">
            <v>20788.099999999999</v>
          </cell>
          <cell r="L1670">
            <v>51970.25</v>
          </cell>
          <cell r="O1670">
            <v>22421.7</v>
          </cell>
        </row>
        <row r="1671">
          <cell r="H1671" t="str">
            <v>SOBRESUELDO VIDA CARA</v>
          </cell>
          <cell r="J1671">
            <v>0</v>
          </cell>
          <cell r="K1671">
            <v>20788.099999999999</v>
          </cell>
          <cell r="L1671">
            <v>51970.25</v>
          </cell>
          <cell r="O1671">
            <v>22421.7</v>
          </cell>
        </row>
        <row r="1672">
          <cell r="H1672" t="str">
            <v>QUINQUENIOS POR ANTIGÜEDAD</v>
          </cell>
          <cell r="J1672">
            <v>0</v>
          </cell>
          <cell r="K1672">
            <v>720</v>
          </cell>
          <cell r="L1672">
            <v>1440</v>
          </cell>
          <cell r="O1672">
            <v>4080</v>
          </cell>
        </row>
        <row r="1673">
          <cell r="H1673" t="str">
            <v>PRIMA VACACIONAL</v>
          </cell>
          <cell r="J1673">
            <v>0</v>
          </cell>
          <cell r="K1673">
            <v>0</v>
          </cell>
          <cell r="L1673">
            <v>0</v>
          </cell>
          <cell r="O1673">
            <v>2233.5</v>
          </cell>
        </row>
        <row r="1674">
          <cell r="H1674" t="str">
            <v>PRIMA DOMINICAL</v>
          </cell>
          <cell r="J1674">
            <v>0</v>
          </cell>
          <cell r="K1674">
            <v>498.27</v>
          </cell>
          <cell r="L1674">
            <v>0</v>
          </cell>
          <cell r="O1674">
            <v>498.27</v>
          </cell>
        </row>
        <row r="1675">
          <cell r="H1675" t="str">
            <v>AGUINALDO</v>
          </cell>
          <cell r="J1675">
            <v>0</v>
          </cell>
          <cell r="K1675">
            <v>0</v>
          </cell>
          <cell r="L1675">
            <v>0</v>
          </cell>
          <cell r="O1675">
            <v>28290.93</v>
          </cell>
        </row>
        <row r="1676">
          <cell r="H1676" t="str">
            <v>HORAS EXTRAS</v>
          </cell>
          <cell r="J1676">
            <v>0</v>
          </cell>
          <cell r="K1676">
            <v>13951.28</v>
          </cell>
          <cell r="L1676">
            <v>0</v>
          </cell>
          <cell r="O1676">
            <v>13951.28</v>
          </cell>
        </row>
        <row r="1677">
          <cell r="H1677" t="str">
            <v>APORTACIONES ISSSTE CUOTA FEDERAL</v>
          </cell>
          <cell r="J1677">
            <v>0</v>
          </cell>
          <cell r="K1677">
            <v>517.26</v>
          </cell>
          <cell r="L1677">
            <v>542.54999999999995</v>
          </cell>
          <cell r="O1677">
            <v>2374.71</v>
          </cell>
        </row>
        <row r="1678">
          <cell r="H1678" t="str">
            <v>APORTACION ISSSPEG CUOTA GUERRERO</v>
          </cell>
          <cell r="J1678">
            <v>0</v>
          </cell>
          <cell r="K1678">
            <v>309.39999999999998</v>
          </cell>
          <cell r="L1678">
            <v>1237.5999999999999</v>
          </cell>
          <cell r="O1678">
            <v>8071.8</v>
          </cell>
        </row>
        <row r="1679">
          <cell r="H1679" t="str">
            <v>FINIQUITOS E INDEMNIZACIONES</v>
          </cell>
          <cell r="J1679">
            <v>0</v>
          </cell>
          <cell r="K1679">
            <v>0</v>
          </cell>
          <cell r="L1679">
            <v>1200</v>
          </cell>
          <cell r="O1679">
            <v>0</v>
          </cell>
        </row>
        <row r="1680">
          <cell r="H1680" t="str">
            <v>PERMISOS ECONOMICOS</v>
          </cell>
          <cell r="J1680">
            <v>0</v>
          </cell>
          <cell r="K1680">
            <v>0</v>
          </cell>
          <cell r="L1680">
            <v>0</v>
          </cell>
          <cell r="O1680">
            <v>2680.2</v>
          </cell>
        </row>
        <row r="1681">
          <cell r="H1681" t="str">
            <v>VACACIONES</v>
          </cell>
          <cell r="J1681">
            <v>0</v>
          </cell>
          <cell r="K1681">
            <v>0</v>
          </cell>
          <cell r="L1681">
            <v>144</v>
          </cell>
          <cell r="O1681">
            <v>0</v>
          </cell>
        </row>
        <row r="1682">
          <cell r="H1682" t="str">
            <v>DESPENSA</v>
          </cell>
          <cell r="J1682">
            <v>0</v>
          </cell>
          <cell r="K1682">
            <v>180</v>
          </cell>
          <cell r="L1682">
            <v>360</v>
          </cell>
          <cell r="O1682">
            <v>1620</v>
          </cell>
        </row>
        <row r="1683">
          <cell r="H1683" t="str">
            <v>PRESTACIONES CONTRACTUALES (PS)</v>
          </cell>
          <cell r="J1683">
            <v>0</v>
          </cell>
          <cell r="K1683">
            <v>180</v>
          </cell>
          <cell r="L1683">
            <v>360</v>
          </cell>
          <cell r="O1683">
            <v>1620</v>
          </cell>
        </row>
        <row r="1684">
          <cell r="H1684" t="str">
            <v>15% PRO-TURISMO</v>
          </cell>
          <cell r="J1684">
            <v>0</v>
          </cell>
          <cell r="K1684">
            <v>63.81</v>
          </cell>
          <cell r="L1684">
            <v>133.97999999999999</v>
          </cell>
          <cell r="O1684">
            <v>199.83</v>
          </cell>
        </row>
        <row r="1685">
          <cell r="H1685" t="str">
            <v>15% ECOLOGIA</v>
          </cell>
          <cell r="J1685">
            <v>0</v>
          </cell>
          <cell r="K1685">
            <v>63.81</v>
          </cell>
          <cell r="L1685">
            <v>133.97999999999999</v>
          </cell>
          <cell r="O1685">
            <v>199.83</v>
          </cell>
        </row>
        <row r="1686">
          <cell r="H1686" t="str">
            <v>2% S/NOMINAS</v>
          </cell>
          <cell r="J1686">
            <v>0</v>
          </cell>
          <cell r="K1686">
            <v>4625.3900000000003</v>
          </cell>
          <cell r="L1686">
            <v>9293.1299999999992</v>
          </cell>
          <cell r="O1686">
            <v>1332.26</v>
          </cell>
        </row>
        <row r="1687">
          <cell r="H1687" t="str">
            <v>15% EDUCACION Y ASISTENCIA SOCIAL</v>
          </cell>
          <cell r="J1687">
            <v>0</v>
          </cell>
          <cell r="K1687">
            <v>63.81</v>
          </cell>
          <cell r="L1687">
            <v>133.97999999999999</v>
          </cell>
          <cell r="O1687">
            <v>199.83</v>
          </cell>
        </row>
        <row r="1688">
          <cell r="H1688" t="str">
            <v>SUELDOS SINDICALIZADOS</v>
          </cell>
          <cell r="J1688">
            <v>0</v>
          </cell>
          <cell r="K1688">
            <v>10114.14</v>
          </cell>
          <cell r="L1688">
            <v>0</v>
          </cell>
          <cell r="O1688">
            <v>155452.85999999999</v>
          </cell>
        </row>
        <row r="1689">
          <cell r="H1689" t="str">
            <v>SOBRESUELDO VIDA CARA</v>
          </cell>
          <cell r="J1689">
            <v>0</v>
          </cell>
          <cell r="K1689">
            <v>6096.18</v>
          </cell>
          <cell r="L1689">
            <v>0</v>
          </cell>
          <cell r="O1689">
            <v>151434.9</v>
          </cell>
        </row>
        <row r="1690">
          <cell r="H1690" t="str">
            <v>QUINQUENIOS POR ANTIGÜEDAD</v>
          </cell>
          <cell r="J1690">
            <v>0</v>
          </cell>
          <cell r="K1690">
            <v>1460</v>
          </cell>
          <cell r="L1690">
            <v>0</v>
          </cell>
          <cell r="O1690">
            <v>30260</v>
          </cell>
        </row>
        <row r="1691">
          <cell r="H1691" t="str">
            <v>PRIMA VACACIONAL</v>
          </cell>
          <cell r="J1691">
            <v>0</v>
          </cell>
          <cell r="K1691">
            <v>0</v>
          </cell>
          <cell r="L1691">
            <v>0</v>
          </cell>
          <cell r="O1691">
            <v>6055.77</v>
          </cell>
        </row>
        <row r="1692">
          <cell r="H1692" t="str">
            <v>PRIMA DOMINICAL</v>
          </cell>
          <cell r="J1692">
            <v>0</v>
          </cell>
          <cell r="K1692">
            <v>962.09</v>
          </cell>
          <cell r="L1692">
            <v>2152.8200000000002</v>
          </cell>
          <cell r="O1692">
            <v>1173.8699999999999</v>
          </cell>
        </row>
        <row r="1693">
          <cell r="H1693" t="str">
            <v>AGUINALDO</v>
          </cell>
          <cell r="J1693">
            <v>0</v>
          </cell>
          <cell r="K1693">
            <v>0</v>
          </cell>
          <cell r="L1693">
            <v>0</v>
          </cell>
          <cell r="O1693">
            <v>76706.55</v>
          </cell>
        </row>
        <row r="1694">
          <cell r="H1694" t="str">
            <v>HORAS EXTRAS</v>
          </cell>
          <cell r="J1694">
            <v>0</v>
          </cell>
          <cell r="K1694">
            <v>5133.04</v>
          </cell>
          <cell r="L1694">
            <v>11549.34</v>
          </cell>
          <cell r="O1694">
            <v>67392.28</v>
          </cell>
        </row>
        <row r="1695">
          <cell r="H1695" t="str">
            <v>COMPENSACIONES</v>
          </cell>
          <cell r="J1695">
            <v>0</v>
          </cell>
          <cell r="K1695">
            <v>0</v>
          </cell>
          <cell r="L1695">
            <v>0</v>
          </cell>
          <cell r="O1695">
            <v>459.9</v>
          </cell>
        </row>
        <row r="1696">
          <cell r="H1696" t="str">
            <v>APORTACIONES ISSSTE CUOTA FEDERAL</v>
          </cell>
          <cell r="J1696">
            <v>0</v>
          </cell>
          <cell r="K1696">
            <v>2581.16</v>
          </cell>
          <cell r="L1696">
            <v>3337.85</v>
          </cell>
          <cell r="O1696">
            <v>14243.31</v>
          </cell>
        </row>
        <row r="1697">
          <cell r="H1697" t="str">
            <v>APORTACION ISSSPEG CUOTA GUERRERO</v>
          </cell>
          <cell r="J1697">
            <v>0</v>
          </cell>
          <cell r="K1697">
            <v>6516.54</v>
          </cell>
          <cell r="L1697">
            <v>0</v>
          </cell>
          <cell r="O1697">
            <v>54516.54</v>
          </cell>
        </row>
        <row r="1698">
          <cell r="H1698" t="str">
            <v>CUOTA IMSS APORTACION EMPRESA</v>
          </cell>
          <cell r="J1698">
            <v>0</v>
          </cell>
          <cell r="K1698">
            <v>0</v>
          </cell>
          <cell r="L1698">
            <v>15000</v>
          </cell>
          <cell r="O1698">
            <v>0</v>
          </cell>
        </row>
        <row r="1699">
          <cell r="H1699" t="str">
            <v>FINIQUITOS E INDEMNIZACIONES</v>
          </cell>
          <cell r="J1699">
            <v>0</v>
          </cell>
          <cell r="K1699">
            <v>0</v>
          </cell>
          <cell r="L1699">
            <v>6000</v>
          </cell>
          <cell r="O1699">
            <v>0</v>
          </cell>
        </row>
        <row r="1700">
          <cell r="H1700" t="str">
            <v>PERMISOS ECONOMICOS</v>
          </cell>
          <cell r="J1700">
            <v>0</v>
          </cell>
          <cell r="K1700">
            <v>0</v>
          </cell>
          <cell r="L1700">
            <v>0</v>
          </cell>
          <cell r="O1700">
            <v>5044.59</v>
          </cell>
        </row>
        <row r="1701">
          <cell r="H1701" t="str">
            <v>VACACIONES</v>
          </cell>
          <cell r="J1701">
            <v>0</v>
          </cell>
          <cell r="K1701">
            <v>0</v>
          </cell>
          <cell r="L1701">
            <v>864</v>
          </cell>
          <cell r="O1701">
            <v>0</v>
          </cell>
        </row>
        <row r="1702">
          <cell r="H1702" t="str">
            <v>DESPENSA</v>
          </cell>
          <cell r="J1702">
            <v>0</v>
          </cell>
          <cell r="K1702">
            <v>900</v>
          </cell>
          <cell r="L1702">
            <v>1800</v>
          </cell>
          <cell r="O1702">
            <v>8100</v>
          </cell>
        </row>
        <row r="1703">
          <cell r="H1703" t="str">
            <v>PRESTACIONES CONTRACTUALES (PS)</v>
          </cell>
          <cell r="J1703">
            <v>0</v>
          </cell>
          <cell r="K1703">
            <v>900</v>
          </cell>
          <cell r="L1703">
            <v>1800</v>
          </cell>
          <cell r="O1703">
            <v>8100</v>
          </cell>
        </row>
        <row r="1704">
          <cell r="H1704" t="str">
            <v>15% PRO-TURISMO</v>
          </cell>
          <cell r="J1704">
            <v>0</v>
          </cell>
          <cell r="K1704">
            <v>80.33</v>
          </cell>
          <cell r="L1704">
            <v>163.15</v>
          </cell>
          <cell r="O1704">
            <v>1267.18</v>
          </cell>
        </row>
        <row r="1705">
          <cell r="H1705" t="str">
            <v>15% ECOLOGIA</v>
          </cell>
          <cell r="J1705">
            <v>0</v>
          </cell>
          <cell r="K1705">
            <v>80.33</v>
          </cell>
          <cell r="L1705">
            <v>163.15</v>
          </cell>
          <cell r="O1705">
            <v>1267.18</v>
          </cell>
        </row>
        <row r="1706">
          <cell r="H1706" t="str">
            <v>2% S/NOMINAS</v>
          </cell>
          <cell r="J1706">
            <v>0</v>
          </cell>
          <cell r="K1706">
            <v>535.85</v>
          </cell>
          <cell r="L1706">
            <v>1088.33</v>
          </cell>
          <cell r="O1706">
            <v>8447.52</v>
          </cell>
        </row>
        <row r="1707">
          <cell r="H1707" t="str">
            <v>15% EDUCACION Y ASISTENCIA SOCIAL</v>
          </cell>
          <cell r="J1707">
            <v>0</v>
          </cell>
          <cell r="K1707">
            <v>80.33</v>
          </cell>
          <cell r="L1707">
            <v>163.15</v>
          </cell>
          <cell r="O1707">
            <v>1267.18</v>
          </cell>
        </row>
        <row r="1708">
          <cell r="H1708" t="str">
            <v>APORTACIONES ISSSTE CUOTA FEDERAL</v>
          </cell>
          <cell r="J1708">
            <v>0</v>
          </cell>
          <cell r="K1708">
            <v>0</v>
          </cell>
          <cell r="L1708">
            <v>1500</v>
          </cell>
          <cell r="O1708">
            <v>0</v>
          </cell>
        </row>
        <row r="1709">
          <cell r="H1709" t="str">
            <v>APORTACION ISSSPEG CUOTA GUERRERO</v>
          </cell>
          <cell r="J1709">
            <v>0</v>
          </cell>
          <cell r="K1709">
            <v>1000</v>
          </cell>
          <cell r="L1709">
            <v>4000</v>
          </cell>
          <cell r="O1709">
            <v>0</v>
          </cell>
        </row>
        <row r="1710">
          <cell r="H1710" t="str">
            <v>SUELDOS SINDICALIZADOS</v>
          </cell>
          <cell r="J1710">
            <v>0</v>
          </cell>
          <cell r="K1710">
            <v>9360.0300000000007</v>
          </cell>
          <cell r="L1710">
            <v>0</v>
          </cell>
          <cell r="O1710">
            <v>44787.839999999997</v>
          </cell>
        </row>
        <row r="1711">
          <cell r="H1711" t="str">
            <v>SOBRESUELDO VIDA CARA</v>
          </cell>
          <cell r="J1711">
            <v>0</v>
          </cell>
          <cell r="K1711">
            <v>8207.7900000000009</v>
          </cell>
          <cell r="L1711">
            <v>0</v>
          </cell>
          <cell r="O1711">
            <v>43635.6</v>
          </cell>
        </row>
        <row r="1712">
          <cell r="H1712" t="str">
            <v>SUELDOS CONTRATO MANUAL</v>
          </cell>
          <cell r="J1712">
            <v>0</v>
          </cell>
          <cell r="K1712">
            <v>641.95000000000005</v>
          </cell>
          <cell r="L1712">
            <v>2567.8000000000002</v>
          </cell>
          <cell r="O1712">
            <v>32097.599999999999</v>
          </cell>
        </row>
        <row r="1713">
          <cell r="H1713" t="str">
            <v>QUINQUENIOS POR ANTIGÜEDAD</v>
          </cell>
          <cell r="J1713">
            <v>0</v>
          </cell>
          <cell r="K1713">
            <v>540</v>
          </cell>
          <cell r="L1713">
            <v>1080</v>
          </cell>
          <cell r="O1713">
            <v>3060</v>
          </cell>
        </row>
        <row r="1714">
          <cell r="H1714" t="str">
            <v>PRIMA VACACIONAL</v>
          </cell>
          <cell r="J1714">
            <v>0</v>
          </cell>
          <cell r="K1714">
            <v>0</v>
          </cell>
          <cell r="L1714">
            <v>0</v>
          </cell>
          <cell r="O1714">
            <v>2267.91</v>
          </cell>
        </row>
        <row r="1715">
          <cell r="H1715" t="str">
            <v>PRIMA DOMINICAL</v>
          </cell>
          <cell r="J1715">
            <v>0</v>
          </cell>
          <cell r="K1715">
            <v>263.24</v>
          </cell>
          <cell r="L1715">
            <v>0.92</v>
          </cell>
          <cell r="O1715">
            <v>1009.14</v>
          </cell>
        </row>
        <row r="1716">
          <cell r="H1716" t="str">
            <v>AGUINALDO</v>
          </cell>
          <cell r="J1716">
            <v>0</v>
          </cell>
          <cell r="K1716">
            <v>0</v>
          </cell>
          <cell r="L1716">
            <v>0</v>
          </cell>
          <cell r="O1716">
            <v>24368.58</v>
          </cell>
        </row>
        <row r="1717">
          <cell r="H1717" t="str">
            <v>HORAS EXTRAS</v>
          </cell>
          <cell r="J1717">
            <v>0</v>
          </cell>
          <cell r="K1717">
            <v>883.36</v>
          </cell>
          <cell r="L1717">
            <v>3355.32</v>
          </cell>
          <cell r="O1717">
            <v>29804.5</v>
          </cell>
        </row>
        <row r="1718">
          <cell r="H1718" t="str">
            <v>COMPENSACIONES</v>
          </cell>
          <cell r="J1718">
            <v>0</v>
          </cell>
          <cell r="K1718">
            <v>0</v>
          </cell>
          <cell r="L1718">
            <v>0</v>
          </cell>
          <cell r="O1718">
            <v>450</v>
          </cell>
        </row>
        <row r="1719">
          <cell r="H1719" t="str">
            <v>APORTACIONES ISSSTE CUOTA FEDERAL</v>
          </cell>
          <cell r="J1719">
            <v>0</v>
          </cell>
          <cell r="K1719">
            <v>1318.22</v>
          </cell>
          <cell r="L1719">
            <v>988.07</v>
          </cell>
          <cell r="O1719">
            <v>5430.15</v>
          </cell>
        </row>
        <row r="1720">
          <cell r="H1720" t="str">
            <v>APORTACION ISSSPEG CUOTA GUERRERO</v>
          </cell>
          <cell r="J1720">
            <v>0</v>
          </cell>
          <cell r="K1720">
            <v>708.84</v>
          </cell>
          <cell r="L1720">
            <v>0</v>
          </cell>
          <cell r="O1720">
            <v>15708.84</v>
          </cell>
        </row>
        <row r="1721">
          <cell r="H1721" t="str">
            <v>CUOTA IMSS APORTACION EMPRESA</v>
          </cell>
          <cell r="J1721">
            <v>0</v>
          </cell>
          <cell r="K1721">
            <v>136.88</v>
          </cell>
          <cell r="L1721">
            <v>8815.6</v>
          </cell>
          <cell r="O1721">
            <v>821.28</v>
          </cell>
        </row>
        <row r="1722">
          <cell r="H1722" t="str">
            <v>FINIQUITOS E INDEMNIZACIONES</v>
          </cell>
          <cell r="J1722">
            <v>0</v>
          </cell>
          <cell r="K1722">
            <v>0</v>
          </cell>
          <cell r="L1722">
            <v>3600</v>
          </cell>
          <cell r="O1722">
            <v>0</v>
          </cell>
        </row>
        <row r="1723">
          <cell r="H1723" t="str">
            <v>PERMISOS ECONOMICOS</v>
          </cell>
          <cell r="J1723">
            <v>0</v>
          </cell>
          <cell r="K1723">
            <v>0</v>
          </cell>
          <cell r="L1723">
            <v>0</v>
          </cell>
          <cell r="O1723">
            <v>1771.38</v>
          </cell>
        </row>
        <row r="1724">
          <cell r="H1724" t="str">
            <v>VACACIONES</v>
          </cell>
          <cell r="J1724">
            <v>0</v>
          </cell>
          <cell r="K1724">
            <v>0</v>
          </cell>
          <cell r="L1724">
            <v>432</v>
          </cell>
          <cell r="O1724">
            <v>0</v>
          </cell>
        </row>
        <row r="1725">
          <cell r="H1725" t="str">
            <v>DESPENSA</v>
          </cell>
          <cell r="J1725">
            <v>0</v>
          </cell>
          <cell r="K1725">
            <v>360</v>
          </cell>
          <cell r="L1725">
            <v>720</v>
          </cell>
          <cell r="O1725">
            <v>3240</v>
          </cell>
        </row>
        <row r="1726">
          <cell r="H1726" t="str">
            <v>PRESTACIONES CONTRACTUALES (PS)</v>
          </cell>
          <cell r="J1726">
            <v>0</v>
          </cell>
          <cell r="K1726">
            <v>360</v>
          </cell>
          <cell r="L1726">
            <v>720</v>
          </cell>
          <cell r="O1726">
            <v>3240</v>
          </cell>
        </row>
        <row r="1727">
          <cell r="H1727" t="str">
            <v>15% PRO-TURISMO</v>
          </cell>
          <cell r="J1727">
            <v>0</v>
          </cell>
          <cell r="K1727">
            <v>1684.44</v>
          </cell>
          <cell r="L1727">
            <v>3600.51</v>
          </cell>
          <cell r="O1727">
            <v>483.93</v>
          </cell>
        </row>
        <row r="1728">
          <cell r="H1728" t="str">
            <v>15% ECOLOGIA</v>
          </cell>
          <cell r="J1728">
            <v>0</v>
          </cell>
          <cell r="K1728">
            <v>33.93</v>
          </cell>
          <cell r="L1728">
            <v>0</v>
          </cell>
          <cell r="O1728">
            <v>483.93</v>
          </cell>
        </row>
        <row r="1729">
          <cell r="H1729" t="str">
            <v>2% S/NOMINAS</v>
          </cell>
          <cell r="J1729">
            <v>0</v>
          </cell>
          <cell r="K1729">
            <v>226.49</v>
          </cell>
          <cell r="L1729">
            <v>0</v>
          </cell>
          <cell r="O1729">
            <v>3226.49</v>
          </cell>
        </row>
        <row r="1730">
          <cell r="H1730" t="str">
            <v>15% EDUCACION Y ASISTENCIA SOCIAL</v>
          </cell>
          <cell r="J1730">
            <v>0</v>
          </cell>
          <cell r="K1730">
            <v>33.93</v>
          </cell>
          <cell r="L1730">
            <v>0</v>
          </cell>
          <cell r="O1730">
            <v>483.93</v>
          </cell>
        </row>
        <row r="1731">
          <cell r="H1731" t="str">
            <v>SUELDOS CONTRATO MANUAL</v>
          </cell>
          <cell r="J1731">
            <v>0</v>
          </cell>
          <cell r="K1731">
            <v>588.71</v>
          </cell>
          <cell r="L1731">
            <v>2354.84</v>
          </cell>
          <cell r="O1731">
            <v>29435.4</v>
          </cell>
        </row>
        <row r="1732">
          <cell r="H1732" t="str">
            <v>PRIMA VACACIONAL</v>
          </cell>
          <cell r="J1732">
            <v>0</v>
          </cell>
          <cell r="K1732">
            <v>0</v>
          </cell>
          <cell r="L1732">
            <v>0</v>
          </cell>
          <cell r="O1732">
            <v>650.04</v>
          </cell>
        </row>
        <row r="1733">
          <cell r="H1733" t="str">
            <v>PRIMA DOMINICAL</v>
          </cell>
          <cell r="J1733">
            <v>0</v>
          </cell>
          <cell r="K1733">
            <v>490.6</v>
          </cell>
          <cell r="L1733">
            <v>0</v>
          </cell>
          <cell r="O1733">
            <v>490.6</v>
          </cell>
        </row>
        <row r="1734">
          <cell r="H1734" t="str">
            <v>AGUINALDO</v>
          </cell>
          <cell r="J1734">
            <v>0</v>
          </cell>
          <cell r="K1734">
            <v>0</v>
          </cell>
          <cell r="L1734">
            <v>0</v>
          </cell>
          <cell r="O1734">
            <v>5200.26</v>
          </cell>
        </row>
        <row r="1735">
          <cell r="H1735" t="str">
            <v>HORAS EXTRAS</v>
          </cell>
          <cell r="J1735">
            <v>0</v>
          </cell>
          <cell r="K1735">
            <v>2452.9499999999998</v>
          </cell>
          <cell r="L1735">
            <v>7849.44</v>
          </cell>
          <cell r="O1735">
            <v>3434.13</v>
          </cell>
        </row>
        <row r="1736">
          <cell r="H1736" t="str">
            <v>COMPENSACIONES</v>
          </cell>
          <cell r="J1736">
            <v>0</v>
          </cell>
          <cell r="K1736">
            <v>0</v>
          </cell>
          <cell r="L1736">
            <v>0</v>
          </cell>
          <cell r="O1736">
            <v>1689.18</v>
          </cell>
        </row>
        <row r="1737">
          <cell r="H1737" t="str">
            <v>CUOTA IMSS APORTACION EMPRESA</v>
          </cell>
          <cell r="J1737">
            <v>0</v>
          </cell>
          <cell r="K1737">
            <v>332.5</v>
          </cell>
          <cell r="L1737">
            <v>4337.5</v>
          </cell>
          <cell r="O1737">
            <v>1995</v>
          </cell>
        </row>
        <row r="1738">
          <cell r="H1738" t="str">
            <v>FINIQUITOS E INDEMNIZACIONES</v>
          </cell>
          <cell r="J1738">
            <v>0</v>
          </cell>
          <cell r="K1738">
            <v>0</v>
          </cell>
          <cell r="L1738">
            <v>1200</v>
          </cell>
          <cell r="O1738">
            <v>0</v>
          </cell>
        </row>
        <row r="1739">
          <cell r="H1739" t="str">
            <v>VACACIONES</v>
          </cell>
          <cell r="J1739">
            <v>0</v>
          </cell>
          <cell r="K1739">
            <v>0</v>
          </cell>
          <cell r="L1739">
            <v>144</v>
          </cell>
          <cell r="O1739">
            <v>0</v>
          </cell>
        </row>
        <row r="1740">
          <cell r="H1740" t="str">
            <v>15% PRO-TURISMO</v>
          </cell>
          <cell r="J1740">
            <v>0</v>
          </cell>
          <cell r="K1740">
            <v>2894.36</v>
          </cell>
          <cell r="L1740">
            <v>5789.21</v>
          </cell>
          <cell r="O1740">
            <v>105.15</v>
          </cell>
        </row>
        <row r="1741">
          <cell r="H1741" t="str">
            <v>15% ECOLOGIA</v>
          </cell>
          <cell r="J1741">
            <v>0</v>
          </cell>
          <cell r="K1741">
            <v>106.13</v>
          </cell>
          <cell r="L1741">
            <v>0.98</v>
          </cell>
          <cell r="O1741">
            <v>105.15</v>
          </cell>
        </row>
        <row r="1742">
          <cell r="H1742" t="str">
            <v>2% S/NOMINAS</v>
          </cell>
          <cell r="J1742">
            <v>0</v>
          </cell>
          <cell r="K1742">
            <v>6582.5</v>
          </cell>
          <cell r="L1742">
            <v>13381.51</v>
          </cell>
          <cell r="O1742">
            <v>700.99</v>
          </cell>
        </row>
        <row r="1743">
          <cell r="H1743" t="str">
            <v>15% EDUCACION Y ASISTENCIA SOCIAL</v>
          </cell>
          <cell r="J1743">
            <v>0</v>
          </cell>
          <cell r="K1743">
            <v>106.13</v>
          </cell>
          <cell r="L1743">
            <v>0.98</v>
          </cell>
          <cell r="O1743">
            <v>105.15</v>
          </cell>
        </row>
        <row r="1744">
          <cell r="H1744" t="str">
            <v>SUELDOS SINDICALIZADOS</v>
          </cell>
          <cell r="J1744">
            <v>0</v>
          </cell>
          <cell r="K1744">
            <v>3885.36</v>
          </cell>
          <cell r="L1744">
            <v>12144.91</v>
          </cell>
          <cell r="O1744">
            <v>299306.15000000002</v>
          </cell>
        </row>
        <row r="1745">
          <cell r="H1745" t="str">
            <v>SOBRESUELDO VIDA CARA</v>
          </cell>
          <cell r="J1745">
            <v>0</v>
          </cell>
          <cell r="K1745">
            <v>426.3</v>
          </cell>
          <cell r="L1745">
            <v>13672.8</v>
          </cell>
          <cell r="O1745">
            <v>294319.2</v>
          </cell>
        </row>
        <row r="1746">
          <cell r="H1746" t="str">
            <v>SUELDOS CONTRATO MANUAL</v>
          </cell>
          <cell r="J1746">
            <v>0</v>
          </cell>
          <cell r="K1746">
            <v>14884.26</v>
          </cell>
          <cell r="L1746">
            <v>0</v>
          </cell>
          <cell r="O1746">
            <v>368974.17</v>
          </cell>
        </row>
        <row r="1747">
          <cell r="H1747" t="str">
            <v>SUELDOS EVENTUAL</v>
          </cell>
          <cell r="J1747">
            <v>0</v>
          </cell>
          <cell r="K1747">
            <v>9317.77</v>
          </cell>
          <cell r="L1747">
            <v>0</v>
          </cell>
          <cell r="O1747">
            <v>33065.68</v>
          </cell>
        </row>
        <row r="1748">
          <cell r="H1748" t="str">
            <v>QUINQUENIOS POR ANTIGÜEDAD</v>
          </cell>
          <cell r="J1748">
            <v>0</v>
          </cell>
          <cell r="K1748">
            <v>3420</v>
          </cell>
          <cell r="L1748">
            <v>8200</v>
          </cell>
          <cell r="O1748">
            <v>18020</v>
          </cell>
        </row>
        <row r="1749">
          <cell r="H1749" t="str">
            <v>PRIMA VACACIONAL</v>
          </cell>
          <cell r="J1749">
            <v>0</v>
          </cell>
          <cell r="K1749">
            <v>0</v>
          </cell>
          <cell r="L1749">
            <v>0</v>
          </cell>
          <cell r="O1749">
            <v>22325.79</v>
          </cell>
        </row>
        <row r="1750">
          <cell r="H1750" t="str">
            <v>PRIMA DOMINICAL</v>
          </cell>
          <cell r="J1750">
            <v>0</v>
          </cell>
          <cell r="K1750">
            <v>628.96</v>
          </cell>
          <cell r="L1750">
            <v>1715.41</v>
          </cell>
          <cell r="O1750">
            <v>3673.41</v>
          </cell>
        </row>
        <row r="1751">
          <cell r="H1751" t="str">
            <v>AGUINALDO</v>
          </cell>
          <cell r="J1751">
            <v>0</v>
          </cell>
          <cell r="K1751">
            <v>0</v>
          </cell>
          <cell r="L1751">
            <v>0</v>
          </cell>
          <cell r="O1751">
            <v>223320.33</v>
          </cell>
        </row>
        <row r="1752">
          <cell r="H1752" t="str">
            <v>HORAS EXTRAS</v>
          </cell>
          <cell r="J1752">
            <v>0</v>
          </cell>
          <cell r="K1752">
            <v>4117.57</v>
          </cell>
          <cell r="L1752">
            <v>7301.04</v>
          </cell>
          <cell r="O1752">
            <v>25443.61</v>
          </cell>
        </row>
        <row r="1753">
          <cell r="H1753" t="str">
            <v>COMPENSACIONES</v>
          </cell>
          <cell r="J1753">
            <v>0</v>
          </cell>
          <cell r="K1753">
            <v>1327.14</v>
          </cell>
          <cell r="L1753">
            <v>2654.28</v>
          </cell>
          <cell r="O1753">
            <v>18697.560000000001</v>
          </cell>
        </row>
        <row r="1754">
          <cell r="H1754" t="str">
            <v>APORTACIONES ISSSTE CUOTA FEDERAL</v>
          </cell>
          <cell r="J1754">
            <v>0</v>
          </cell>
          <cell r="K1754">
            <v>9642.42</v>
          </cell>
          <cell r="L1754">
            <v>5698.3</v>
          </cell>
          <cell r="O1754">
            <v>36944.120000000003</v>
          </cell>
        </row>
        <row r="1755">
          <cell r="H1755" t="str">
            <v>APORTACION ISSSPEG CUOTA GUERRERO</v>
          </cell>
          <cell r="J1755">
            <v>0</v>
          </cell>
          <cell r="K1755">
            <v>3713.48</v>
          </cell>
          <cell r="L1755">
            <v>2758.54</v>
          </cell>
          <cell r="O1755">
            <v>105954.94</v>
          </cell>
        </row>
        <row r="1756">
          <cell r="H1756" t="str">
            <v>CUOTA IMSS APORTACION EMPRESA</v>
          </cell>
          <cell r="J1756">
            <v>0</v>
          </cell>
          <cell r="K1756">
            <v>57064.98</v>
          </cell>
          <cell r="L1756">
            <v>0</v>
          </cell>
          <cell r="O1756">
            <v>65064.98</v>
          </cell>
        </row>
        <row r="1757">
          <cell r="H1757" t="str">
            <v>FINIQUITOS E INDEMNIZACIONES</v>
          </cell>
          <cell r="J1757">
            <v>0</v>
          </cell>
          <cell r="K1757">
            <v>0</v>
          </cell>
          <cell r="L1757">
            <v>33600</v>
          </cell>
          <cell r="O1757">
            <v>0</v>
          </cell>
        </row>
        <row r="1758">
          <cell r="H1758" t="str">
            <v>PERMISOS ECONOMICOS</v>
          </cell>
          <cell r="J1758">
            <v>0</v>
          </cell>
          <cell r="K1758">
            <v>0</v>
          </cell>
          <cell r="L1758">
            <v>0</v>
          </cell>
          <cell r="O1758">
            <v>14436.57</v>
          </cell>
        </row>
        <row r="1759">
          <cell r="H1759" t="str">
            <v>VACACIONES</v>
          </cell>
          <cell r="J1759">
            <v>0</v>
          </cell>
          <cell r="K1759">
            <v>0</v>
          </cell>
          <cell r="L1759">
            <v>4032</v>
          </cell>
          <cell r="O1759">
            <v>0</v>
          </cell>
        </row>
        <row r="1760">
          <cell r="H1760" t="str">
            <v>DESPENSA</v>
          </cell>
          <cell r="J1760">
            <v>0</v>
          </cell>
          <cell r="K1760">
            <v>4320</v>
          </cell>
          <cell r="L1760">
            <v>9180</v>
          </cell>
          <cell r="O1760">
            <v>22140</v>
          </cell>
        </row>
        <row r="1761">
          <cell r="H1761" t="str">
            <v>PRESTACIONES CONTRACTUALES (PS)</v>
          </cell>
          <cell r="J1761">
            <v>0</v>
          </cell>
          <cell r="K1761">
            <v>4320</v>
          </cell>
          <cell r="L1761">
            <v>9180</v>
          </cell>
          <cell r="O1761">
            <v>22140</v>
          </cell>
        </row>
        <row r="1762">
          <cell r="H1762" t="str">
            <v>MATERIALES Y SUMINISTROS PARA OFICINA</v>
          </cell>
          <cell r="J1762">
            <v>0</v>
          </cell>
          <cell r="K1762">
            <v>3484.44</v>
          </cell>
          <cell r="L1762">
            <v>2276.23</v>
          </cell>
          <cell r="O1762">
            <v>2100.86</v>
          </cell>
        </row>
        <row r="1763">
          <cell r="H1763" t="str">
            <v>MATERIAL DE COMPUTO</v>
          </cell>
          <cell r="J1763">
            <v>0</v>
          </cell>
          <cell r="K1763">
            <v>485.11</v>
          </cell>
          <cell r="L1763">
            <v>275.07</v>
          </cell>
          <cell r="O1763">
            <v>301.73</v>
          </cell>
        </row>
        <row r="1764">
          <cell r="H1764" t="str">
            <v>PRODUCTOS MINERALES NO METALICOS</v>
          </cell>
          <cell r="J1764">
            <v>0</v>
          </cell>
          <cell r="K1764">
            <v>68965.5</v>
          </cell>
          <cell r="L1764">
            <v>31621.599999999999</v>
          </cell>
          <cell r="O1764">
            <v>83706.899999999994</v>
          </cell>
        </row>
        <row r="1765">
          <cell r="H1765" t="str">
            <v>CEMENTO Y PRODUCTOS DE CONCRETO</v>
          </cell>
          <cell r="J1765">
            <v>0</v>
          </cell>
          <cell r="K1765">
            <v>173182.23</v>
          </cell>
          <cell r="L1765">
            <v>79553.759999999995</v>
          </cell>
          <cell r="O1765">
            <v>161810.29</v>
          </cell>
        </row>
        <row r="1766">
          <cell r="H1766" t="str">
            <v>MADERA Y PRODUCTOS DE MADERA</v>
          </cell>
          <cell r="J1766">
            <v>0</v>
          </cell>
          <cell r="K1766">
            <v>10861.22</v>
          </cell>
          <cell r="L1766">
            <v>4591.83</v>
          </cell>
          <cell r="O1766">
            <v>7800</v>
          </cell>
        </row>
        <row r="1767">
          <cell r="H1767" t="str">
            <v>OTROS MATS. Y ARTS. DE CONSTUCC. Y REP.</v>
          </cell>
          <cell r="J1767">
            <v>0</v>
          </cell>
          <cell r="K1767">
            <v>2000</v>
          </cell>
          <cell r="L1767">
            <v>3000</v>
          </cell>
          <cell r="O1767">
            <v>0</v>
          </cell>
        </row>
        <row r="1768">
          <cell r="H1768" t="str">
            <v>FIBRAS SINTÈTICA, HULES Y DERIV</v>
          </cell>
          <cell r="J1768">
            <v>0</v>
          </cell>
          <cell r="K1768">
            <v>4000</v>
          </cell>
          <cell r="L1768">
            <v>6000</v>
          </cell>
          <cell r="O1768">
            <v>0</v>
          </cell>
        </row>
        <row r="1769">
          <cell r="H1769" t="str">
            <v>COMBUSTIBLES</v>
          </cell>
          <cell r="J1769">
            <v>0</v>
          </cell>
          <cell r="K1769">
            <v>166287.81</v>
          </cell>
          <cell r="L1769">
            <v>107787.05</v>
          </cell>
          <cell r="O1769">
            <v>188460.11</v>
          </cell>
        </row>
        <row r="1770">
          <cell r="H1770" t="str">
            <v>LUBRICANTES</v>
          </cell>
          <cell r="J1770">
            <v>0</v>
          </cell>
          <cell r="K1770">
            <v>605.32000000000005</v>
          </cell>
          <cell r="L1770">
            <v>907.98</v>
          </cell>
          <cell r="O1770">
            <v>0</v>
          </cell>
        </row>
        <row r="1771">
          <cell r="H1771" t="str">
            <v>PRENDAS DE SEGURIDAD</v>
          </cell>
          <cell r="J1771">
            <v>0</v>
          </cell>
          <cell r="K1771">
            <v>4538.68</v>
          </cell>
          <cell r="L1771">
            <v>6243.35</v>
          </cell>
          <cell r="O1771">
            <v>1129.3399999999999</v>
          </cell>
        </row>
        <row r="1772">
          <cell r="H1772" t="str">
            <v>HERRAMIENTAS MENORES</v>
          </cell>
          <cell r="J1772">
            <v>0</v>
          </cell>
          <cell r="K1772">
            <v>1767.98</v>
          </cell>
          <cell r="L1772">
            <v>2365.8000000000002</v>
          </cell>
          <cell r="O1772">
            <v>303.41000000000003</v>
          </cell>
        </row>
        <row r="1773">
          <cell r="H1773" t="str">
            <v>REFACC Y ACCS DE EQPO DE COMPUTO</v>
          </cell>
          <cell r="J1773">
            <v>0</v>
          </cell>
          <cell r="K1773">
            <v>172.41</v>
          </cell>
          <cell r="L1773">
            <v>0</v>
          </cell>
          <cell r="O1773">
            <v>172.41</v>
          </cell>
        </row>
        <row r="1774">
          <cell r="H1774" t="str">
            <v>NEUMATICOS</v>
          </cell>
          <cell r="J1774">
            <v>0</v>
          </cell>
          <cell r="K1774">
            <v>63856.83</v>
          </cell>
          <cell r="L1774">
            <v>65494.76</v>
          </cell>
          <cell r="O1774">
            <v>38362.07</v>
          </cell>
        </row>
        <row r="1775">
          <cell r="H1775" t="str">
            <v>REFACC Y ACCESORIOS DE EQPO DE TRANSPORT</v>
          </cell>
          <cell r="J1775">
            <v>0</v>
          </cell>
          <cell r="K1775">
            <v>8764.81</v>
          </cell>
          <cell r="L1775">
            <v>8750.65</v>
          </cell>
          <cell r="O1775">
            <v>4018.97</v>
          </cell>
        </row>
        <row r="1776">
          <cell r="H1776" t="str">
            <v>REFACC. Y ACCES. MENORES PARA MAQUINARIA</v>
          </cell>
          <cell r="J1776">
            <v>0</v>
          </cell>
          <cell r="K1776">
            <v>30562.55</v>
          </cell>
          <cell r="L1776">
            <v>22822.82</v>
          </cell>
          <cell r="O1776">
            <v>10644.6</v>
          </cell>
        </row>
        <row r="1777">
          <cell r="H1777" t="str">
            <v>RENTA DE MAQUINARIA</v>
          </cell>
          <cell r="J1777">
            <v>0</v>
          </cell>
          <cell r="K1777">
            <v>1703800</v>
          </cell>
          <cell r="L1777">
            <v>9836.07</v>
          </cell>
          <cell r="O1777">
            <v>1703800</v>
          </cell>
        </row>
        <row r="1778">
          <cell r="H1778" t="str">
            <v>MANTO Y REPARACION DE EQUIPO DE TRANS,</v>
          </cell>
          <cell r="J1778">
            <v>0</v>
          </cell>
          <cell r="K1778">
            <v>68541.899999999994</v>
          </cell>
          <cell r="L1778">
            <v>14410.35</v>
          </cell>
          <cell r="O1778">
            <v>70869.48</v>
          </cell>
        </row>
        <row r="1779">
          <cell r="H1779" t="str">
            <v>MANTO Y REP DE MAQ Y EQPO D CONSTRUCCION</v>
          </cell>
          <cell r="J1779">
            <v>0</v>
          </cell>
          <cell r="K1779">
            <v>0</v>
          </cell>
          <cell r="L1779">
            <v>6291.95</v>
          </cell>
          <cell r="O1779">
            <v>0</v>
          </cell>
        </row>
        <row r="1780">
          <cell r="H1780" t="str">
            <v>15% PRO-TURISMO</v>
          </cell>
          <cell r="J1780">
            <v>0</v>
          </cell>
          <cell r="K1780">
            <v>2425.61</v>
          </cell>
          <cell r="L1780">
            <v>4933.71</v>
          </cell>
          <cell r="O1780">
            <v>3341.9</v>
          </cell>
        </row>
        <row r="1781">
          <cell r="H1781" t="str">
            <v>15% ECOLOGIA</v>
          </cell>
          <cell r="J1781">
            <v>0</v>
          </cell>
          <cell r="K1781">
            <v>2425.61</v>
          </cell>
          <cell r="L1781">
            <v>4933.71</v>
          </cell>
          <cell r="O1781">
            <v>3341.9</v>
          </cell>
        </row>
        <row r="1782">
          <cell r="H1782" t="str">
            <v>2% S/NOMINAS</v>
          </cell>
          <cell r="J1782">
            <v>0</v>
          </cell>
          <cell r="K1782">
            <v>16171.47</v>
          </cell>
          <cell r="L1782">
            <v>32893.01</v>
          </cell>
          <cell r="O1782">
            <v>22278.46</v>
          </cell>
        </row>
        <row r="1783">
          <cell r="H1783" t="str">
            <v>15% EDUCACION Y ASISTENCIA SOCIAL</v>
          </cell>
          <cell r="J1783">
            <v>0</v>
          </cell>
          <cell r="K1783">
            <v>2425.61</v>
          </cell>
          <cell r="L1783">
            <v>4933.71</v>
          </cell>
          <cell r="O1783">
            <v>3341.9</v>
          </cell>
        </row>
        <row r="1784">
          <cell r="H1784" t="str">
            <v>SIST. DE AIRE Y ACOND. Y CALEFACCION</v>
          </cell>
          <cell r="J1784">
            <v>0</v>
          </cell>
          <cell r="K1784">
            <v>1033.06</v>
          </cell>
          <cell r="L1784">
            <v>1549.59</v>
          </cell>
          <cell r="O1784">
            <v>0</v>
          </cell>
        </row>
        <row r="1785">
          <cell r="H1785" t="str">
            <v>Herramientas</v>
          </cell>
          <cell r="J1785">
            <v>0</v>
          </cell>
          <cell r="K1785">
            <v>0</v>
          </cell>
          <cell r="L1785">
            <v>40000</v>
          </cell>
          <cell r="O1785">
            <v>0</v>
          </cell>
        </row>
        <row r="1786">
          <cell r="H1786" t="str">
            <v>SUELDOS SINDICALIZADOS</v>
          </cell>
          <cell r="J1786">
            <v>0</v>
          </cell>
          <cell r="K1786">
            <v>0</v>
          </cell>
          <cell r="L1786">
            <v>81776.75</v>
          </cell>
          <cell r="O1786">
            <v>81436.12</v>
          </cell>
        </row>
        <row r="1787">
          <cell r="H1787" t="str">
            <v>SOBRESUELDO VIDA CARA</v>
          </cell>
          <cell r="J1787">
            <v>0</v>
          </cell>
          <cell r="K1787">
            <v>0</v>
          </cell>
          <cell r="L1787">
            <v>80502.87</v>
          </cell>
          <cell r="O1787">
            <v>82710</v>
          </cell>
        </row>
        <row r="1788">
          <cell r="H1788" t="str">
            <v>SUELDOS CONTRATO MANUAL</v>
          </cell>
          <cell r="J1788">
            <v>0</v>
          </cell>
          <cell r="K1788">
            <v>69348.12</v>
          </cell>
          <cell r="L1788">
            <v>0</v>
          </cell>
          <cell r="O1788">
            <v>236384.94</v>
          </cell>
        </row>
        <row r="1789">
          <cell r="H1789" t="str">
            <v>SUELDOS EVENTUAL</v>
          </cell>
          <cell r="J1789">
            <v>0</v>
          </cell>
          <cell r="K1789">
            <v>2297.86</v>
          </cell>
          <cell r="L1789">
            <v>0</v>
          </cell>
          <cell r="O1789">
            <v>49793.68</v>
          </cell>
        </row>
        <row r="1790">
          <cell r="H1790" t="str">
            <v>QUINQUENIOS POR ANTIGÜEDAD</v>
          </cell>
          <cell r="J1790">
            <v>0</v>
          </cell>
          <cell r="K1790">
            <v>5560</v>
          </cell>
          <cell r="L1790">
            <v>19120</v>
          </cell>
          <cell r="O1790">
            <v>2040</v>
          </cell>
        </row>
        <row r="1791">
          <cell r="H1791" t="str">
            <v>PRIMA VACACIONAL</v>
          </cell>
          <cell r="J1791">
            <v>0</v>
          </cell>
          <cell r="K1791">
            <v>831.2</v>
          </cell>
          <cell r="L1791">
            <v>0</v>
          </cell>
          <cell r="O1791">
            <v>13495.01</v>
          </cell>
        </row>
        <row r="1792">
          <cell r="H1792" t="str">
            <v>PRIMA DOMINICAL</v>
          </cell>
          <cell r="J1792">
            <v>0</v>
          </cell>
          <cell r="K1792">
            <v>496.46</v>
          </cell>
          <cell r="L1792">
            <v>1074.4100000000001</v>
          </cell>
          <cell r="O1792">
            <v>1929.75</v>
          </cell>
        </row>
        <row r="1793">
          <cell r="H1793" t="str">
            <v>AGUINALDO</v>
          </cell>
          <cell r="J1793">
            <v>0</v>
          </cell>
          <cell r="K1793">
            <v>10528.53</v>
          </cell>
          <cell r="L1793">
            <v>0</v>
          </cell>
          <cell r="O1793">
            <v>128466.12</v>
          </cell>
        </row>
        <row r="1794">
          <cell r="H1794" t="str">
            <v>HORAS EXTRAS</v>
          </cell>
          <cell r="J1794">
            <v>0</v>
          </cell>
          <cell r="K1794">
            <v>28642.75</v>
          </cell>
          <cell r="L1794">
            <v>59123.18</v>
          </cell>
          <cell r="O1794">
            <v>18101.78</v>
          </cell>
        </row>
        <row r="1795">
          <cell r="H1795" t="str">
            <v>COMPENSACIONES</v>
          </cell>
          <cell r="J1795">
            <v>0</v>
          </cell>
          <cell r="K1795">
            <v>6463.4</v>
          </cell>
          <cell r="L1795">
            <v>0</v>
          </cell>
          <cell r="O1795">
            <v>28503.26</v>
          </cell>
        </row>
        <row r="1796">
          <cell r="H1796" t="str">
            <v>APORTACIONES ISSSTE CUOTA FEDERAL</v>
          </cell>
          <cell r="J1796">
            <v>0</v>
          </cell>
          <cell r="K1796">
            <v>3885.46</v>
          </cell>
          <cell r="L1796">
            <v>7193.19</v>
          </cell>
          <cell r="O1796">
            <v>13192.27</v>
          </cell>
        </row>
        <row r="1797">
          <cell r="H1797" t="str">
            <v>APORTACION ISSSPEG CUOTA GUERRERO</v>
          </cell>
          <cell r="J1797">
            <v>0</v>
          </cell>
          <cell r="K1797">
            <v>5074.8</v>
          </cell>
          <cell r="L1797">
            <v>20299.2</v>
          </cell>
          <cell r="O1797">
            <v>29775.599999999999</v>
          </cell>
        </row>
        <row r="1798">
          <cell r="H1798" t="str">
            <v>CUOTA IMSS APORTACION EMPRESA</v>
          </cell>
          <cell r="J1798">
            <v>0</v>
          </cell>
          <cell r="K1798">
            <v>2788.35</v>
          </cell>
          <cell r="L1798">
            <v>10759.09</v>
          </cell>
          <cell r="O1798">
            <v>17529.259999999998</v>
          </cell>
        </row>
        <row r="1799">
          <cell r="H1799" t="str">
            <v>FINIQUITOS E INDEMNIZACIONES</v>
          </cell>
          <cell r="J1799">
            <v>0</v>
          </cell>
          <cell r="K1799">
            <v>85212.18</v>
          </cell>
          <cell r="L1799">
            <v>12000</v>
          </cell>
          <cell r="O1799">
            <v>91212.18</v>
          </cell>
        </row>
        <row r="1800">
          <cell r="H1800" t="str">
            <v>PERMISOS ECONOMICOS</v>
          </cell>
          <cell r="J1800">
            <v>0</v>
          </cell>
          <cell r="K1800">
            <v>0</v>
          </cell>
          <cell r="L1800">
            <v>0</v>
          </cell>
          <cell r="O1800">
            <v>8160.63</v>
          </cell>
        </row>
        <row r="1801">
          <cell r="H1801" t="str">
            <v>VACACIONES</v>
          </cell>
          <cell r="J1801">
            <v>0</v>
          </cell>
          <cell r="K1801">
            <v>989.23</v>
          </cell>
          <cell r="L1801">
            <v>1440</v>
          </cell>
          <cell r="O1801">
            <v>1709.23</v>
          </cell>
        </row>
        <row r="1802">
          <cell r="H1802" t="str">
            <v>DESPENSA</v>
          </cell>
          <cell r="J1802">
            <v>0</v>
          </cell>
          <cell r="K1802">
            <v>4500</v>
          </cell>
          <cell r="L1802">
            <v>9000</v>
          </cell>
          <cell r="O1802">
            <v>8100</v>
          </cell>
        </row>
        <row r="1803">
          <cell r="H1803" t="str">
            <v>PRESTACIONES CONTRACTUALES (PS)</v>
          </cell>
          <cell r="J1803">
            <v>0</v>
          </cell>
          <cell r="K1803">
            <v>4500</v>
          </cell>
          <cell r="L1803">
            <v>9000</v>
          </cell>
          <cell r="O1803">
            <v>8100</v>
          </cell>
        </row>
        <row r="1804">
          <cell r="H1804" t="str">
            <v>15% PRO-TURISMO</v>
          </cell>
          <cell r="J1804">
            <v>0</v>
          </cell>
          <cell r="K1804">
            <v>740.71</v>
          </cell>
          <cell r="L1804">
            <v>1406.39</v>
          </cell>
          <cell r="O1804">
            <v>1584.32</v>
          </cell>
        </row>
        <row r="1805">
          <cell r="H1805" t="str">
            <v>15% ECOLOGIA</v>
          </cell>
          <cell r="J1805">
            <v>0</v>
          </cell>
          <cell r="K1805">
            <v>740.71</v>
          </cell>
          <cell r="L1805">
            <v>1406.39</v>
          </cell>
          <cell r="O1805">
            <v>1584.32</v>
          </cell>
        </row>
        <row r="1806">
          <cell r="H1806" t="str">
            <v>2% S/NOMINAS</v>
          </cell>
          <cell r="J1806">
            <v>0</v>
          </cell>
          <cell r="K1806">
            <v>4938.8500000000004</v>
          </cell>
          <cell r="L1806">
            <v>9377.44</v>
          </cell>
          <cell r="O1806">
            <v>10561.41</v>
          </cell>
        </row>
        <row r="1807">
          <cell r="H1807" t="str">
            <v>15% EDUCACION Y ASISTENCIA SOCIAL</v>
          </cell>
          <cell r="J1807">
            <v>0</v>
          </cell>
          <cell r="K1807">
            <v>740.71</v>
          </cell>
          <cell r="L1807">
            <v>1406.39</v>
          </cell>
          <cell r="O1807">
            <v>1584.32</v>
          </cell>
        </row>
        <row r="1808">
          <cell r="H1808" t="str">
            <v>SUELDOS SINDICALIZADOS</v>
          </cell>
          <cell r="J1808">
            <v>0</v>
          </cell>
          <cell r="K1808">
            <v>24274.02</v>
          </cell>
          <cell r="L1808">
            <v>0</v>
          </cell>
          <cell r="O1808">
            <v>54052.2</v>
          </cell>
        </row>
        <row r="1809">
          <cell r="H1809" t="str">
            <v>SOBRESUELDO VIDA CARA</v>
          </cell>
          <cell r="J1809">
            <v>0</v>
          </cell>
          <cell r="K1809">
            <v>24274.02</v>
          </cell>
          <cell r="L1809">
            <v>0</v>
          </cell>
          <cell r="O1809">
            <v>54052.2</v>
          </cell>
        </row>
        <row r="1810">
          <cell r="H1810" t="str">
            <v>SUELDOS FUNCIONARIOS</v>
          </cell>
          <cell r="J1810">
            <v>0</v>
          </cell>
          <cell r="K1810">
            <v>1353.01</v>
          </cell>
          <cell r="L1810">
            <v>5412.04</v>
          </cell>
          <cell r="O1810">
            <v>67650.3</v>
          </cell>
        </row>
        <row r="1811">
          <cell r="H1811" t="str">
            <v>SUELDOS CONTRATO MANUAL</v>
          </cell>
          <cell r="J1811">
            <v>0</v>
          </cell>
          <cell r="K1811">
            <v>40864.480000000003</v>
          </cell>
          <cell r="L1811">
            <v>0</v>
          </cell>
          <cell r="O1811">
            <v>97415.679999999993</v>
          </cell>
        </row>
        <row r="1812">
          <cell r="H1812" t="str">
            <v>SUELDOS EVENTUAL</v>
          </cell>
          <cell r="J1812">
            <v>0</v>
          </cell>
          <cell r="K1812">
            <v>953.74</v>
          </cell>
          <cell r="L1812">
            <v>0</v>
          </cell>
          <cell r="O1812">
            <v>24701.68</v>
          </cell>
        </row>
        <row r="1813">
          <cell r="H1813" t="str">
            <v>QUINQUENIOS POR ANTIGÜEDAD</v>
          </cell>
          <cell r="J1813">
            <v>0</v>
          </cell>
          <cell r="K1813">
            <v>1080</v>
          </cell>
          <cell r="L1813">
            <v>2160</v>
          </cell>
          <cell r="O1813">
            <v>6120</v>
          </cell>
        </row>
        <row r="1814">
          <cell r="H1814" t="str">
            <v>PRIMA VACACIONAL</v>
          </cell>
          <cell r="J1814">
            <v>0</v>
          </cell>
          <cell r="K1814">
            <v>0</v>
          </cell>
          <cell r="L1814">
            <v>0</v>
          </cell>
          <cell r="O1814">
            <v>5938.5</v>
          </cell>
        </row>
        <row r="1815">
          <cell r="H1815" t="str">
            <v>PRIMA DOMINICAL</v>
          </cell>
          <cell r="J1815">
            <v>0</v>
          </cell>
          <cell r="K1815">
            <v>124.46</v>
          </cell>
          <cell r="L1815">
            <v>497.84</v>
          </cell>
          <cell r="O1815">
            <v>0</v>
          </cell>
        </row>
        <row r="1816">
          <cell r="H1816" t="str">
            <v>AGUINALDO</v>
          </cell>
          <cell r="J1816">
            <v>0</v>
          </cell>
          <cell r="K1816">
            <v>0</v>
          </cell>
          <cell r="L1816">
            <v>0</v>
          </cell>
          <cell r="O1816">
            <v>47803.98</v>
          </cell>
        </row>
        <row r="1817">
          <cell r="H1817" t="str">
            <v>COMPENSACIONES</v>
          </cell>
          <cell r="J1817">
            <v>0</v>
          </cell>
          <cell r="K1817">
            <v>1800</v>
          </cell>
          <cell r="L1817">
            <v>0</v>
          </cell>
          <cell r="O1817">
            <v>54191.7</v>
          </cell>
        </row>
        <row r="1818">
          <cell r="H1818" t="str">
            <v>APORTACIONES ISSSTE CUOTA FEDERAL</v>
          </cell>
          <cell r="J1818">
            <v>0</v>
          </cell>
          <cell r="K1818">
            <v>810.78</v>
          </cell>
          <cell r="L1818">
            <v>3146.1</v>
          </cell>
          <cell r="O1818">
            <v>4864.68</v>
          </cell>
        </row>
        <row r="1819">
          <cell r="H1819" t="str">
            <v>APORTACION ISSSPEG CUOTA GUERRERO</v>
          </cell>
          <cell r="J1819">
            <v>0</v>
          </cell>
          <cell r="K1819">
            <v>3513.74</v>
          </cell>
          <cell r="L1819">
            <v>14054.96</v>
          </cell>
          <cell r="O1819">
            <v>19458.78</v>
          </cell>
        </row>
        <row r="1820">
          <cell r="H1820" t="str">
            <v>CUOTA IMSS APORTACION EMPRESA</v>
          </cell>
          <cell r="J1820">
            <v>0</v>
          </cell>
          <cell r="K1820">
            <v>2475.0500000000002</v>
          </cell>
          <cell r="L1820">
            <v>1324.99</v>
          </cell>
          <cell r="O1820">
            <v>9450.06</v>
          </cell>
        </row>
        <row r="1821">
          <cell r="H1821" t="str">
            <v>FINIQUITOS E INDEMNIZACIONES</v>
          </cell>
          <cell r="J1821">
            <v>0</v>
          </cell>
          <cell r="K1821">
            <v>0</v>
          </cell>
          <cell r="L1821">
            <v>6000</v>
          </cell>
          <cell r="O1821">
            <v>0</v>
          </cell>
        </row>
        <row r="1822">
          <cell r="H1822" t="str">
            <v>PERMISOS ECONOMICOS</v>
          </cell>
          <cell r="J1822">
            <v>0</v>
          </cell>
          <cell r="K1822">
            <v>0</v>
          </cell>
          <cell r="L1822">
            <v>0</v>
          </cell>
          <cell r="O1822">
            <v>1488.9</v>
          </cell>
        </row>
        <row r="1823">
          <cell r="H1823" t="str">
            <v>VACACIONES</v>
          </cell>
          <cell r="J1823">
            <v>0</v>
          </cell>
          <cell r="K1823">
            <v>0</v>
          </cell>
          <cell r="L1823">
            <v>720</v>
          </cell>
          <cell r="O1823">
            <v>0</v>
          </cell>
        </row>
        <row r="1824">
          <cell r="H1824" t="str">
            <v>DESPENSA</v>
          </cell>
          <cell r="J1824">
            <v>0</v>
          </cell>
          <cell r="K1824">
            <v>180</v>
          </cell>
          <cell r="L1824">
            <v>360</v>
          </cell>
          <cell r="O1824">
            <v>1620</v>
          </cell>
        </row>
        <row r="1825">
          <cell r="H1825" t="str">
            <v>PRESTACIONES CONTRACTUALES (PS)</v>
          </cell>
          <cell r="J1825">
            <v>0</v>
          </cell>
          <cell r="K1825">
            <v>180</v>
          </cell>
          <cell r="L1825">
            <v>360</v>
          </cell>
          <cell r="O1825">
            <v>1620</v>
          </cell>
        </row>
        <row r="1826">
          <cell r="H1826" t="str">
            <v>ESTIMULOS</v>
          </cell>
          <cell r="J1826">
            <v>0</v>
          </cell>
          <cell r="K1826">
            <v>9339.41</v>
          </cell>
          <cell r="L1826">
            <v>18678.82</v>
          </cell>
          <cell r="O1826">
            <v>46697.05</v>
          </cell>
        </row>
        <row r="1827">
          <cell r="H1827" t="str">
            <v>MATERIALES Y SUMINISTROS PARA OFICINA</v>
          </cell>
          <cell r="J1827">
            <v>0</v>
          </cell>
          <cell r="K1827">
            <v>1171.6099999999999</v>
          </cell>
          <cell r="L1827">
            <v>1302.93</v>
          </cell>
          <cell r="O1827">
            <v>888.85</v>
          </cell>
        </row>
        <row r="1828">
          <cell r="H1828" t="str">
            <v>EQUIPOS MENORES DE OFICINA</v>
          </cell>
          <cell r="J1828">
            <v>0</v>
          </cell>
          <cell r="K1828">
            <v>596.02</v>
          </cell>
          <cell r="L1828">
            <v>1019.75</v>
          </cell>
          <cell r="O1828">
            <v>0</v>
          </cell>
        </row>
        <row r="1829">
          <cell r="H1829" t="str">
            <v>MATERIAL DE COMPUTO</v>
          </cell>
          <cell r="J1829">
            <v>0</v>
          </cell>
          <cell r="K1829">
            <v>4935.2</v>
          </cell>
          <cell r="L1829">
            <v>8332.7999999999993</v>
          </cell>
          <cell r="O1829">
            <v>270</v>
          </cell>
        </row>
        <row r="1830">
          <cell r="H1830" t="str">
            <v>PRODUCTOS ALIMENTICIOS</v>
          </cell>
          <cell r="J1830">
            <v>0</v>
          </cell>
          <cell r="K1830">
            <v>1527.88</v>
          </cell>
          <cell r="L1830">
            <v>1065.94</v>
          </cell>
          <cell r="O1830">
            <v>612.94000000000005</v>
          </cell>
        </row>
        <row r="1831">
          <cell r="H1831" t="str">
            <v>COMBUSTIBLES</v>
          </cell>
          <cell r="J1831">
            <v>0</v>
          </cell>
          <cell r="K1831">
            <v>20272.189999999999</v>
          </cell>
          <cell r="L1831">
            <v>20063.64</v>
          </cell>
          <cell r="O1831">
            <v>14843.61</v>
          </cell>
        </row>
        <row r="1832">
          <cell r="H1832" t="str">
            <v>HERRAMIENTAS MENORES</v>
          </cell>
          <cell r="J1832">
            <v>0</v>
          </cell>
          <cell r="K1832">
            <v>1802.46</v>
          </cell>
          <cell r="L1832">
            <v>2703.69</v>
          </cell>
          <cell r="O1832">
            <v>0</v>
          </cell>
        </row>
        <row r="1833">
          <cell r="H1833" t="str">
            <v>REFACC Y ACCS DE EQPO DE COMPUTO</v>
          </cell>
          <cell r="J1833">
            <v>0</v>
          </cell>
          <cell r="K1833">
            <v>179.24</v>
          </cell>
          <cell r="L1833">
            <v>881.8</v>
          </cell>
          <cell r="O1833">
            <v>0</v>
          </cell>
        </row>
        <row r="1834">
          <cell r="H1834" t="str">
            <v>REFACC Y ACCESORIOS DE EQPO DE TRANSPORT</v>
          </cell>
          <cell r="J1834">
            <v>0</v>
          </cell>
          <cell r="K1834">
            <v>23966.54</v>
          </cell>
          <cell r="L1834">
            <v>12014.43</v>
          </cell>
          <cell r="O1834">
            <v>15956.92</v>
          </cell>
        </row>
        <row r="1835">
          <cell r="H1835" t="str">
            <v>REFACC. Y ACCES. MENORES PARA MAQUINARIA</v>
          </cell>
          <cell r="J1835">
            <v>0</v>
          </cell>
          <cell r="K1835">
            <v>871.46</v>
          </cell>
          <cell r="L1835">
            <v>1307.19</v>
          </cell>
          <cell r="O1835">
            <v>0</v>
          </cell>
        </row>
        <row r="1836">
          <cell r="H1836" t="str">
            <v>ENERGIA ELECTRICA</v>
          </cell>
          <cell r="J1836">
            <v>0</v>
          </cell>
          <cell r="K1836">
            <v>16042.48</v>
          </cell>
          <cell r="L1836">
            <v>26072.84</v>
          </cell>
          <cell r="O1836">
            <v>8006</v>
          </cell>
        </row>
        <row r="1837">
          <cell r="H1837" t="str">
            <v>TELEFONOS</v>
          </cell>
          <cell r="J1837">
            <v>0</v>
          </cell>
          <cell r="K1837">
            <v>12023.18</v>
          </cell>
          <cell r="L1837">
            <v>0</v>
          </cell>
          <cell r="O1837">
            <v>12023.18</v>
          </cell>
        </row>
        <row r="1838">
          <cell r="H1838" t="str">
            <v>INTERNET</v>
          </cell>
          <cell r="J1838">
            <v>0</v>
          </cell>
          <cell r="K1838">
            <v>32079.88</v>
          </cell>
          <cell r="L1838">
            <v>30166.57</v>
          </cell>
          <cell r="O1838">
            <v>29963.16</v>
          </cell>
        </row>
        <row r="1839">
          <cell r="H1839" t="str">
            <v>FLETES Y MANIOBRAS</v>
          </cell>
          <cell r="J1839">
            <v>0</v>
          </cell>
          <cell r="K1839">
            <v>1580</v>
          </cell>
          <cell r="L1839">
            <v>0</v>
          </cell>
          <cell r="O1839">
            <v>1580</v>
          </cell>
        </row>
        <row r="1840">
          <cell r="H1840" t="str">
            <v>MANTO Y REPARACION DE EQUIPO DE TRANS,</v>
          </cell>
          <cell r="J1840">
            <v>0</v>
          </cell>
          <cell r="K1840">
            <v>199.32</v>
          </cell>
          <cell r="L1840">
            <v>6057.59</v>
          </cell>
          <cell r="O1840">
            <v>0</v>
          </cell>
        </row>
        <row r="1841">
          <cell r="H1841" t="str">
            <v>MANTO Y REPARACION DE EQPO. INGENIERIA</v>
          </cell>
          <cell r="J1841">
            <v>0</v>
          </cell>
          <cell r="K1841">
            <v>42272.58</v>
          </cell>
          <cell r="L1841">
            <v>0</v>
          </cell>
          <cell r="O1841">
            <v>42272.58</v>
          </cell>
        </row>
        <row r="1842">
          <cell r="H1842" t="str">
            <v>PASAJES LOCALES</v>
          </cell>
          <cell r="J1842">
            <v>0</v>
          </cell>
          <cell r="K1842">
            <v>2400</v>
          </cell>
          <cell r="L1842">
            <v>0</v>
          </cell>
          <cell r="O1842">
            <v>2400</v>
          </cell>
        </row>
        <row r="1843">
          <cell r="H1843" t="str">
            <v>PEAJES LOCALES</v>
          </cell>
          <cell r="J1843">
            <v>0</v>
          </cell>
          <cell r="K1843">
            <v>482.76</v>
          </cell>
          <cell r="L1843">
            <v>100</v>
          </cell>
          <cell r="O1843">
            <v>382.76</v>
          </cell>
        </row>
        <row r="1844">
          <cell r="H1844" t="str">
            <v>VIATICOS</v>
          </cell>
          <cell r="J1844">
            <v>0</v>
          </cell>
          <cell r="K1844">
            <v>84.24</v>
          </cell>
          <cell r="L1844">
            <v>126.36</v>
          </cell>
          <cell r="O1844">
            <v>0</v>
          </cell>
        </row>
        <row r="1845">
          <cell r="H1845" t="str">
            <v>ALIMENTACION</v>
          </cell>
          <cell r="J1845">
            <v>0</v>
          </cell>
          <cell r="K1845">
            <v>380.6</v>
          </cell>
          <cell r="L1845">
            <v>570.9</v>
          </cell>
          <cell r="O1845">
            <v>0</v>
          </cell>
        </row>
        <row r="1846">
          <cell r="H1846" t="str">
            <v>15% PRO-TURISMO</v>
          </cell>
          <cell r="J1846">
            <v>0</v>
          </cell>
          <cell r="K1846">
            <v>764.7</v>
          </cell>
          <cell r="L1846">
            <v>1557.42</v>
          </cell>
          <cell r="O1846">
            <v>1232.28</v>
          </cell>
        </row>
        <row r="1847">
          <cell r="H1847" t="str">
            <v>15% ECOLOGIA</v>
          </cell>
          <cell r="J1847">
            <v>0</v>
          </cell>
          <cell r="K1847">
            <v>764.7</v>
          </cell>
          <cell r="L1847">
            <v>1557.42</v>
          </cell>
          <cell r="O1847">
            <v>1232.28</v>
          </cell>
        </row>
        <row r="1848">
          <cell r="H1848" t="str">
            <v>2% S/NOMINAS</v>
          </cell>
          <cell r="J1848">
            <v>0</v>
          </cell>
          <cell r="K1848">
            <v>4553.8</v>
          </cell>
          <cell r="L1848">
            <v>9838.73</v>
          </cell>
          <cell r="O1848">
            <v>8215.07</v>
          </cell>
        </row>
        <row r="1849">
          <cell r="H1849" t="str">
            <v>15% EDUCACION Y ASISTENCIA SOCIAL</v>
          </cell>
          <cell r="J1849">
            <v>0</v>
          </cell>
          <cell r="K1849">
            <v>764.7</v>
          </cell>
          <cell r="L1849">
            <v>1557.42</v>
          </cell>
          <cell r="O1849">
            <v>1232.28</v>
          </cell>
        </row>
        <row r="1850">
          <cell r="H1850" t="str">
            <v>SIST. DE AIRE Y ACOND. Y CALEFACCION</v>
          </cell>
          <cell r="J1850">
            <v>0</v>
          </cell>
          <cell r="K1850">
            <v>2272.7199999999998</v>
          </cell>
          <cell r="L1850">
            <v>3409.08</v>
          </cell>
          <cell r="O1850">
            <v>0</v>
          </cell>
        </row>
        <row r="1851">
          <cell r="H1851" t="str">
            <v>TERRENOS</v>
          </cell>
          <cell r="J1851">
            <v>0</v>
          </cell>
          <cell r="K1851">
            <v>20000</v>
          </cell>
          <cell r="L1851">
            <v>20000</v>
          </cell>
          <cell r="O1851">
            <v>0</v>
          </cell>
        </row>
        <row r="1852">
          <cell r="H1852" t="str">
            <v>CONSTRUCCIÓN DE OBRAS EN PROCESO</v>
          </cell>
          <cell r="J1852">
            <v>0</v>
          </cell>
          <cell r="K1852">
            <v>15034468.369999999</v>
          </cell>
          <cell r="L1852">
            <v>3280173.4</v>
          </cell>
          <cell r="O1852">
            <v>16133106.85</v>
          </cell>
        </row>
        <row r="1853">
          <cell r="H1853" t="str">
            <v>ESTUDIOS Y PROYECTOS EJECUTIVOS</v>
          </cell>
          <cell r="J1853">
            <v>3791761.05</v>
          </cell>
          <cell r="K1853">
            <v>3717090</v>
          </cell>
          <cell r="L1853">
            <v>508851.05</v>
          </cell>
          <cell r="O1853">
            <v>7000000</v>
          </cell>
        </row>
        <row r="1854">
          <cell r="H1854" t="str">
            <v>CONSTRUCCIÓN DE OBRAS EN PROCESO</v>
          </cell>
          <cell r="J1854">
            <v>0</v>
          </cell>
          <cell r="K1854">
            <v>8000000</v>
          </cell>
          <cell r="L1854">
            <v>12400451.119999999</v>
          </cell>
          <cell r="O1854">
            <v>3599548.88</v>
          </cell>
        </row>
        <row r="1855">
          <cell r="H1855" t="str">
            <v>SUELDOS SINDICALIZADOS</v>
          </cell>
          <cell r="J1855">
            <v>0</v>
          </cell>
          <cell r="K1855">
            <v>51797.73</v>
          </cell>
          <cell r="L1855">
            <v>0</v>
          </cell>
          <cell r="O1855">
            <v>157445.37</v>
          </cell>
        </row>
        <row r="1856">
          <cell r="H1856" t="str">
            <v>SOBRESUELDO VIDA CARA</v>
          </cell>
          <cell r="J1856">
            <v>0</v>
          </cell>
          <cell r="K1856">
            <v>50572.56</v>
          </cell>
          <cell r="L1856">
            <v>0</v>
          </cell>
          <cell r="O1856">
            <v>156220.20000000001</v>
          </cell>
        </row>
        <row r="1857">
          <cell r="H1857" t="str">
            <v>SUELDOS FUNCIONARIOS</v>
          </cell>
          <cell r="J1857">
            <v>0</v>
          </cell>
          <cell r="K1857">
            <v>2104.6999999999998</v>
          </cell>
          <cell r="L1857">
            <v>8418.7999999999993</v>
          </cell>
          <cell r="O1857">
            <v>105235.2</v>
          </cell>
        </row>
        <row r="1858">
          <cell r="H1858" t="str">
            <v>SUELDOS CONTRATO MANUAL</v>
          </cell>
          <cell r="J1858">
            <v>0</v>
          </cell>
          <cell r="K1858">
            <v>603.71</v>
          </cell>
          <cell r="L1858">
            <v>2414.84</v>
          </cell>
          <cell r="O1858">
            <v>30185.1</v>
          </cell>
        </row>
        <row r="1859">
          <cell r="H1859" t="str">
            <v>QUINQUENIOS POR ANTIGÜEDAD</v>
          </cell>
          <cell r="J1859">
            <v>0</v>
          </cell>
          <cell r="K1859">
            <v>1980</v>
          </cell>
          <cell r="L1859">
            <v>3960</v>
          </cell>
          <cell r="O1859">
            <v>11220</v>
          </cell>
        </row>
        <row r="1860">
          <cell r="H1860" t="str">
            <v>PRIMA VACACIONAL</v>
          </cell>
          <cell r="J1860">
            <v>0</v>
          </cell>
          <cell r="K1860">
            <v>0</v>
          </cell>
          <cell r="L1860">
            <v>0</v>
          </cell>
          <cell r="O1860">
            <v>8436.6</v>
          </cell>
        </row>
        <row r="1861">
          <cell r="H1861" t="str">
            <v>AGUINALDO</v>
          </cell>
          <cell r="J1861">
            <v>0</v>
          </cell>
          <cell r="K1861">
            <v>0</v>
          </cell>
          <cell r="L1861">
            <v>0</v>
          </cell>
          <cell r="O1861">
            <v>88035.36</v>
          </cell>
        </row>
        <row r="1862">
          <cell r="H1862" t="str">
            <v>COMPENSACIONES</v>
          </cell>
          <cell r="J1862">
            <v>0</v>
          </cell>
          <cell r="K1862">
            <v>0</v>
          </cell>
          <cell r="L1862">
            <v>0</v>
          </cell>
          <cell r="O1862">
            <v>51136.08</v>
          </cell>
        </row>
        <row r="1863">
          <cell r="H1863" t="str">
            <v>APORTACIONES ISSSTE CUOTA FEDERAL</v>
          </cell>
          <cell r="J1863">
            <v>0</v>
          </cell>
          <cell r="K1863">
            <v>2833.33</v>
          </cell>
          <cell r="L1863">
            <v>2250.23</v>
          </cell>
          <cell r="O1863">
            <v>14683.1</v>
          </cell>
        </row>
        <row r="1864">
          <cell r="H1864" t="str">
            <v>APORTACION ISSSPEG CUOTA GUERRERO</v>
          </cell>
          <cell r="J1864">
            <v>0</v>
          </cell>
          <cell r="K1864">
            <v>5239.2</v>
          </cell>
          <cell r="L1864">
            <v>0</v>
          </cell>
          <cell r="O1864">
            <v>56239.199999999997</v>
          </cell>
        </row>
        <row r="1865">
          <cell r="H1865" t="str">
            <v>CUOTA IMSS APORTACION EMPRESA</v>
          </cell>
          <cell r="J1865">
            <v>0</v>
          </cell>
          <cell r="K1865">
            <v>2324.98</v>
          </cell>
          <cell r="L1865">
            <v>2975.02</v>
          </cell>
          <cell r="O1865">
            <v>8049.96</v>
          </cell>
        </row>
        <row r="1866">
          <cell r="H1866" t="str">
            <v>FINIQUITOS E INDEMNIZACIONES</v>
          </cell>
          <cell r="J1866">
            <v>0</v>
          </cell>
          <cell r="K1866">
            <v>0</v>
          </cell>
          <cell r="L1866">
            <v>9600</v>
          </cell>
          <cell r="O1866">
            <v>0</v>
          </cell>
        </row>
        <row r="1867">
          <cell r="H1867" t="str">
            <v>PERMISOS ECONOMICOS</v>
          </cell>
          <cell r="J1867">
            <v>0</v>
          </cell>
          <cell r="K1867">
            <v>0</v>
          </cell>
          <cell r="L1867">
            <v>0</v>
          </cell>
          <cell r="O1867">
            <v>5282.37</v>
          </cell>
        </row>
        <row r="1868">
          <cell r="H1868" t="str">
            <v>VACACIONES</v>
          </cell>
          <cell r="J1868">
            <v>0</v>
          </cell>
          <cell r="K1868">
            <v>0</v>
          </cell>
          <cell r="L1868">
            <v>1152</v>
          </cell>
          <cell r="O1868">
            <v>0</v>
          </cell>
        </row>
        <row r="1869">
          <cell r="H1869" t="str">
            <v>DESPENSA</v>
          </cell>
          <cell r="J1869">
            <v>0</v>
          </cell>
          <cell r="K1869">
            <v>900</v>
          </cell>
          <cell r="L1869">
            <v>1800</v>
          </cell>
          <cell r="O1869">
            <v>8100</v>
          </cell>
        </row>
        <row r="1870">
          <cell r="H1870" t="str">
            <v>PRESTACIONES CONTRACTUALES (PS)</v>
          </cell>
          <cell r="J1870">
            <v>0</v>
          </cell>
          <cell r="K1870">
            <v>900</v>
          </cell>
          <cell r="L1870">
            <v>1800</v>
          </cell>
          <cell r="O1870">
            <v>8100</v>
          </cell>
        </row>
        <row r="1871">
          <cell r="H1871" t="str">
            <v>ESTIMULOS</v>
          </cell>
          <cell r="J1871">
            <v>0</v>
          </cell>
          <cell r="K1871">
            <v>0</v>
          </cell>
          <cell r="L1871">
            <v>20310</v>
          </cell>
          <cell r="O1871">
            <v>0</v>
          </cell>
        </row>
        <row r="1872">
          <cell r="H1872" t="str">
            <v>MATERIALES Y SUMINISTROS PARA OFICINA</v>
          </cell>
          <cell r="J1872">
            <v>0</v>
          </cell>
          <cell r="K1872">
            <v>1530.26</v>
          </cell>
          <cell r="L1872">
            <v>1860.15</v>
          </cell>
          <cell r="O1872">
            <v>435.24</v>
          </cell>
        </row>
        <row r="1873">
          <cell r="H1873" t="str">
            <v>EQUIPOS MENORES DE OFICINA</v>
          </cell>
          <cell r="J1873">
            <v>0</v>
          </cell>
          <cell r="K1873">
            <v>706.22</v>
          </cell>
          <cell r="L1873">
            <v>1059.33</v>
          </cell>
          <cell r="O1873">
            <v>0</v>
          </cell>
        </row>
        <row r="1874">
          <cell r="H1874" t="str">
            <v>MATERIAL DE COMPUTO</v>
          </cell>
          <cell r="J1874">
            <v>0</v>
          </cell>
          <cell r="K1874">
            <v>3667.6</v>
          </cell>
          <cell r="L1874">
            <v>5501.4</v>
          </cell>
          <cell r="O1874">
            <v>0</v>
          </cell>
        </row>
        <row r="1875">
          <cell r="H1875" t="str">
            <v>COMBUSTIBLES</v>
          </cell>
          <cell r="J1875">
            <v>0</v>
          </cell>
          <cell r="K1875">
            <v>8857.26</v>
          </cell>
          <cell r="L1875">
            <v>10446.83</v>
          </cell>
          <cell r="O1875">
            <v>1044.74</v>
          </cell>
        </row>
        <row r="1876">
          <cell r="H1876" t="str">
            <v>REFACC Y ACCS DE EQPO DE COMPUTO</v>
          </cell>
          <cell r="J1876">
            <v>0</v>
          </cell>
          <cell r="K1876">
            <v>1047.82</v>
          </cell>
          <cell r="L1876">
            <v>1750.38</v>
          </cell>
          <cell r="O1876">
            <v>0</v>
          </cell>
        </row>
        <row r="1877">
          <cell r="H1877" t="str">
            <v>REFACC Y ACCESORIOS DE EQPO DE TRANSPORT</v>
          </cell>
          <cell r="J1877">
            <v>0</v>
          </cell>
          <cell r="K1877">
            <v>6007.2</v>
          </cell>
          <cell r="L1877">
            <v>9010.7999999999993</v>
          </cell>
          <cell r="O1877">
            <v>0</v>
          </cell>
        </row>
        <row r="1878">
          <cell r="H1878" t="str">
            <v>MANTO Y REPARACION DE EQUIPO DE TRANS,</v>
          </cell>
          <cell r="J1878">
            <v>0</v>
          </cell>
          <cell r="K1878">
            <v>698.28</v>
          </cell>
          <cell r="L1878">
            <v>1047.42</v>
          </cell>
          <cell r="O1878">
            <v>3835.34</v>
          </cell>
        </row>
        <row r="1879">
          <cell r="H1879" t="str">
            <v>PASAJES LOCALES</v>
          </cell>
          <cell r="J1879">
            <v>0</v>
          </cell>
          <cell r="K1879">
            <v>1000</v>
          </cell>
          <cell r="L1879">
            <v>1500</v>
          </cell>
          <cell r="O1879">
            <v>0</v>
          </cell>
        </row>
        <row r="1880">
          <cell r="H1880" t="str">
            <v>PEAJES LOCALES</v>
          </cell>
          <cell r="J1880">
            <v>0</v>
          </cell>
          <cell r="K1880">
            <v>1000</v>
          </cell>
          <cell r="L1880">
            <v>1500</v>
          </cell>
          <cell r="O1880">
            <v>0</v>
          </cell>
        </row>
        <row r="1881">
          <cell r="H1881" t="str">
            <v>15% PRO-TURISMO</v>
          </cell>
          <cell r="J1881">
            <v>0</v>
          </cell>
          <cell r="K1881">
            <v>119.67</v>
          </cell>
          <cell r="L1881">
            <v>243.02</v>
          </cell>
          <cell r="O1881">
            <v>1586.65</v>
          </cell>
        </row>
        <row r="1882">
          <cell r="H1882" t="str">
            <v>15% ECOLOGIA</v>
          </cell>
          <cell r="J1882">
            <v>0</v>
          </cell>
          <cell r="K1882">
            <v>119.67</v>
          </cell>
          <cell r="L1882">
            <v>243.02</v>
          </cell>
          <cell r="O1882">
            <v>1586.65</v>
          </cell>
        </row>
        <row r="1883">
          <cell r="H1883" t="str">
            <v>2% S/NOMINAS</v>
          </cell>
          <cell r="J1883">
            <v>0</v>
          </cell>
          <cell r="K1883">
            <v>797.41</v>
          </cell>
          <cell r="L1883">
            <v>1619.32</v>
          </cell>
          <cell r="O1883">
            <v>10578.09</v>
          </cell>
        </row>
        <row r="1884">
          <cell r="H1884" t="str">
            <v>15% EDUCACION Y ASISTENCIA SOCIAL</v>
          </cell>
          <cell r="J1884">
            <v>0</v>
          </cell>
          <cell r="K1884">
            <v>119.67</v>
          </cell>
          <cell r="L1884">
            <v>243.02</v>
          </cell>
          <cell r="O1884">
            <v>1586.65</v>
          </cell>
        </row>
        <row r="1885">
          <cell r="H1885" t="str">
            <v>SIST. DE AIRE Y ACOND. Y CALEFACCION</v>
          </cell>
          <cell r="J1885">
            <v>0</v>
          </cell>
          <cell r="K1885">
            <v>568.17999999999995</v>
          </cell>
          <cell r="L1885">
            <v>852.27</v>
          </cell>
          <cell r="O1885">
            <v>0</v>
          </cell>
        </row>
        <row r="1886">
          <cell r="H1886" t="str">
            <v>SUELDOS SINDICALIZADOS</v>
          </cell>
          <cell r="J1886">
            <v>0</v>
          </cell>
          <cell r="K1886">
            <v>66811.73</v>
          </cell>
          <cell r="L1886">
            <v>0</v>
          </cell>
          <cell r="O1886">
            <v>293216.42</v>
          </cell>
        </row>
        <row r="1887">
          <cell r="H1887" t="str">
            <v>SOBRESUELDO VIDA CARA</v>
          </cell>
          <cell r="J1887">
            <v>0</v>
          </cell>
          <cell r="K1887">
            <v>60524.31</v>
          </cell>
          <cell r="L1887">
            <v>0</v>
          </cell>
          <cell r="O1887">
            <v>286929</v>
          </cell>
        </row>
        <row r="1888">
          <cell r="H1888" t="str">
            <v>SUELDOS FUNCIONARIOS</v>
          </cell>
          <cell r="J1888">
            <v>0</v>
          </cell>
          <cell r="K1888">
            <v>948.73</v>
          </cell>
          <cell r="L1888">
            <v>19607.02</v>
          </cell>
          <cell r="O1888">
            <v>31624.2</v>
          </cell>
        </row>
        <row r="1889">
          <cell r="H1889" t="str">
            <v>SUELDOS CONTRATO MANUAL</v>
          </cell>
          <cell r="J1889">
            <v>0</v>
          </cell>
          <cell r="K1889">
            <v>28123.26</v>
          </cell>
          <cell r="L1889">
            <v>0</v>
          </cell>
          <cell r="O1889">
            <v>179684.37</v>
          </cell>
        </row>
        <row r="1890">
          <cell r="H1890" t="str">
            <v>SUELDOS EVENTUAL</v>
          </cell>
          <cell r="J1890">
            <v>0</v>
          </cell>
          <cell r="K1890">
            <v>2688.15</v>
          </cell>
          <cell r="L1890">
            <v>0</v>
          </cell>
          <cell r="O1890">
            <v>50184</v>
          </cell>
        </row>
        <row r="1891">
          <cell r="H1891" t="str">
            <v>QUINQUENIOS POR ANTIGÜEDAD</v>
          </cell>
          <cell r="J1891">
            <v>0</v>
          </cell>
          <cell r="K1891">
            <v>8640</v>
          </cell>
          <cell r="L1891">
            <v>17280</v>
          </cell>
          <cell r="O1891">
            <v>28560</v>
          </cell>
        </row>
        <row r="1892">
          <cell r="H1892" t="str">
            <v>PRIMA VACACIONAL</v>
          </cell>
          <cell r="J1892">
            <v>0</v>
          </cell>
          <cell r="K1892">
            <v>0</v>
          </cell>
          <cell r="L1892">
            <v>0</v>
          </cell>
          <cell r="O1892">
            <v>15467.82</v>
          </cell>
        </row>
        <row r="1893">
          <cell r="H1893" t="str">
            <v>PRIMA DOMINICAL</v>
          </cell>
          <cell r="J1893">
            <v>0</v>
          </cell>
          <cell r="K1893">
            <v>1272.02</v>
          </cell>
          <cell r="L1893">
            <v>5088.08</v>
          </cell>
          <cell r="O1893">
            <v>0</v>
          </cell>
        </row>
        <row r="1894">
          <cell r="H1894" t="str">
            <v>AGUINALDO</v>
          </cell>
          <cell r="J1894">
            <v>0</v>
          </cell>
          <cell r="K1894">
            <v>0</v>
          </cell>
          <cell r="L1894">
            <v>0</v>
          </cell>
          <cell r="O1894">
            <v>160321.65</v>
          </cell>
        </row>
        <row r="1895">
          <cell r="H1895" t="str">
            <v>COMPENSACIONES</v>
          </cell>
          <cell r="J1895">
            <v>0</v>
          </cell>
          <cell r="K1895">
            <v>12926.8</v>
          </cell>
          <cell r="L1895">
            <v>19390.2</v>
          </cell>
          <cell r="O1895">
            <v>19923.22</v>
          </cell>
        </row>
        <row r="1896">
          <cell r="H1896" t="str">
            <v>APORTACIONES ISSSTE CUOTA FEDERAL</v>
          </cell>
          <cell r="J1896">
            <v>0</v>
          </cell>
          <cell r="K1896">
            <v>4519.7</v>
          </cell>
          <cell r="L1896">
            <v>4196.0600000000004</v>
          </cell>
          <cell r="O1896">
            <v>25823.64</v>
          </cell>
        </row>
        <row r="1897">
          <cell r="H1897" t="str">
            <v>APORTACION ISSSPEG CUOTA GUERRERO</v>
          </cell>
          <cell r="J1897">
            <v>0</v>
          </cell>
          <cell r="K1897">
            <v>5794.38</v>
          </cell>
          <cell r="L1897">
            <v>0</v>
          </cell>
          <cell r="O1897">
            <v>103294.38</v>
          </cell>
        </row>
        <row r="1898">
          <cell r="H1898" t="str">
            <v>CUOTA IMSS APORTACION EMPRESA</v>
          </cell>
          <cell r="J1898">
            <v>0</v>
          </cell>
          <cell r="K1898">
            <v>4061.26</v>
          </cell>
          <cell r="L1898">
            <v>3637.48</v>
          </cell>
          <cell r="O1898">
            <v>19923.78</v>
          </cell>
        </row>
        <row r="1899">
          <cell r="H1899" t="str">
            <v>FINIQUITOS E INDEMNIZACIONES</v>
          </cell>
          <cell r="J1899">
            <v>0</v>
          </cell>
          <cell r="K1899">
            <v>0</v>
          </cell>
          <cell r="L1899">
            <v>18000</v>
          </cell>
          <cell r="O1899">
            <v>0</v>
          </cell>
        </row>
        <row r="1900">
          <cell r="H1900" t="str">
            <v>PERMISOS ECONOMICOS</v>
          </cell>
          <cell r="J1900">
            <v>0</v>
          </cell>
          <cell r="K1900">
            <v>0</v>
          </cell>
          <cell r="L1900">
            <v>0</v>
          </cell>
          <cell r="O1900">
            <v>11320.23</v>
          </cell>
        </row>
        <row r="1901">
          <cell r="H1901" t="str">
            <v>VACACIONES</v>
          </cell>
          <cell r="J1901">
            <v>0</v>
          </cell>
          <cell r="K1901">
            <v>0</v>
          </cell>
          <cell r="L1901">
            <v>2304</v>
          </cell>
          <cell r="O1901">
            <v>0</v>
          </cell>
        </row>
        <row r="1902">
          <cell r="H1902" t="str">
            <v>DESPENSA</v>
          </cell>
          <cell r="J1902">
            <v>0</v>
          </cell>
          <cell r="K1902">
            <v>1440</v>
          </cell>
          <cell r="L1902">
            <v>2880</v>
          </cell>
          <cell r="O1902">
            <v>12960</v>
          </cell>
        </row>
        <row r="1903">
          <cell r="H1903" t="str">
            <v>PRESTACIONES CONTRACTUALES (PS)</v>
          </cell>
          <cell r="J1903">
            <v>0</v>
          </cell>
          <cell r="K1903">
            <v>1440</v>
          </cell>
          <cell r="L1903">
            <v>2880</v>
          </cell>
          <cell r="O1903">
            <v>12960</v>
          </cell>
        </row>
        <row r="1904">
          <cell r="H1904" t="str">
            <v>MATERIALES Y SUMINISTROS PARA OFICINA</v>
          </cell>
          <cell r="J1904">
            <v>0</v>
          </cell>
          <cell r="K1904">
            <v>2383.33</v>
          </cell>
          <cell r="L1904">
            <v>765.53</v>
          </cell>
          <cell r="O1904">
            <v>2382.9299999999998</v>
          </cell>
        </row>
        <row r="1905">
          <cell r="H1905" t="str">
            <v>EQUIPOS MENORES DE OFICINA</v>
          </cell>
          <cell r="J1905">
            <v>0</v>
          </cell>
          <cell r="K1905">
            <v>1412.42</v>
          </cell>
          <cell r="L1905">
            <v>2118.63</v>
          </cell>
          <cell r="O1905">
            <v>0</v>
          </cell>
        </row>
        <row r="1906">
          <cell r="H1906" t="str">
            <v>MATERIAL DE COMPUTO</v>
          </cell>
          <cell r="J1906">
            <v>0</v>
          </cell>
          <cell r="K1906">
            <v>2950.75</v>
          </cell>
          <cell r="L1906">
            <v>4784.55</v>
          </cell>
          <cell r="O1906">
            <v>0</v>
          </cell>
        </row>
        <row r="1907">
          <cell r="H1907" t="str">
            <v>MATERIAL ELECTRICO</v>
          </cell>
          <cell r="J1907">
            <v>0</v>
          </cell>
          <cell r="K1907">
            <v>5456.75</v>
          </cell>
          <cell r="L1907">
            <v>223.73</v>
          </cell>
          <cell r="O1907">
            <v>5233.0200000000004</v>
          </cell>
        </row>
        <row r="1908">
          <cell r="H1908" t="str">
            <v>OTROS MATS. Y ARTS. DE CONSTUCC. Y REP.</v>
          </cell>
          <cell r="J1908">
            <v>0</v>
          </cell>
          <cell r="K1908">
            <v>627.49</v>
          </cell>
          <cell r="L1908">
            <v>0</v>
          </cell>
          <cell r="O1908">
            <v>627.49</v>
          </cell>
        </row>
        <row r="1909">
          <cell r="H1909" t="str">
            <v>COMBUSTIBLES</v>
          </cell>
          <cell r="J1909">
            <v>0</v>
          </cell>
          <cell r="K1909">
            <v>27684.93</v>
          </cell>
          <cell r="L1909">
            <v>30662.09</v>
          </cell>
          <cell r="O1909">
            <v>16633.82</v>
          </cell>
        </row>
        <row r="1910">
          <cell r="H1910" t="str">
            <v>PRENDAS DE SEGURIDAD</v>
          </cell>
          <cell r="J1910">
            <v>0</v>
          </cell>
          <cell r="K1910">
            <v>1185.3499999999999</v>
          </cell>
          <cell r="L1910">
            <v>0</v>
          </cell>
          <cell r="O1910">
            <v>1185.3499999999999</v>
          </cell>
        </row>
        <row r="1911">
          <cell r="H1911" t="str">
            <v>HERRAMIENTAS MENORES</v>
          </cell>
          <cell r="J1911">
            <v>0</v>
          </cell>
          <cell r="K1911">
            <v>901.31</v>
          </cell>
          <cell r="L1911">
            <v>1802.54</v>
          </cell>
          <cell r="O1911">
            <v>0</v>
          </cell>
        </row>
        <row r="1912">
          <cell r="H1912" t="str">
            <v>REFACC Y ACCS DE EQPO DE COMPUTO</v>
          </cell>
          <cell r="J1912">
            <v>0</v>
          </cell>
          <cell r="K1912">
            <v>1405.12</v>
          </cell>
          <cell r="L1912">
            <v>2107.6799999999998</v>
          </cell>
          <cell r="O1912">
            <v>0</v>
          </cell>
        </row>
        <row r="1913">
          <cell r="H1913" t="str">
            <v>REFACC Y ACCESORIOS DE EQPO DE TRANSPORT</v>
          </cell>
          <cell r="J1913">
            <v>0</v>
          </cell>
          <cell r="K1913">
            <v>6007.2</v>
          </cell>
          <cell r="L1913">
            <v>9010.7999999999993</v>
          </cell>
          <cell r="O1913">
            <v>0</v>
          </cell>
        </row>
        <row r="1914">
          <cell r="H1914" t="str">
            <v>REFACC. Y ACCES. MENORES PARA MAQUINARIA</v>
          </cell>
          <cell r="J1914">
            <v>0</v>
          </cell>
          <cell r="K1914">
            <v>655.94</v>
          </cell>
          <cell r="L1914">
            <v>876.15</v>
          </cell>
          <cell r="O1914">
            <v>215.52</v>
          </cell>
        </row>
        <row r="1915">
          <cell r="H1915" t="str">
            <v>SERVICIOS DE APOYO ADMINISTRATIVO, FOTOC</v>
          </cell>
          <cell r="J1915">
            <v>0</v>
          </cell>
          <cell r="K1915">
            <v>1000</v>
          </cell>
          <cell r="L1915">
            <v>1500</v>
          </cell>
          <cell r="O1915">
            <v>0</v>
          </cell>
        </row>
        <row r="1916">
          <cell r="H1916" t="str">
            <v>MANTO Y REPARACION DE EQUIPO DE TRANS,</v>
          </cell>
          <cell r="J1916">
            <v>0</v>
          </cell>
          <cell r="K1916">
            <v>2368.96</v>
          </cell>
          <cell r="L1916">
            <v>6553.44</v>
          </cell>
          <cell r="O1916">
            <v>0</v>
          </cell>
        </row>
        <row r="1917">
          <cell r="H1917" t="str">
            <v>15% PRO-TURISMO</v>
          </cell>
          <cell r="J1917">
            <v>0</v>
          </cell>
          <cell r="K1917">
            <v>910.8</v>
          </cell>
          <cell r="L1917">
            <v>1709.17</v>
          </cell>
          <cell r="O1917">
            <v>2765.63</v>
          </cell>
        </row>
        <row r="1918">
          <cell r="H1918" t="str">
            <v>15% ECOLOGIA</v>
          </cell>
          <cell r="J1918">
            <v>0</v>
          </cell>
          <cell r="K1918">
            <v>631.79999999999995</v>
          </cell>
          <cell r="L1918">
            <v>1151.17</v>
          </cell>
          <cell r="O1918">
            <v>2765.63</v>
          </cell>
        </row>
        <row r="1919">
          <cell r="H1919" t="str">
            <v>2% S/NOMINAS</v>
          </cell>
          <cell r="J1919">
            <v>0</v>
          </cell>
          <cell r="K1919">
            <v>4211.75</v>
          </cell>
          <cell r="L1919">
            <v>7673.92</v>
          </cell>
          <cell r="O1919">
            <v>18437.830000000002</v>
          </cell>
        </row>
        <row r="1920">
          <cell r="H1920" t="str">
            <v>15% EDUCACION Y ASISTENCIA SOCIAL</v>
          </cell>
          <cell r="J1920">
            <v>0</v>
          </cell>
          <cell r="K1920">
            <v>631.79999999999995</v>
          </cell>
          <cell r="L1920">
            <v>1151.17</v>
          </cell>
          <cell r="O1920">
            <v>2765.63</v>
          </cell>
        </row>
        <row r="1921">
          <cell r="H1921" t="str">
            <v>SUELDOS SINDICALIZADOS</v>
          </cell>
          <cell r="J1921">
            <v>0</v>
          </cell>
          <cell r="K1921">
            <v>0</v>
          </cell>
          <cell r="L1921">
            <v>60526.05</v>
          </cell>
          <cell r="O1921">
            <v>12546</v>
          </cell>
        </row>
        <row r="1922">
          <cell r="H1922" t="str">
            <v>SOBRESUELDO VIDA CARA</v>
          </cell>
          <cell r="J1922">
            <v>0</v>
          </cell>
          <cell r="K1922">
            <v>0</v>
          </cell>
          <cell r="L1922">
            <v>60526.05</v>
          </cell>
          <cell r="O1922">
            <v>12546</v>
          </cell>
        </row>
        <row r="1923">
          <cell r="H1923" t="str">
            <v>SUELDOS FUNCIONARIOS</v>
          </cell>
          <cell r="J1923">
            <v>0</v>
          </cell>
          <cell r="K1923">
            <v>977.18</v>
          </cell>
          <cell r="L1923">
            <v>3908.72</v>
          </cell>
          <cell r="O1923">
            <v>48859.199999999997</v>
          </cell>
        </row>
        <row r="1924">
          <cell r="H1924" t="str">
            <v>SUELDOS CONTRATO MANUAL</v>
          </cell>
          <cell r="J1924">
            <v>0</v>
          </cell>
          <cell r="K1924">
            <v>588.70000000000005</v>
          </cell>
          <cell r="L1924">
            <v>2812.68</v>
          </cell>
          <cell r="O1924">
            <v>28977.52</v>
          </cell>
        </row>
        <row r="1925">
          <cell r="H1925" t="str">
            <v>QUINQUENIOS POR ANTIGÜEDAD</v>
          </cell>
          <cell r="J1925">
            <v>0</v>
          </cell>
          <cell r="K1925">
            <v>1200</v>
          </cell>
          <cell r="L1925">
            <v>2400</v>
          </cell>
          <cell r="O1925">
            <v>0</v>
          </cell>
        </row>
        <row r="1926">
          <cell r="H1926" t="str">
            <v>PRIMA VACACIONAL</v>
          </cell>
          <cell r="J1926">
            <v>0</v>
          </cell>
          <cell r="K1926">
            <v>0</v>
          </cell>
          <cell r="L1926">
            <v>0</v>
          </cell>
          <cell r="O1926">
            <v>4973.79</v>
          </cell>
        </row>
        <row r="1927">
          <cell r="H1927" t="str">
            <v>AGUINALDO</v>
          </cell>
          <cell r="J1927">
            <v>0</v>
          </cell>
          <cell r="K1927">
            <v>0</v>
          </cell>
          <cell r="L1927">
            <v>0</v>
          </cell>
          <cell r="O1927">
            <v>53998.68</v>
          </cell>
        </row>
        <row r="1928">
          <cell r="H1928" t="str">
            <v>COMPENSACIONES</v>
          </cell>
          <cell r="J1928">
            <v>0</v>
          </cell>
          <cell r="K1928">
            <v>0</v>
          </cell>
          <cell r="L1928">
            <v>0</v>
          </cell>
          <cell r="O1928">
            <v>9604.98</v>
          </cell>
        </row>
        <row r="1929">
          <cell r="H1929" t="str">
            <v>APORTACIONES ISSSTE CUOTA FEDERAL</v>
          </cell>
          <cell r="J1929">
            <v>0</v>
          </cell>
          <cell r="K1929">
            <v>851.88</v>
          </cell>
          <cell r="L1929">
            <v>1519.77</v>
          </cell>
          <cell r="O1929">
            <v>2632.11</v>
          </cell>
        </row>
        <row r="1930">
          <cell r="H1930" t="str">
            <v>APORTACION ISSSPEG CUOTA GUERRERO</v>
          </cell>
          <cell r="J1930">
            <v>0</v>
          </cell>
          <cell r="K1930">
            <v>1494.48</v>
          </cell>
          <cell r="L1930">
            <v>5977.92</v>
          </cell>
          <cell r="O1930">
            <v>4516.5600000000004</v>
          </cell>
        </row>
        <row r="1931">
          <cell r="H1931" t="str">
            <v>CUOTA IMSS APORTACION EMPRESA</v>
          </cell>
          <cell r="J1931">
            <v>0</v>
          </cell>
          <cell r="K1931">
            <v>332.5</v>
          </cell>
          <cell r="L1931">
            <v>7337.5</v>
          </cell>
          <cell r="O1931">
            <v>1995</v>
          </cell>
        </row>
        <row r="1932">
          <cell r="H1932" t="str">
            <v>FINIQUITOS E INDEMNIZACIONES</v>
          </cell>
          <cell r="J1932">
            <v>0</v>
          </cell>
          <cell r="K1932">
            <v>0</v>
          </cell>
          <cell r="L1932">
            <v>3600</v>
          </cell>
          <cell r="O1932">
            <v>0</v>
          </cell>
        </row>
        <row r="1933">
          <cell r="H1933" t="str">
            <v>PERMISOS ECONOMICOS</v>
          </cell>
          <cell r="J1933">
            <v>0</v>
          </cell>
          <cell r="K1933">
            <v>0</v>
          </cell>
          <cell r="L1933">
            <v>0</v>
          </cell>
          <cell r="O1933">
            <v>3653.61</v>
          </cell>
        </row>
        <row r="1934">
          <cell r="H1934" t="str">
            <v>VACACIONES</v>
          </cell>
          <cell r="J1934">
            <v>0</v>
          </cell>
          <cell r="K1934">
            <v>0</v>
          </cell>
          <cell r="L1934">
            <v>432</v>
          </cell>
          <cell r="O1934">
            <v>0</v>
          </cell>
        </row>
        <row r="1935">
          <cell r="H1935" t="str">
            <v>DESPENSA</v>
          </cell>
          <cell r="J1935">
            <v>0</v>
          </cell>
          <cell r="K1935">
            <v>180</v>
          </cell>
          <cell r="L1935">
            <v>360</v>
          </cell>
          <cell r="O1935">
            <v>1620</v>
          </cell>
        </row>
        <row r="1936">
          <cell r="H1936" t="str">
            <v>PRESTACIONES CONTRACTUALES (PS)</v>
          </cell>
          <cell r="J1936">
            <v>0</v>
          </cell>
          <cell r="K1936">
            <v>180</v>
          </cell>
          <cell r="L1936">
            <v>360</v>
          </cell>
          <cell r="O1936">
            <v>1620</v>
          </cell>
        </row>
        <row r="1937">
          <cell r="H1937" t="str">
            <v>MATERIALES Y SUMINISTROS PARA OFICINA</v>
          </cell>
          <cell r="J1937">
            <v>0</v>
          </cell>
          <cell r="K1937">
            <v>1722.74</v>
          </cell>
          <cell r="L1937">
            <v>1282.83</v>
          </cell>
          <cell r="O1937">
            <v>950</v>
          </cell>
        </row>
        <row r="1938">
          <cell r="H1938" t="str">
            <v>EQUIPOS MENORES DE OFICINA</v>
          </cell>
          <cell r="J1938">
            <v>0</v>
          </cell>
          <cell r="K1938">
            <v>564.98</v>
          </cell>
          <cell r="L1938">
            <v>847.47</v>
          </cell>
          <cell r="O1938">
            <v>0</v>
          </cell>
        </row>
        <row r="1939">
          <cell r="H1939" t="str">
            <v>MATERIAL DE COMPUTO</v>
          </cell>
          <cell r="J1939">
            <v>0</v>
          </cell>
          <cell r="K1939">
            <v>3667.6</v>
          </cell>
          <cell r="L1939">
            <v>5501.4</v>
          </cell>
          <cell r="O1939">
            <v>0</v>
          </cell>
        </row>
        <row r="1940">
          <cell r="H1940" t="str">
            <v>EQ. MENOR DE TECNO. INFORMACION Y COMUNI</v>
          </cell>
          <cell r="J1940">
            <v>0</v>
          </cell>
          <cell r="K1940">
            <v>2000</v>
          </cell>
          <cell r="L1940">
            <v>3000</v>
          </cell>
          <cell r="O1940">
            <v>0</v>
          </cell>
        </row>
        <row r="1941">
          <cell r="H1941" t="str">
            <v>REFACC Y ACCS DE EQPO DE COMPUTO</v>
          </cell>
          <cell r="J1941">
            <v>0</v>
          </cell>
          <cell r="K1941">
            <v>702.56</v>
          </cell>
          <cell r="L1941">
            <v>1405.12</v>
          </cell>
          <cell r="O1941">
            <v>0</v>
          </cell>
        </row>
        <row r="1942">
          <cell r="H1942" t="str">
            <v>15% PRO-TURISMO</v>
          </cell>
          <cell r="J1942">
            <v>0</v>
          </cell>
          <cell r="K1942">
            <v>326.27999999999997</v>
          </cell>
          <cell r="L1942">
            <v>652.55999999999995</v>
          </cell>
          <cell r="O1942">
            <v>348.72</v>
          </cell>
        </row>
        <row r="1943">
          <cell r="H1943" t="str">
            <v>15% ECOLOGIA</v>
          </cell>
          <cell r="J1943">
            <v>0</v>
          </cell>
          <cell r="K1943">
            <v>326.27999999999997</v>
          </cell>
          <cell r="L1943">
            <v>652.55999999999995</v>
          </cell>
          <cell r="O1943">
            <v>348.72</v>
          </cell>
        </row>
        <row r="1944">
          <cell r="H1944" t="str">
            <v>2% S/NOMINAS</v>
          </cell>
          <cell r="J1944">
            <v>0</v>
          </cell>
          <cell r="K1944">
            <v>2175.36</v>
          </cell>
          <cell r="L1944">
            <v>4350.72</v>
          </cell>
          <cell r="O1944">
            <v>2324.64</v>
          </cell>
        </row>
        <row r="1945">
          <cell r="H1945" t="str">
            <v>15% EDUCACION Y ASISTENCIA SOCIAL</v>
          </cell>
          <cell r="J1945">
            <v>0</v>
          </cell>
          <cell r="K1945">
            <v>326.27999999999997</v>
          </cell>
          <cell r="L1945">
            <v>652.55999999999995</v>
          </cell>
          <cell r="O1945">
            <v>348.72</v>
          </cell>
        </row>
        <row r="1946">
          <cell r="H1946" t="str">
            <v>SUELDOS SINDICALIZADOS</v>
          </cell>
          <cell r="J1946">
            <v>0</v>
          </cell>
          <cell r="K1946">
            <v>2492.88</v>
          </cell>
          <cell r="L1946">
            <v>0</v>
          </cell>
          <cell r="O1946">
            <v>18028.38</v>
          </cell>
        </row>
        <row r="1947">
          <cell r="H1947" t="str">
            <v>SOBRESUELDO VIDA CARA</v>
          </cell>
          <cell r="J1947">
            <v>0</v>
          </cell>
          <cell r="K1947">
            <v>2026.2</v>
          </cell>
          <cell r="L1947">
            <v>0</v>
          </cell>
          <cell r="O1947">
            <v>17561.7</v>
          </cell>
        </row>
        <row r="1948">
          <cell r="H1948" t="str">
            <v>SUELDOS FUNCIONARIOS</v>
          </cell>
          <cell r="J1948">
            <v>0</v>
          </cell>
          <cell r="K1948">
            <v>48859.199999999997</v>
          </cell>
          <cell r="L1948">
            <v>0</v>
          </cell>
          <cell r="O1948">
            <v>48859.199999999997</v>
          </cell>
        </row>
        <row r="1949">
          <cell r="H1949" t="str">
            <v>QUINQUENIOS POR ANTIGÜEDAD</v>
          </cell>
          <cell r="J1949">
            <v>0</v>
          </cell>
          <cell r="K1949">
            <v>360</v>
          </cell>
          <cell r="L1949">
            <v>720</v>
          </cell>
          <cell r="O1949">
            <v>2040</v>
          </cell>
        </row>
        <row r="1950">
          <cell r="H1950" t="str">
            <v>PRIMA VACACIONAL</v>
          </cell>
          <cell r="J1950">
            <v>0</v>
          </cell>
          <cell r="K1950">
            <v>0</v>
          </cell>
          <cell r="L1950">
            <v>0</v>
          </cell>
          <cell r="O1950">
            <v>647.30999999999995</v>
          </cell>
        </row>
        <row r="1951">
          <cell r="H1951" t="str">
            <v>AGUINALDO</v>
          </cell>
          <cell r="J1951">
            <v>0</v>
          </cell>
          <cell r="K1951">
            <v>0</v>
          </cell>
          <cell r="L1951">
            <v>0</v>
          </cell>
          <cell r="O1951">
            <v>8199.2999999999993</v>
          </cell>
        </row>
        <row r="1952">
          <cell r="H1952" t="str">
            <v>COMPENSACIONES</v>
          </cell>
          <cell r="J1952">
            <v>0</v>
          </cell>
          <cell r="K1952">
            <v>19390.2</v>
          </cell>
          <cell r="L1952">
            <v>0</v>
          </cell>
          <cell r="O1952">
            <v>19390.2</v>
          </cell>
        </row>
        <row r="1953">
          <cell r="H1953" t="str">
            <v>APORTACIONES ISSSTE CUOTA FEDERAL</v>
          </cell>
          <cell r="J1953">
            <v>0</v>
          </cell>
          <cell r="K1953">
            <v>754.2</v>
          </cell>
          <cell r="L1953">
            <v>1197.21</v>
          </cell>
          <cell r="O1953">
            <v>2556.9899999999998</v>
          </cell>
        </row>
        <row r="1954">
          <cell r="H1954" t="str">
            <v>APORTACION ISSSPEG CUOTA GUERRERO</v>
          </cell>
          <cell r="J1954">
            <v>0</v>
          </cell>
          <cell r="K1954">
            <v>892.6</v>
          </cell>
          <cell r="L1954">
            <v>3570.4</v>
          </cell>
          <cell r="O1954">
            <v>6322.2</v>
          </cell>
        </row>
        <row r="1955">
          <cell r="H1955" t="str">
            <v>CUOTA IMSS APORTACION EMPRESA</v>
          </cell>
          <cell r="J1955">
            <v>0</v>
          </cell>
          <cell r="K1955">
            <v>0</v>
          </cell>
          <cell r="L1955">
            <v>15000</v>
          </cell>
          <cell r="O1955">
            <v>0</v>
          </cell>
        </row>
        <row r="1956">
          <cell r="H1956" t="str">
            <v>FINIQUITOS E INDEMNIZACIONES</v>
          </cell>
          <cell r="J1956">
            <v>0</v>
          </cell>
          <cell r="K1956">
            <v>0</v>
          </cell>
          <cell r="L1956">
            <v>2400</v>
          </cell>
          <cell r="O1956">
            <v>0</v>
          </cell>
        </row>
        <row r="1957">
          <cell r="H1957" t="str">
            <v>PERMISOS ECONOMICOS</v>
          </cell>
          <cell r="J1957">
            <v>0</v>
          </cell>
          <cell r="K1957">
            <v>0</v>
          </cell>
          <cell r="L1957">
            <v>0</v>
          </cell>
          <cell r="O1957">
            <v>776.79</v>
          </cell>
        </row>
        <row r="1958">
          <cell r="H1958" t="str">
            <v>VACACIONES</v>
          </cell>
          <cell r="J1958">
            <v>0</v>
          </cell>
          <cell r="K1958">
            <v>0</v>
          </cell>
          <cell r="L1958">
            <v>144</v>
          </cell>
          <cell r="O1958">
            <v>0</v>
          </cell>
        </row>
        <row r="1959">
          <cell r="H1959" t="str">
            <v>DESPENSA</v>
          </cell>
          <cell r="J1959">
            <v>0</v>
          </cell>
          <cell r="K1959">
            <v>180</v>
          </cell>
          <cell r="L1959">
            <v>360</v>
          </cell>
          <cell r="O1959">
            <v>1620</v>
          </cell>
        </row>
        <row r="1960">
          <cell r="H1960" t="str">
            <v>PRESTACIONES CONTRACTUALES (PS)</v>
          </cell>
          <cell r="J1960">
            <v>0</v>
          </cell>
          <cell r="K1960">
            <v>180</v>
          </cell>
          <cell r="L1960">
            <v>360</v>
          </cell>
          <cell r="O1960">
            <v>1620</v>
          </cell>
        </row>
        <row r="1961">
          <cell r="H1961" t="str">
            <v>ESTIMULOS</v>
          </cell>
          <cell r="J1961">
            <v>0</v>
          </cell>
          <cell r="K1961">
            <v>14000</v>
          </cell>
          <cell r="L1961">
            <v>0</v>
          </cell>
          <cell r="O1961">
            <v>14000</v>
          </cell>
        </row>
        <row r="1962">
          <cell r="H1962" t="str">
            <v>15% PRO-TURISMO</v>
          </cell>
          <cell r="J1962">
            <v>0</v>
          </cell>
          <cell r="K1962">
            <v>213.52</v>
          </cell>
          <cell r="L1962">
            <v>0</v>
          </cell>
          <cell r="O1962">
            <v>371.02</v>
          </cell>
        </row>
        <row r="1963">
          <cell r="H1963" t="str">
            <v>15% ECOLOGIA</v>
          </cell>
          <cell r="J1963">
            <v>0</v>
          </cell>
          <cell r="K1963">
            <v>213.52</v>
          </cell>
          <cell r="L1963">
            <v>0</v>
          </cell>
          <cell r="O1963">
            <v>371.02</v>
          </cell>
        </row>
        <row r="1964">
          <cell r="H1964" t="str">
            <v>2% S/NOMINAS</v>
          </cell>
          <cell r="J1964">
            <v>0</v>
          </cell>
          <cell r="K1964">
            <v>93.02</v>
          </cell>
          <cell r="L1964">
            <v>619.55999999999995</v>
          </cell>
          <cell r="O1964">
            <v>2473.46</v>
          </cell>
        </row>
        <row r="1965">
          <cell r="H1965" t="str">
            <v>15% EDUCACION Y ASISTENCIA SOCIAL</v>
          </cell>
          <cell r="J1965">
            <v>0</v>
          </cell>
          <cell r="K1965">
            <v>213.52</v>
          </cell>
          <cell r="L1965">
            <v>0</v>
          </cell>
          <cell r="O1965">
            <v>371.02</v>
          </cell>
        </row>
        <row r="1966">
          <cell r="H1966" t="str">
            <v>SUELDOS SINDICALIZADOS</v>
          </cell>
          <cell r="J1966">
            <v>0</v>
          </cell>
          <cell r="K1966">
            <v>4590.6899999999996</v>
          </cell>
          <cell r="L1966">
            <v>9181.3799999999992</v>
          </cell>
          <cell r="O1966">
            <v>21334.5</v>
          </cell>
        </row>
        <row r="1967">
          <cell r="H1967" t="str">
            <v>SOBRESUELDO VIDA CARA</v>
          </cell>
          <cell r="J1967">
            <v>0</v>
          </cell>
          <cell r="K1967">
            <v>4590.6899999999996</v>
          </cell>
          <cell r="L1967">
            <v>9181.3799999999992</v>
          </cell>
          <cell r="O1967">
            <v>21334.5</v>
          </cell>
        </row>
        <row r="1968">
          <cell r="H1968" t="str">
            <v>SUELDOS FUNCIONARIOS</v>
          </cell>
          <cell r="J1968">
            <v>0</v>
          </cell>
          <cell r="K1968">
            <v>977.18</v>
          </cell>
          <cell r="L1968">
            <v>3908.72</v>
          </cell>
          <cell r="O1968">
            <v>48859.199999999997</v>
          </cell>
        </row>
        <row r="1969">
          <cell r="H1969" t="str">
            <v>SUELDOS CONTRATO MANUAL</v>
          </cell>
          <cell r="J1969">
            <v>0</v>
          </cell>
          <cell r="K1969">
            <v>14949.29</v>
          </cell>
          <cell r="L1969">
            <v>59797.16</v>
          </cell>
          <cell r="O1969">
            <v>30885.360000000001</v>
          </cell>
        </row>
        <row r="1970">
          <cell r="H1970" t="str">
            <v>QUINQUENIOS POR ANTIGÜEDAD</v>
          </cell>
          <cell r="J1970">
            <v>0</v>
          </cell>
          <cell r="K1970">
            <v>720</v>
          </cell>
          <cell r="L1970">
            <v>1440</v>
          </cell>
          <cell r="O1970">
            <v>4080</v>
          </cell>
        </row>
        <row r="1971">
          <cell r="H1971" t="str">
            <v>PRIMA VACACIONAL</v>
          </cell>
          <cell r="J1971">
            <v>0</v>
          </cell>
          <cell r="K1971">
            <v>0</v>
          </cell>
          <cell r="L1971">
            <v>0</v>
          </cell>
          <cell r="O1971">
            <v>4140.93</v>
          </cell>
        </row>
        <row r="1972">
          <cell r="H1972" t="str">
            <v>PRIMA DOMINICAL</v>
          </cell>
          <cell r="J1972">
            <v>0</v>
          </cell>
          <cell r="K1972">
            <v>730.52</v>
          </cell>
          <cell r="L1972">
            <v>2922.08</v>
          </cell>
          <cell r="O1972">
            <v>0</v>
          </cell>
        </row>
        <row r="1973">
          <cell r="H1973" t="str">
            <v>AGUINALDO</v>
          </cell>
          <cell r="J1973">
            <v>0</v>
          </cell>
          <cell r="K1973">
            <v>0</v>
          </cell>
          <cell r="L1973">
            <v>0</v>
          </cell>
          <cell r="O1973">
            <v>38168.43</v>
          </cell>
        </row>
        <row r="1974">
          <cell r="H1974" t="str">
            <v>COMPENSACIONES</v>
          </cell>
          <cell r="J1974">
            <v>0</v>
          </cell>
          <cell r="K1974">
            <v>0</v>
          </cell>
          <cell r="L1974">
            <v>0</v>
          </cell>
          <cell r="O1974">
            <v>19390.2</v>
          </cell>
        </row>
        <row r="1975">
          <cell r="H1975" t="str">
            <v>APORTACIONES ISSSTE CUOTA FEDERAL</v>
          </cell>
          <cell r="J1975">
            <v>0</v>
          </cell>
          <cell r="K1975">
            <v>570.28</v>
          </cell>
          <cell r="L1975">
            <v>2354.77</v>
          </cell>
          <cell r="O1975">
            <v>2415.5100000000002</v>
          </cell>
        </row>
        <row r="1976">
          <cell r="H1976" t="str">
            <v>APORTACION ISSSPEG CUOTA GUERRERO</v>
          </cell>
          <cell r="J1976">
            <v>0</v>
          </cell>
          <cell r="K1976">
            <v>2939.86</v>
          </cell>
          <cell r="L1976">
            <v>11759.44</v>
          </cell>
          <cell r="O1976">
            <v>7680.42</v>
          </cell>
        </row>
        <row r="1977">
          <cell r="H1977" t="str">
            <v>CUOTA IMSS APORTACION EMPRESA</v>
          </cell>
          <cell r="J1977">
            <v>0</v>
          </cell>
          <cell r="K1977">
            <v>2629.38</v>
          </cell>
          <cell r="L1977">
            <v>7853.1</v>
          </cell>
          <cell r="O1977">
            <v>15776.28</v>
          </cell>
        </row>
        <row r="1978">
          <cell r="H1978" t="str">
            <v>FINIQUITOS E INDEMNIZACIONES</v>
          </cell>
          <cell r="J1978">
            <v>0</v>
          </cell>
          <cell r="K1978">
            <v>0</v>
          </cell>
          <cell r="L1978">
            <v>4800</v>
          </cell>
          <cell r="O1978">
            <v>0</v>
          </cell>
        </row>
        <row r="1979">
          <cell r="H1979" t="str">
            <v>PERMISOS ECONOMICOS</v>
          </cell>
          <cell r="J1979">
            <v>0</v>
          </cell>
          <cell r="K1979">
            <v>0</v>
          </cell>
          <cell r="L1979">
            <v>0</v>
          </cell>
          <cell r="O1979">
            <v>1296.27</v>
          </cell>
        </row>
        <row r="1980">
          <cell r="H1980" t="str">
            <v>VACACIONES</v>
          </cell>
          <cell r="J1980">
            <v>0</v>
          </cell>
          <cell r="K1980">
            <v>0</v>
          </cell>
          <cell r="L1980">
            <v>576</v>
          </cell>
          <cell r="O1980">
            <v>0</v>
          </cell>
        </row>
        <row r="1981">
          <cell r="H1981" t="str">
            <v>DESPENSA</v>
          </cell>
          <cell r="J1981">
            <v>0</v>
          </cell>
          <cell r="K1981">
            <v>180</v>
          </cell>
          <cell r="L1981">
            <v>360</v>
          </cell>
          <cell r="O1981">
            <v>1620</v>
          </cell>
        </row>
        <row r="1982">
          <cell r="H1982" t="str">
            <v>PRESTACIONES CONTRACTUALES (PS)</v>
          </cell>
          <cell r="J1982">
            <v>0</v>
          </cell>
          <cell r="K1982">
            <v>180</v>
          </cell>
          <cell r="L1982">
            <v>360</v>
          </cell>
          <cell r="O1982">
            <v>1620</v>
          </cell>
        </row>
        <row r="1983">
          <cell r="H1983" t="str">
            <v>MATERIALES Y SUMINISTROS PARA OFICINA</v>
          </cell>
          <cell r="J1983">
            <v>0</v>
          </cell>
          <cell r="K1983">
            <v>892.66</v>
          </cell>
          <cell r="L1983">
            <v>1338.99</v>
          </cell>
          <cell r="O1983">
            <v>0</v>
          </cell>
        </row>
        <row r="1984">
          <cell r="H1984" t="str">
            <v>MATERIAL DE COMPUTO</v>
          </cell>
          <cell r="J1984">
            <v>0</v>
          </cell>
          <cell r="K1984">
            <v>3667.6</v>
          </cell>
          <cell r="L1984">
            <v>5501.4</v>
          </cell>
          <cell r="O1984">
            <v>0</v>
          </cell>
        </row>
        <row r="1985">
          <cell r="H1985" t="str">
            <v>COMBUSTIBLES</v>
          </cell>
          <cell r="J1985">
            <v>0</v>
          </cell>
          <cell r="K1985">
            <v>684.72</v>
          </cell>
          <cell r="L1985">
            <v>15027.08</v>
          </cell>
          <cell r="O1985">
            <v>0</v>
          </cell>
        </row>
        <row r="1986">
          <cell r="H1986" t="str">
            <v>REFACC Y ACCS DE EQPO DE COMPUTO</v>
          </cell>
          <cell r="J1986">
            <v>0</v>
          </cell>
          <cell r="K1986">
            <v>1405.12</v>
          </cell>
          <cell r="L1986">
            <v>2107.6799999999998</v>
          </cell>
          <cell r="O1986">
            <v>0</v>
          </cell>
        </row>
        <row r="1987">
          <cell r="H1987" t="str">
            <v>REFACC Y ACCESORIOS DE EQPO DE TRANSPORT</v>
          </cell>
          <cell r="J1987">
            <v>0</v>
          </cell>
          <cell r="K1987">
            <v>18765.810000000001</v>
          </cell>
          <cell r="L1987">
            <v>9010.7999999999993</v>
          </cell>
          <cell r="O1987">
            <v>12758.61</v>
          </cell>
        </row>
        <row r="1988">
          <cell r="H1988" t="str">
            <v>MANTO Y REPARACION DE EQUIPO DE TRANS,</v>
          </cell>
          <cell r="J1988">
            <v>0</v>
          </cell>
          <cell r="K1988">
            <v>368.96</v>
          </cell>
          <cell r="L1988">
            <v>4553.4399999999996</v>
          </cell>
          <cell r="O1988">
            <v>0</v>
          </cell>
        </row>
        <row r="1989">
          <cell r="H1989" t="str">
            <v>DERECHO POR USO Y APROV DE AGUAS NAC.</v>
          </cell>
          <cell r="J1989">
            <v>0</v>
          </cell>
          <cell r="K1989">
            <v>1746714.61</v>
          </cell>
          <cell r="L1989">
            <v>2472929.2200000002</v>
          </cell>
          <cell r="O1989">
            <v>1452429.22</v>
          </cell>
        </row>
        <row r="1990">
          <cell r="H1990" t="str">
            <v>15% PRO-TURISMO</v>
          </cell>
          <cell r="J1990">
            <v>0</v>
          </cell>
          <cell r="K1990">
            <v>452.7</v>
          </cell>
          <cell r="L1990">
            <v>905.4</v>
          </cell>
          <cell r="O1990">
            <v>447.3</v>
          </cell>
        </row>
        <row r="1991">
          <cell r="H1991" t="str">
            <v>15% ECOLOGIA</v>
          </cell>
          <cell r="J1991">
            <v>0</v>
          </cell>
          <cell r="K1991">
            <v>452.7</v>
          </cell>
          <cell r="L1991">
            <v>905.4</v>
          </cell>
          <cell r="O1991">
            <v>447.3</v>
          </cell>
        </row>
        <row r="1992">
          <cell r="H1992" t="str">
            <v>2% S/NOMINAS</v>
          </cell>
          <cell r="J1992">
            <v>0</v>
          </cell>
          <cell r="K1992">
            <v>3017.52</v>
          </cell>
          <cell r="L1992">
            <v>6035.04</v>
          </cell>
          <cell r="O1992">
            <v>2982.48</v>
          </cell>
        </row>
        <row r="1993">
          <cell r="H1993" t="str">
            <v>15% EDUCACION Y ASISTENCIA SOCIAL</v>
          </cell>
          <cell r="J1993">
            <v>0</v>
          </cell>
          <cell r="K1993">
            <v>452.7</v>
          </cell>
          <cell r="L1993">
            <v>905.4</v>
          </cell>
          <cell r="O1993">
            <v>447.3</v>
          </cell>
        </row>
        <row r="1994">
          <cell r="H1994" t="str">
            <v>TRAM. DE PRORROGA DE TITULO DE CONCESION</v>
          </cell>
          <cell r="J1994">
            <v>0</v>
          </cell>
          <cell r="K1994">
            <v>20000</v>
          </cell>
          <cell r="L1994">
            <v>30000</v>
          </cell>
          <cell r="O1994">
            <v>0</v>
          </cell>
        </row>
        <row r="1995">
          <cell r="H1995" t="str">
            <v>SUELDOS SINDICALIZADOS</v>
          </cell>
          <cell r="J1995">
            <v>0</v>
          </cell>
          <cell r="K1995">
            <v>2038.26</v>
          </cell>
          <cell r="L1995">
            <v>8195.85</v>
          </cell>
          <cell r="O1995">
            <v>8108.46</v>
          </cell>
        </row>
        <row r="1996">
          <cell r="H1996" t="str">
            <v>SOBRESUELDO VIDA CARA</v>
          </cell>
          <cell r="J1996">
            <v>0</v>
          </cell>
          <cell r="K1996">
            <v>3035.1</v>
          </cell>
          <cell r="L1996">
            <v>8195.85</v>
          </cell>
          <cell r="O1996">
            <v>9105.2999999999993</v>
          </cell>
        </row>
        <row r="1997">
          <cell r="H1997" t="str">
            <v>SUELDOS FUNCIONARIOS</v>
          </cell>
          <cell r="J1997">
            <v>0</v>
          </cell>
          <cell r="K1997">
            <v>1127.52</v>
          </cell>
          <cell r="L1997">
            <v>4510.08</v>
          </cell>
          <cell r="O1997">
            <v>56376</v>
          </cell>
        </row>
        <row r="1998">
          <cell r="H1998" t="str">
            <v>QUINQUENIOS POR ANTIGÜEDAD</v>
          </cell>
          <cell r="J1998">
            <v>0</v>
          </cell>
          <cell r="K1998">
            <v>1900</v>
          </cell>
          <cell r="L1998">
            <v>4480</v>
          </cell>
          <cell r="O1998">
            <v>1020</v>
          </cell>
        </row>
        <row r="1999">
          <cell r="H1999" t="str">
            <v>PRIMA VACACIONAL</v>
          </cell>
          <cell r="J1999">
            <v>0</v>
          </cell>
          <cell r="K1999">
            <v>0</v>
          </cell>
          <cell r="L1999">
            <v>0</v>
          </cell>
          <cell r="O1999">
            <v>2683.35</v>
          </cell>
        </row>
        <row r="2000">
          <cell r="H2000" t="str">
            <v>PRIMA DOMINICAL</v>
          </cell>
          <cell r="J2000">
            <v>0</v>
          </cell>
          <cell r="K2000">
            <v>146.78</v>
          </cell>
          <cell r="L2000">
            <v>587.12</v>
          </cell>
          <cell r="O2000">
            <v>0</v>
          </cell>
        </row>
        <row r="2001">
          <cell r="H2001" t="str">
            <v>AGUINALDO</v>
          </cell>
          <cell r="J2001">
            <v>0</v>
          </cell>
          <cell r="K2001">
            <v>0</v>
          </cell>
          <cell r="L2001">
            <v>0</v>
          </cell>
          <cell r="O2001">
            <v>24240.84</v>
          </cell>
        </row>
        <row r="2002">
          <cell r="H2002" t="str">
            <v>COMPENSACIONES</v>
          </cell>
          <cell r="J2002">
            <v>0</v>
          </cell>
          <cell r="K2002">
            <v>1050.1099999999999</v>
          </cell>
          <cell r="L2002">
            <v>4200.4399999999996</v>
          </cell>
          <cell r="O2002">
            <v>43661.01</v>
          </cell>
        </row>
        <row r="2003">
          <cell r="H2003" t="str">
            <v>APORTACIONES ISSSTE CUOTA FEDERAL</v>
          </cell>
          <cell r="J2003">
            <v>0</v>
          </cell>
          <cell r="K2003">
            <v>153.07</v>
          </cell>
          <cell r="L2003">
            <v>3382.83</v>
          </cell>
          <cell r="O2003">
            <v>1270.24</v>
          </cell>
        </row>
        <row r="2004">
          <cell r="H2004" t="str">
            <v>APORTACION ISSSPEG CUOTA GUERRERO</v>
          </cell>
          <cell r="J2004">
            <v>0</v>
          </cell>
          <cell r="K2004">
            <v>1207.3599999999999</v>
          </cell>
          <cell r="L2004">
            <v>4829.4399999999996</v>
          </cell>
          <cell r="O2004">
            <v>3277.92</v>
          </cell>
        </row>
        <row r="2005">
          <cell r="H2005" t="str">
            <v>CUOTA IMSS APORTACION EMPRESA</v>
          </cell>
          <cell r="J2005">
            <v>0</v>
          </cell>
          <cell r="K2005">
            <v>0</v>
          </cell>
          <cell r="L2005">
            <v>10500</v>
          </cell>
          <cell r="O2005">
            <v>0</v>
          </cell>
        </row>
        <row r="2006">
          <cell r="H2006" t="str">
            <v>FINIQUITOS E INDEMNIZACIONES</v>
          </cell>
          <cell r="J2006">
            <v>0</v>
          </cell>
          <cell r="K2006">
            <v>0</v>
          </cell>
          <cell r="L2006">
            <v>2400</v>
          </cell>
          <cell r="O2006">
            <v>0</v>
          </cell>
        </row>
        <row r="2007">
          <cell r="H2007" t="str">
            <v>PERMISOS ECONOMICOS</v>
          </cell>
          <cell r="J2007">
            <v>0</v>
          </cell>
          <cell r="K2007">
            <v>0</v>
          </cell>
          <cell r="L2007">
            <v>0</v>
          </cell>
          <cell r="O2007">
            <v>713.31</v>
          </cell>
        </row>
        <row r="2008">
          <cell r="H2008" t="str">
            <v>VACACIONES</v>
          </cell>
          <cell r="J2008">
            <v>0</v>
          </cell>
          <cell r="K2008">
            <v>0</v>
          </cell>
          <cell r="L2008">
            <v>288</v>
          </cell>
          <cell r="O2008">
            <v>0</v>
          </cell>
        </row>
        <row r="2009">
          <cell r="H2009" t="str">
            <v>DESPENSA</v>
          </cell>
          <cell r="J2009">
            <v>0</v>
          </cell>
          <cell r="K2009">
            <v>450</v>
          </cell>
          <cell r="L2009">
            <v>1440</v>
          </cell>
          <cell r="O2009">
            <v>810</v>
          </cell>
        </row>
        <row r="2010">
          <cell r="H2010" t="str">
            <v>PRESTACIONES CONTRACTUALES (PS)</v>
          </cell>
          <cell r="J2010">
            <v>0</v>
          </cell>
          <cell r="K2010">
            <v>450</v>
          </cell>
          <cell r="L2010">
            <v>1440</v>
          </cell>
          <cell r="O2010">
            <v>810</v>
          </cell>
        </row>
        <row r="2011">
          <cell r="H2011" t="str">
            <v>MATERIALES Y SUMINISTROS PARA OFICINA</v>
          </cell>
          <cell r="J2011">
            <v>0</v>
          </cell>
          <cell r="K2011">
            <v>1275.22</v>
          </cell>
          <cell r="L2011">
            <v>1912.83</v>
          </cell>
          <cell r="O2011">
            <v>0</v>
          </cell>
        </row>
        <row r="2012">
          <cell r="H2012" t="str">
            <v>EQUIPOS MENORES DE OFICINA</v>
          </cell>
          <cell r="J2012">
            <v>0</v>
          </cell>
          <cell r="K2012">
            <v>706.22</v>
          </cell>
          <cell r="L2012">
            <v>1059.33</v>
          </cell>
          <cell r="O2012">
            <v>0</v>
          </cell>
        </row>
        <row r="2013">
          <cell r="H2013" t="str">
            <v>MATERIAL DE COMPUTO</v>
          </cell>
          <cell r="J2013">
            <v>0</v>
          </cell>
          <cell r="K2013">
            <v>1904.98</v>
          </cell>
          <cell r="L2013">
            <v>3738.78</v>
          </cell>
          <cell r="O2013">
            <v>0</v>
          </cell>
        </row>
        <row r="2014">
          <cell r="H2014" t="str">
            <v>COMBUSTIBLES</v>
          </cell>
          <cell r="J2014">
            <v>0</v>
          </cell>
          <cell r="K2014">
            <v>17483.96</v>
          </cell>
          <cell r="L2014">
            <v>12912.35</v>
          </cell>
          <cell r="O2014">
            <v>6327.82</v>
          </cell>
        </row>
        <row r="2015">
          <cell r="H2015" t="str">
            <v>REFACC Y ACCS DE EQPO DE COMPUTO</v>
          </cell>
          <cell r="J2015">
            <v>0</v>
          </cell>
          <cell r="K2015">
            <v>1405.12</v>
          </cell>
          <cell r="L2015">
            <v>2107.6799999999998</v>
          </cell>
          <cell r="O2015">
            <v>0</v>
          </cell>
        </row>
        <row r="2016">
          <cell r="H2016" t="str">
            <v>REFACC Y ACCESORIOS DE EQPO DE TRANSPORT</v>
          </cell>
          <cell r="J2016">
            <v>0</v>
          </cell>
          <cell r="K2016">
            <v>0</v>
          </cell>
          <cell r="L2016">
            <v>3003.6</v>
          </cell>
          <cell r="O2016">
            <v>0</v>
          </cell>
        </row>
        <row r="2017">
          <cell r="H2017" t="str">
            <v>MANTO Y REPARACION DE EQUIPO DE TRANS,</v>
          </cell>
          <cell r="J2017">
            <v>0</v>
          </cell>
          <cell r="K2017">
            <v>0</v>
          </cell>
          <cell r="L2017">
            <v>4184.4799999999996</v>
          </cell>
          <cell r="O2017">
            <v>0</v>
          </cell>
        </row>
        <row r="2018">
          <cell r="H2018" t="str">
            <v>15% PRO-TURISMO</v>
          </cell>
          <cell r="J2018">
            <v>0</v>
          </cell>
          <cell r="K2018">
            <v>219.36</v>
          </cell>
          <cell r="L2018">
            <v>486.72</v>
          </cell>
          <cell r="O2018">
            <v>362.64</v>
          </cell>
        </row>
        <row r="2019">
          <cell r="H2019" t="str">
            <v>15% ECOLOGIA</v>
          </cell>
          <cell r="J2019">
            <v>0</v>
          </cell>
          <cell r="K2019">
            <v>219.36</v>
          </cell>
          <cell r="L2019">
            <v>486.72</v>
          </cell>
          <cell r="O2019">
            <v>362.64</v>
          </cell>
        </row>
        <row r="2020">
          <cell r="H2020" t="str">
            <v>2% S/NOMINAS</v>
          </cell>
          <cell r="J2020">
            <v>0</v>
          </cell>
          <cell r="K2020">
            <v>1462.19</v>
          </cell>
          <cell r="L2020">
            <v>3244.4</v>
          </cell>
          <cell r="O2020">
            <v>2417.79</v>
          </cell>
        </row>
        <row r="2021">
          <cell r="H2021" t="str">
            <v>15% EDUCACION Y ASISTENCIA SOCIAL</v>
          </cell>
          <cell r="J2021">
            <v>0</v>
          </cell>
          <cell r="K2021">
            <v>219.36</v>
          </cell>
          <cell r="L2021">
            <v>486.72</v>
          </cell>
          <cell r="O2021">
            <v>362.64</v>
          </cell>
        </row>
        <row r="2022">
          <cell r="H2022" t="str">
            <v>SIST. DE AIRE Y ACOND. Y CALEFACCION</v>
          </cell>
          <cell r="J2022">
            <v>0</v>
          </cell>
          <cell r="K2022">
            <v>568.17999999999995</v>
          </cell>
          <cell r="L2022">
            <v>852.27</v>
          </cell>
          <cell r="O2022">
            <v>0</v>
          </cell>
        </row>
        <row r="2023">
          <cell r="H2023" t="str">
            <v>SUELDOS SINDICALIZADOS</v>
          </cell>
          <cell r="J2023">
            <v>0</v>
          </cell>
          <cell r="K2023">
            <v>58150.47</v>
          </cell>
          <cell r="L2023">
            <v>0</v>
          </cell>
          <cell r="O2023">
            <v>138334.32</v>
          </cell>
        </row>
        <row r="2024">
          <cell r="H2024" t="str">
            <v>SOBRESUELDO VIDA CARA</v>
          </cell>
          <cell r="J2024">
            <v>0</v>
          </cell>
          <cell r="K2024">
            <v>56806.95</v>
          </cell>
          <cell r="L2024">
            <v>0</v>
          </cell>
          <cell r="O2024">
            <v>136990.79999999999</v>
          </cell>
        </row>
        <row r="2025">
          <cell r="H2025" t="str">
            <v>QUINQUENIOS POR ANTIGÜEDAD</v>
          </cell>
          <cell r="J2025">
            <v>0</v>
          </cell>
          <cell r="K2025">
            <v>780</v>
          </cell>
          <cell r="L2025">
            <v>0</v>
          </cell>
          <cell r="O2025">
            <v>9180</v>
          </cell>
        </row>
        <row r="2026">
          <cell r="H2026" t="str">
            <v>PRIMA VACACIONAL</v>
          </cell>
          <cell r="J2026">
            <v>0</v>
          </cell>
          <cell r="K2026">
            <v>0</v>
          </cell>
          <cell r="L2026">
            <v>0</v>
          </cell>
          <cell r="O2026">
            <v>3340.98</v>
          </cell>
        </row>
        <row r="2027">
          <cell r="H2027" t="str">
            <v>PRIMA DOMINICAL</v>
          </cell>
          <cell r="J2027">
            <v>0</v>
          </cell>
          <cell r="K2027">
            <v>580.66</v>
          </cell>
          <cell r="L2027">
            <v>2322.64</v>
          </cell>
          <cell r="O2027">
            <v>0</v>
          </cell>
        </row>
        <row r="2028">
          <cell r="H2028" t="str">
            <v>AGUINALDO</v>
          </cell>
          <cell r="J2028">
            <v>0</v>
          </cell>
          <cell r="K2028">
            <v>0</v>
          </cell>
          <cell r="L2028">
            <v>0</v>
          </cell>
          <cell r="O2028">
            <v>42319.26</v>
          </cell>
        </row>
        <row r="2029">
          <cell r="H2029" t="str">
            <v>APORTACIONES ISSSTE CUOTA FEDERAL</v>
          </cell>
          <cell r="J2029">
            <v>0</v>
          </cell>
          <cell r="K2029">
            <v>4495.12</v>
          </cell>
          <cell r="L2029">
            <v>899.41</v>
          </cell>
          <cell r="O2029">
            <v>12595.71</v>
          </cell>
        </row>
        <row r="2030">
          <cell r="H2030" t="str">
            <v>APORTACION ISSSPEG CUOTA GUERRERO</v>
          </cell>
          <cell r="J2030">
            <v>0</v>
          </cell>
          <cell r="K2030">
            <v>22616.7</v>
          </cell>
          <cell r="L2030">
            <v>0</v>
          </cell>
          <cell r="O2030">
            <v>49316.7</v>
          </cell>
        </row>
        <row r="2031">
          <cell r="H2031" t="str">
            <v>CUOTA IMSS APORTACION EMPRESA</v>
          </cell>
          <cell r="J2031">
            <v>0</v>
          </cell>
          <cell r="K2031">
            <v>0</v>
          </cell>
          <cell r="L2031">
            <v>11400</v>
          </cell>
          <cell r="O2031">
            <v>0</v>
          </cell>
        </row>
        <row r="2032">
          <cell r="H2032" t="str">
            <v>FINIQUITOS E INDEMNIZACIONES</v>
          </cell>
          <cell r="J2032">
            <v>0</v>
          </cell>
          <cell r="K2032">
            <v>0</v>
          </cell>
          <cell r="L2032">
            <v>3600</v>
          </cell>
          <cell r="O2032">
            <v>0</v>
          </cell>
        </row>
        <row r="2033">
          <cell r="H2033" t="str">
            <v>PERMISOS ECONOMICOS</v>
          </cell>
          <cell r="J2033">
            <v>0</v>
          </cell>
          <cell r="K2033">
            <v>0</v>
          </cell>
          <cell r="L2033">
            <v>0</v>
          </cell>
          <cell r="O2033">
            <v>4009.2</v>
          </cell>
        </row>
        <row r="2034">
          <cell r="H2034" t="str">
            <v>VACACIONES</v>
          </cell>
          <cell r="J2034">
            <v>0</v>
          </cell>
          <cell r="K2034">
            <v>0</v>
          </cell>
          <cell r="L2034">
            <v>432</v>
          </cell>
          <cell r="O2034">
            <v>0</v>
          </cell>
        </row>
        <row r="2035">
          <cell r="H2035" t="str">
            <v>DESPENSA</v>
          </cell>
          <cell r="J2035">
            <v>0</v>
          </cell>
          <cell r="K2035">
            <v>1080</v>
          </cell>
          <cell r="L2035">
            <v>0</v>
          </cell>
          <cell r="O2035">
            <v>6480</v>
          </cell>
        </row>
        <row r="2036">
          <cell r="H2036" t="str">
            <v>PRESTACIONES CONTRACTUALES (PS)</v>
          </cell>
          <cell r="J2036">
            <v>0</v>
          </cell>
          <cell r="K2036">
            <v>1080</v>
          </cell>
          <cell r="L2036">
            <v>0</v>
          </cell>
          <cell r="O2036">
            <v>6480</v>
          </cell>
        </row>
        <row r="2037">
          <cell r="H2037" t="str">
            <v>MATERIALES Y SUMINISTROS PARA OFICINA</v>
          </cell>
          <cell r="J2037">
            <v>0</v>
          </cell>
          <cell r="K2037">
            <v>892.66</v>
          </cell>
          <cell r="L2037">
            <v>1338.99</v>
          </cell>
          <cell r="O2037">
            <v>0</v>
          </cell>
        </row>
        <row r="2038">
          <cell r="H2038" t="str">
            <v>MATERIAL DE COMPUTO</v>
          </cell>
          <cell r="J2038">
            <v>0</v>
          </cell>
          <cell r="K2038">
            <v>1833.8</v>
          </cell>
          <cell r="L2038">
            <v>3667.6</v>
          </cell>
          <cell r="O2038">
            <v>0</v>
          </cell>
        </row>
        <row r="2039">
          <cell r="H2039" t="str">
            <v>COMBUSTIBLES</v>
          </cell>
          <cell r="J2039">
            <v>0</v>
          </cell>
          <cell r="K2039">
            <v>16960.330000000002</v>
          </cell>
          <cell r="L2039">
            <v>7966.53</v>
          </cell>
          <cell r="O2039">
            <v>18652.939999999999</v>
          </cell>
        </row>
        <row r="2040">
          <cell r="H2040" t="str">
            <v>HERRAMIENTAS MENORES</v>
          </cell>
          <cell r="J2040">
            <v>0</v>
          </cell>
          <cell r="K2040">
            <v>720.98</v>
          </cell>
          <cell r="L2040">
            <v>1081.47</v>
          </cell>
          <cell r="O2040">
            <v>0</v>
          </cell>
        </row>
        <row r="2041">
          <cell r="H2041" t="str">
            <v>REFACC Y ACCS DE EQPO DE COMPUTO</v>
          </cell>
          <cell r="J2041">
            <v>0</v>
          </cell>
          <cell r="K2041">
            <v>1405.12</v>
          </cell>
          <cell r="L2041">
            <v>2107.6799999999998</v>
          </cell>
          <cell r="O2041">
            <v>0</v>
          </cell>
        </row>
        <row r="2042">
          <cell r="H2042" t="str">
            <v>REFACC Y ACCESORIOS DE EQPO DE TRANSPORT</v>
          </cell>
          <cell r="J2042">
            <v>0</v>
          </cell>
          <cell r="K2042">
            <v>6007.2</v>
          </cell>
          <cell r="L2042">
            <v>9010.7999999999993</v>
          </cell>
          <cell r="O2042">
            <v>0</v>
          </cell>
        </row>
        <row r="2043">
          <cell r="H2043" t="str">
            <v>MANTO Y REPARACION DE EQUIPO DE TRANS,</v>
          </cell>
          <cell r="J2043">
            <v>0</v>
          </cell>
          <cell r="K2043">
            <v>4368.96</v>
          </cell>
          <cell r="L2043">
            <v>8553.44</v>
          </cell>
          <cell r="O2043">
            <v>0</v>
          </cell>
        </row>
        <row r="2044">
          <cell r="H2044" t="str">
            <v>15% PRO-TURISMO</v>
          </cell>
          <cell r="J2044">
            <v>0</v>
          </cell>
          <cell r="K2044">
            <v>178.48</v>
          </cell>
          <cell r="L2044">
            <v>46.78</v>
          </cell>
          <cell r="O2044">
            <v>896.7</v>
          </cell>
        </row>
        <row r="2045">
          <cell r="H2045" t="str">
            <v>15% ECOLOGIA</v>
          </cell>
          <cell r="J2045">
            <v>0</v>
          </cell>
          <cell r="K2045">
            <v>178.48</v>
          </cell>
          <cell r="L2045">
            <v>46.78</v>
          </cell>
          <cell r="O2045">
            <v>896.7</v>
          </cell>
        </row>
        <row r="2046">
          <cell r="H2046" t="str">
            <v>2% S/NOMINAS</v>
          </cell>
          <cell r="J2046">
            <v>0</v>
          </cell>
          <cell r="K2046">
            <v>1189.96</v>
          </cell>
          <cell r="L2046">
            <v>311.88</v>
          </cell>
          <cell r="O2046">
            <v>5978.08</v>
          </cell>
        </row>
        <row r="2047">
          <cell r="H2047" t="str">
            <v>15% EDUCACION Y ASISTENCIA SOCIAL</v>
          </cell>
          <cell r="J2047">
            <v>0</v>
          </cell>
          <cell r="K2047">
            <v>178.48</v>
          </cell>
          <cell r="L2047">
            <v>46.78</v>
          </cell>
          <cell r="O2047">
            <v>896.7</v>
          </cell>
        </row>
        <row r="2048">
          <cell r="H2048" t="str">
            <v>SIST. DE AIRE Y ACOND. Y CALEFACCION</v>
          </cell>
          <cell r="J2048">
            <v>0</v>
          </cell>
          <cell r="K2048">
            <v>568.17999999999995</v>
          </cell>
          <cell r="L2048">
            <v>852.27</v>
          </cell>
          <cell r="O2048">
            <v>0</v>
          </cell>
        </row>
        <row r="2049">
          <cell r="H2049" t="str">
            <v>SUELDOS SINDICALIZADOS</v>
          </cell>
          <cell r="J2049">
            <v>0</v>
          </cell>
          <cell r="K2049">
            <v>12793.71</v>
          </cell>
          <cell r="L2049">
            <v>0</v>
          </cell>
          <cell r="O2049">
            <v>140545.44</v>
          </cell>
        </row>
        <row r="2050">
          <cell r="H2050" t="str">
            <v>SOBRESUELDO VIDA CARA</v>
          </cell>
          <cell r="J2050">
            <v>0</v>
          </cell>
          <cell r="K2050">
            <v>5512.17</v>
          </cell>
          <cell r="L2050">
            <v>0</v>
          </cell>
          <cell r="O2050">
            <v>133263.9</v>
          </cell>
        </row>
        <row r="2051">
          <cell r="H2051" t="str">
            <v>QUINQUENIOS POR ANTIGÜEDAD</v>
          </cell>
          <cell r="J2051">
            <v>0</v>
          </cell>
          <cell r="K2051">
            <v>2820</v>
          </cell>
          <cell r="L2051">
            <v>5640</v>
          </cell>
          <cell r="O2051">
            <v>9180</v>
          </cell>
        </row>
        <row r="2052">
          <cell r="H2052" t="str">
            <v>PRIMA VACACIONAL</v>
          </cell>
          <cell r="J2052">
            <v>0</v>
          </cell>
          <cell r="K2052">
            <v>0</v>
          </cell>
          <cell r="L2052">
            <v>0</v>
          </cell>
          <cell r="O2052">
            <v>5322.99</v>
          </cell>
        </row>
        <row r="2053">
          <cell r="H2053" t="str">
            <v>PRIMA DOMINICAL</v>
          </cell>
          <cell r="J2053">
            <v>0</v>
          </cell>
          <cell r="K2053">
            <v>457.72</v>
          </cell>
          <cell r="L2053">
            <v>1830.88</v>
          </cell>
          <cell r="O2053">
            <v>0</v>
          </cell>
        </row>
        <row r="2054">
          <cell r="H2054" t="str">
            <v>AGUINALDO</v>
          </cell>
          <cell r="J2054">
            <v>0</v>
          </cell>
          <cell r="K2054">
            <v>0</v>
          </cell>
          <cell r="L2054">
            <v>0</v>
          </cell>
          <cell r="O2054">
            <v>67424.52</v>
          </cell>
        </row>
        <row r="2055">
          <cell r="H2055" t="str">
            <v>COMPENSACIONES</v>
          </cell>
          <cell r="J2055">
            <v>0</v>
          </cell>
          <cell r="K2055">
            <v>0</v>
          </cell>
          <cell r="L2055">
            <v>0</v>
          </cell>
          <cell r="O2055">
            <v>18000</v>
          </cell>
        </row>
        <row r="2056">
          <cell r="H2056" t="str">
            <v>APORTACIONES ISSSTE CUOTA FEDERAL</v>
          </cell>
          <cell r="J2056">
            <v>0</v>
          </cell>
          <cell r="K2056">
            <v>1998.95</v>
          </cell>
          <cell r="L2056">
            <v>5005.25</v>
          </cell>
          <cell r="O2056">
            <v>11993.7</v>
          </cell>
        </row>
        <row r="2057">
          <cell r="H2057" t="str">
            <v>APORTACION ISSSPEG CUOTA GUERRERO</v>
          </cell>
          <cell r="J2057">
            <v>0</v>
          </cell>
          <cell r="K2057">
            <v>8.34</v>
          </cell>
          <cell r="L2057">
            <v>33.36</v>
          </cell>
          <cell r="O2057">
            <v>47974.98</v>
          </cell>
        </row>
        <row r="2058">
          <cell r="H2058" t="str">
            <v>CUOTA IMSS APORTACION EMPRESA</v>
          </cell>
          <cell r="J2058">
            <v>0</v>
          </cell>
          <cell r="K2058">
            <v>0</v>
          </cell>
          <cell r="L2058">
            <v>15000</v>
          </cell>
          <cell r="O2058">
            <v>0</v>
          </cell>
        </row>
        <row r="2059">
          <cell r="H2059" t="str">
            <v>FINIQUITOS E INDEMNIZACIONES</v>
          </cell>
          <cell r="J2059">
            <v>0</v>
          </cell>
          <cell r="K2059">
            <v>0</v>
          </cell>
          <cell r="L2059">
            <v>3600</v>
          </cell>
          <cell r="O2059">
            <v>0</v>
          </cell>
        </row>
        <row r="2060">
          <cell r="H2060" t="str">
            <v>PERMISOS ECONOMICOS</v>
          </cell>
          <cell r="J2060">
            <v>0</v>
          </cell>
          <cell r="K2060">
            <v>0</v>
          </cell>
          <cell r="L2060">
            <v>0</v>
          </cell>
          <cell r="O2060">
            <v>6387.6</v>
          </cell>
        </row>
        <row r="2061">
          <cell r="H2061" t="str">
            <v>VACACIONES</v>
          </cell>
          <cell r="J2061">
            <v>0</v>
          </cell>
          <cell r="K2061">
            <v>0</v>
          </cell>
          <cell r="L2061">
            <v>432</v>
          </cell>
          <cell r="O2061">
            <v>0</v>
          </cell>
        </row>
        <row r="2062">
          <cell r="H2062" t="str">
            <v>DESPENSA</v>
          </cell>
          <cell r="J2062">
            <v>0</v>
          </cell>
          <cell r="K2062">
            <v>540</v>
          </cell>
          <cell r="L2062">
            <v>1080</v>
          </cell>
          <cell r="O2062">
            <v>4860</v>
          </cell>
        </row>
        <row r="2063">
          <cell r="H2063" t="str">
            <v>PRESTACIONES CONTRACTUALES (PS)</v>
          </cell>
          <cell r="J2063">
            <v>0</v>
          </cell>
          <cell r="K2063">
            <v>540</v>
          </cell>
          <cell r="L2063">
            <v>1080</v>
          </cell>
          <cell r="O2063">
            <v>4860</v>
          </cell>
        </row>
        <row r="2064">
          <cell r="H2064" t="str">
            <v>MATERIALES Y SUMINISTROS PARA OFICINA</v>
          </cell>
          <cell r="J2064">
            <v>0</v>
          </cell>
          <cell r="K2064">
            <v>1530.26</v>
          </cell>
          <cell r="L2064">
            <v>2295.39</v>
          </cell>
          <cell r="O2064">
            <v>0</v>
          </cell>
        </row>
        <row r="2065">
          <cell r="H2065" t="str">
            <v>MATERIAL DE COMPUTO</v>
          </cell>
          <cell r="J2065">
            <v>0</v>
          </cell>
          <cell r="K2065">
            <v>1467.6</v>
          </cell>
          <cell r="L2065">
            <v>2201.4</v>
          </cell>
          <cell r="O2065">
            <v>1100</v>
          </cell>
        </row>
        <row r="2066">
          <cell r="H2066" t="str">
            <v>PRODUCTOS ALIMENTICIOS</v>
          </cell>
          <cell r="J2066">
            <v>0</v>
          </cell>
          <cell r="K2066">
            <v>50.34</v>
          </cell>
          <cell r="L2066">
            <v>75.510000000000005</v>
          </cell>
          <cell r="O2066">
            <v>0</v>
          </cell>
        </row>
        <row r="2067">
          <cell r="H2067" t="str">
            <v>COMBUSTIBLES</v>
          </cell>
          <cell r="J2067">
            <v>0</v>
          </cell>
          <cell r="K2067">
            <v>39.42</v>
          </cell>
          <cell r="L2067">
            <v>3259.13</v>
          </cell>
          <cell r="O2067">
            <v>0</v>
          </cell>
        </row>
        <row r="2068">
          <cell r="H2068" t="str">
            <v>REFACC Y ACCS DE EQPO DE COMPUTO</v>
          </cell>
          <cell r="J2068">
            <v>0</v>
          </cell>
          <cell r="K2068">
            <v>1405.12</v>
          </cell>
          <cell r="L2068">
            <v>2107.6799999999998</v>
          </cell>
          <cell r="O2068">
            <v>0</v>
          </cell>
        </row>
        <row r="2069">
          <cell r="H2069" t="str">
            <v>PASAJES LOCALES</v>
          </cell>
          <cell r="J2069">
            <v>0</v>
          </cell>
          <cell r="K2069">
            <v>6000</v>
          </cell>
          <cell r="L2069">
            <v>9000</v>
          </cell>
          <cell r="O2069">
            <v>0</v>
          </cell>
        </row>
        <row r="2070">
          <cell r="H2070" t="str">
            <v>PEAJES LOCALES</v>
          </cell>
          <cell r="J2070">
            <v>0</v>
          </cell>
          <cell r="K2070">
            <v>1000</v>
          </cell>
          <cell r="L2070">
            <v>1500</v>
          </cell>
          <cell r="O2070">
            <v>0</v>
          </cell>
        </row>
        <row r="2071">
          <cell r="H2071" t="str">
            <v>PASAJES FORANEOS (AUTOBUS)</v>
          </cell>
          <cell r="J2071">
            <v>0</v>
          </cell>
          <cell r="K2071">
            <v>4000</v>
          </cell>
          <cell r="L2071">
            <v>6000</v>
          </cell>
          <cell r="O2071">
            <v>0</v>
          </cell>
        </row>
        <row r="2072">
          <cell r="H2072" t="str">
            <v>PEAJE FORANEOS</v>
          </cell>
          <cell r="J2072">
            <v>0</v>
          </cell>
          <cell r="K2072">
            <v>2000</v>
          </cell>
          <cell r="L2072">
            <v>3000</v>
          </cell>
          <cell r="O2072">
            <v>0</v>
          </cell>
        </row>
        <row r="2073">
          <cell r="H2073" t="str">
            <v>ALIMENTACION</v>
          </cell>
          <cell r="J2073">
            <v>0</v>
          </cell>
          <cell r="K2073">
            <v>304.48</v>
          </cell>
          <cell r="L2073">
            <v>456.72</v>
          </cell>
          <cell r="O2073">
            <v>0</v>
          </cell>
        </row>
        <row r="2074">
          <cell r="H2074" t="str">
            <v>15% PRO-TURISMO</v>
          </cell>
          <cell r="J2074">
            <v>0</v>
          </cell>
          <cell r="K2074">
            <v>279.39</v>
          </cell>
          <cell r="L2074">
            <v>558.78</v>
          </cell>
          <cell r="O2074">
            <v>935.61</v>
          </cell>
        </row>
        <row r="2075">
          <cell r="H2075" t="str">
            <v>15% ECOLOGIA</v>
          </cell>
          <cell r="J2075">
            <v>0</v>
          </cell>
          <cell r="K2075">
            <v>279.39</v>
          </cell>
          <cell r="L2075">
            <v>558.78</v>
          </cell>
          <cell r="O2075">
            <v>935.61</v>
          </cell>
        </row>
        <row r="2076">
          <cell r="H2076" t="str">
            <v>2% S/NOMINAS</v>
          </cell>
          <cell r="J2076">
            <v>0</v>
          </cell>
          <cell r="K2076">
            <v>1862.75</v>
          </cell>
          <cell r="L2076">
            <v>3725.5</v>
          </cell>
          <cell r="O2076">
            <v>6237.25</v>
          </cell>
        </row>
        <row r="2077">
          <cell r="H2077" t="str">
            <v>15% EDUCACION Y ASISTENCIA SOCIAL</v>
          </cell>
          <cell r="J2077">
            <v>0</v>
          </cell>
          <cell r="K2077">
            <v>279.39</v>
          </cell>
          <cell r="L2077">
            <v>558.78</v>
          </cell>
          <cell r="O2077">
            <v>935.61</v>
          </cell>
        </row>
        <row r="2078">
          <cell r="H2078" t="str">
            <v>SUELDOS SINDICALIZADOS</v>
          </cell>
          <cell r="J2078">
            <v>0</v>
          </cell>
          <cell r="K2078">
            <v>10076.73</v>
          </cell>
          <cell r="L2078">
            <v>28293.18</v>
          </cell>
          <cell r="O2078">
            <v>39147.480000000003</v>
          </cell>
        </row>
        <row r="2079">
          <cell r="H2079" t="str">
            <v>SOBRESUELDO VIDA CARA</v>
          </cell>
          <cell r="J2079">
            <v>0</v>
          </cell>
          <cell r="K2079">
            <v>10937.43</v>
          </cell>
          <cell r="L2079">
            <v>29876.46</v>
          </cell>
          <cell r="O2079">
            <v>38424.9</v>
          </cell>
        </row>
        <row r="2080">
          <cell r="H2080" t="str">
            <v>SUELDOS FUNCIONARIOS</v>
          </cell>
          <cell r="J2080">
            <v>0</v>
          </cell>
          <cell r="K2080">
            <v>948.73</v>
          </cell>
          <cell r="L2080">
            <v>3794.92</v>
          </cell>
          <cell r="O2080">
            <v>47436.3</v>
          </cell>
        </row>
        <row r="2081">
          <cell r="H2081" t="str">
            <v>SUELDOS CONTRATO MANUAL</v>
          </cell>
          <cell r="J2081">
            <v>0</v>
          </cell>
          <cell r="K2081">
            <v>53.48</v>
          </cell>
          <cell r="L2081">
            <v>1384.88</v>
          </cell>
          <cell r="O2081">
            <v>77556.72</v>
          </cell>
        </row>
        <row r="2082">
          <cell r="H2082" t="str">
            <v>QUINQUENIOS POR ANTIGÜEDAD</v>
          </cell>
          <cell r="J2082">
            <v>0</v>
          </cell>
          <cell r="K2082">
            <v>360</v>
          </cell>
          <cell r="L2082">
            <v>720</v>
          </cell>
          <cell r="O2082">
            <v>2040</v>
          </cell>
        </row>
        <row r="2083">
          <cell r="H2083" t="str">
            <v>PRIMA VACACIONAL</v>
          </cell>
          <cell r="J2083">
            <v>0</v>
          </cell>
          <cell r="K2083">
            <v>0</v>
          </cell>
          <cell r="L2083">
            <v>0</v>
          </cell>
          <cell r="O2083">
            <v>6140.7</v>
          </cell>
        </row>
        <row r="2084">
          <cell r="H2084" t="str">
            <v>PRIMA DOMINICAL</v>
          </cell>
          <cell r="J2084">
            <v>0</v>
          </cell>
          <cell r="K2084">
            <v>389.61</v>
          </cell>
          <cell r="L2084">
            <v>184</v>
          </cell>
          <cell r="O2084">
            <v>757.61</v>
          </cell>
        </row>
        <row r="2085">
          <cell r="H2085" t="str">
            <v>AGUINALDO</v>
          </cell>
          <cell r="J2085">
            <v>0</v>
          </cell>
          <cell r="K2085">
            <v>0</v>
          </cell>
          <cell r="L2085">
            <v>0</v>
          </cell>
          <cell r="O2085">
            <v>55035.54</v>
          </cell>
        </row>
        <row r="2086">
          <cell r="H2086" t="str">
            <v>HORAS EXTRAS</v>
          </cell>
          <cell r="J2086">
            <v>0</v>
          </cell>
          <cell r="K2086">
            <v>8453.75</v>
          </cell>
          <cell r="L2086">
            <v>2767.7</v>
          </cell>
          <cell r="O2086">
            <v>13989.15</v>
          </cell>
        </row>
        <row r="2087">
          <cell r="H2087" t="str">
            <v>COMPENSACIONES</v>
          </cell>
          <cell r="J2087">
            <v>0</v>
          </cell>
          <cell r="K2087">
            <v>2252.34</v>
          </cell>
          <cell r="L2087">
            <v>4504.68</v>
          </cell>
          <cell r="O2087">
            <v>24747.599999999999</v>
          </cell>
        </row>
        <row r="2088">
          <cell r="H2088" t="str">
            <v>APORTACIONES ISSSTE CUOTA FEDERAL</v>
          </cell>
          <cell r="J2088">
            <v>0</v>
          </cell>
          <cell r="K2088">
            <v>931.55</v>
          </cell>
          <cell r="L2088">
            <v>2410.89</v>
          </cell>
          <cell r="O2088">
            <v>3920.66</v>
          </cell>
        </row>
        <row r="2089">
          <cell r="H2089" t="str">
            <v>APORTACION ISSSPEG CUOTA GUERRERO</v>
          </cell>
          <cell r="J2089">
            <v>0</v>
          </cell>
          <cell r="K2089">
            <v>1142.3599999999999</v>
          </cell>
          <cell r="L2089">
            <v>2309.4</v>
          </cell>
          <cell r="O2089">
            <v>13832.96</v>
          </cell>
        </row>
        <row r="2090">
          <cell r="H2090" t="str">
            <v>CUOTA IMSS APORTACION EMPRESA</v>
          </cell>
          <cell r="J2090">
            <v>0</v>
          </cell>
          <cell r="K2090">
            <v>3644.39</v>
          </cell>
          <cell r="L2090">
            <v>5778.05</v>
          </cell>
          <cell r="O2090">
            <v>21866.34</v>
          </cell>
        </row>
        <row r="2091">
          <cell r="H2091" t="str">
            <v>FINIQUITOS E INDEMNIZACIONES</v>
          </cell>
          <cell r="J2091">
            <v>0</v>
          </cell>
          <cell r="K2091">
            <v>0</v>
          </cell>
          <cell r="L2091">
            <v>7200</v>
          </cell>
          <cell r="O2091">
            <v>0</v>
          </cell>
        </row>
        <row r="2092">
          <cell r="H2092" t="str">
            <v>PERMISOS ECONOMICOS</v>
          </cell>
          <cell r="J2092">
            <v>0</v>
          </cell>
          <cell r="K2092">
            <v>0</v>
          </cell>
          <cell r="L2092">
            <v>0</v>
          </cell>
          <cell r="O2092">
            <v>2868.21</v>
          </cell>
        </row>
        <row r="2093">
          <cell r="H2093" t="str">
            <v>VACACIONES</v>
          </cell>
          <cell r="J2093">
            <v>0</v>
          </cell>
          <cell r="K2093">
            <v>0</v>
          </cell>
          <cell r="L2093">
            <v>864</v>
          </cell>
          <cell r="O2093">
            <v>0</v>
          </cell>
        </row>
        <row r="2094">
          <cell r="H2094" t="str">
            <v>DESPENSA</v>
          </cell>
          <cell r="J2094">
            <v>0</v>
          </cell>
          <cell r="K2094">
            <v>360</v>
          </cell>
          <cell r="L2094">
            <v>1260</v>
          </cell>
          <cell r="O2094">
            <v>2700</v>
          </cell>
        </row>
        <row r="2095">
          <cell r="H2095" t="str">
            <v>PRESTACIONES CONTRACTUALES (PS)</v>
          </cell>
          <cell r="J2095">
            <v>0</v>
          </cell>
          <cell r="K2095">
            <v>360</v>
          </cell>
          <cell r="L2095">
            <v>1260</v>
          </cell>
          <cell r="O2095">
            <v>2700</v>
          </cell>
        </row>
        <row r="2096">
          <cell r="H2096" t="str">
            <v>MATERIAL DE COMPUTO</v>
          </cell>
          <cell r="J2096">
            <v>0</v>
          </cell>
          <cell r="K2096">
            <v>3667.6</v>
          </cell>
          <cell r="L2096">
            <v>5501.4</v>
          </cell>
          <cell r="O2096">
            <v>0</v>
          </cell>
        </row>
        <row r="2097">
          <cell r="H2097" t="str">
            <v>CEMENTO Y PRODUCTOS DE CONCRETO</v>
          </cell>
          <cell r="J2097">
            <v>0</v>
          </cell>
          <cell r="K2097">
            <v>1136.3599999999999</v>
          </cell>
          <cell r="L2097">
            <v>1704.54</v>
          </cell>
          <cell r="O2097">
            <v>0</v>
          </cell>
        </row>
        <row r="2098">
          <cell r="H2098" t="str">
            <v>HERRAMIENTAS MENORES</v>
          </cell>
          <cell r="J2098">
            <v>0</v>
          </cell>
          <cell r="K2098">
            <v>1081.48</v>
          </cell>
          <cell r="L2098">
            <v>1622.22</v>
          </cell>
          <cell r="O2098">
            <v>0</v>
          </cell>
        </row>
        <row r="2099">
          <cell r="H2099" t="str">
            <v>REFACC Y ACCS DE EQPO DE COMPUTO</v>
          </cell>
          <cell r="J2099">
            <v>0</v>
          </cell>
          <cell r="K2099">
            <v>1405.12</v>
          </cell>
          <cell r="L2099">
            <v>2107.6799999999998</v>
          </cell>
          <cell r="O2099">
            <v>0</v>
          </cell>
        </row>
        <row r="2100">
          <cell r="H2100" t="str">
            <v>REFACC Y ACCESORIOS DE EQPO DE TRANSPORT</v>
          </cell>
          <cell r="J2100">
            <v>0</v>
          </cell>
          <cell r="K2100">
            <v>6007.2</v>
          </cell>
          <cell r="L2100">
            <v>7245.62</v>
          </cell>
          <cell r="O2100">
            <v>1765.18</v>
          </cell>
        </row>
        <row r="2101">
          <cell r="H2101" t="str">
            <v>ENERGIA ELECTRICA</v>
          </cell>
          <cell r="J2101">
            <v>0</v>
          </cell>
          <cell r="K2101">
            <v>20147.36</v>
          </cell>
          <cell r="L2101">
            <v>29877.13</v>
          </cell>
          <cell r="O2101">
            <v>19864</v>
          </cell>
        </row>
        <row r="2102">
          <cell r="H2102" t="str">
            <v>15% PRO-TURISMO</v>
          </cell>
          <cell r="J2102">
            <v>0</v>
          </cell>
          <cell r="K2102">
            <v>64.86</v>
          </cell>
          <cell r="L2102">
            <v>211.66</v>
          </cell>
          <cell r="O2102">
            <v>753.2</v>
          </cell>
        </row>
        <row r="2103">
          <cell r="H2103" t="str">
            <v>15% ECOLOGIA</v>
          </cell>
          <cell r="J2103">
            <v>0</v>
          </cell>
          <cell r="K2103">
            <v>64.86</v>
          </cell>
          <cell r="L2103">
            <v>211.66</v>
          </cell>
          <cell r="O2103">
            <v>753.2</v>
          </cell>
        </row>
        <row r="2104">
          <cell r="H2104" t="str">
            <v>2% S/NOMINAS</v>
          </cell>
          <cell r="J2104">
            <v>0</v>
          </cell>
          <cell r="K2104">
            <v>432.54</v>
          </cell>
          <cell r="L2104">
            <v>1411.29</v>
          </cell>
          <cell r="O2104">
            <v>5021.25</v>
          </cell>
        </row>
        <row r="2105">
          <cell r="H2105" t="str">
            <v>15% EDUCACION Y ASISTENCIA SOCIAL</v>
          </cell>
          <cell r="J2105">
            <v>0</v>
          </cell>
          <cell r="K2105">
            <v>64.86</v>
          </cell>
          <cell r="L2105">
            <v>211.66</v>
          </cell>
          <cell r="O2105">
            <v>753.2</v>
          </cell>
        </row>
        <row r="2106">
          <cell r="H2106" t="str">
            <v>SUELDOS SINDICALIZADOS</v>
          </cell>
          <cell r="J2106">
            <v>0</v>
          </cell>
          <cell r="K2106">
            <v>0</v>
          </cell>
          <cell r="L2106">
            <v>62944.2</v>
          </cell>
          <cell r="O2106">
            <v>63782.04</v>
          </cell>
        </row>
        <row r="2107">
          <cell r="H2107" t="str">
            <v>SOBRESUELDO VIDA CARA</v>
          </cell>
          <cell r="J2107">
            <v>0</v>
          </cell>
          <cell r="K2107">
            <v>0</v>
          </cell>
          <cell r="L2107">
            <v>70559.94</v>
          </cell>
          <cell r="O2107">
            <v>56166.3</v>
          </cell>
        </row>
        <row r="2108">
          <cell r="H2108" t="str">
            <v>SUELDOS FUNCIONARIOS</v>
          </cell>
          <cell r="J2108">
            <v>0</v>
          </cell>
          <cell r="K2108">
            <v>1353.01</v>
          </cell>
          <cell r="L2108">
            <v>5412.04</v>
          </cell>
          <cell r="O2108">
            <v>67650.3</v>
          </cell>
        </row>
        <row r="2109">
          <cell r="H2109" t="str">
            <v>SUELDOS CONTRATO MANUAL</v>
          </cell>
          <cell r="J2109">
            <v>0</v>
          </cell>
          <cell r="K2109">
            <v>25096.87</v>
          </cell>
          <cell r="L2109">
            <v>100387.48</v>
          </cell>
          <cell r="O2109">
            <v>0</v>
          </cell>
        </row>
        <row r="2110">
          <cell r="H2110" t="str">
            <v>SUELDOS EVENTUAL</v>
          </cell>
          <cell r="J2110">
            <v>0</v>
          </cell>
          <cell r="K2110">
            <v>7915.97</v>
          </cell>
          <cell r="L2110">
            <v>31663.88</v>
          </cell>
          <cell r="O2110">
            <v>0</v>
          </cell>
        </row>
        <row r="2111">
          <cell r="H2111" t="str">
            <v>QUINQUENIOS POR ANTIGÜEDAD</v>
          </cell>
          <cell r="J2111">
            <v>0</v>
          </cell>
          <cell r="K2111">
            <v>6900</v>
          </cell>
          <cell r="L2111">
            <v>19800</v>
          </cell>
          <cell r="O2111">
            <v>5100</v>
          </cell>
        </row>
        <row r="2112">
          <cell r="H2112" t="str">
            <v>PRIMA VACACIONAL</v>
          </cell>
          <cell r="J2112">
            <v>0</v>
          </cell>
          <cell r="K2112">
            <v>0</v>
          </cell>
          <cell r="L2112">
            <v>0</v>
          </cell>
          <cell r="O2112">
            <v>10447.68</v>
          </cell>
        </row>
        <row r="2113">
          <cell r="H2113" t="str">
            <v>PRIMA DOMINICAL</v>
          </cell>
          <cell r="J2113">
            <v>0</v>
          </cell>
          <cell r="K2113">
            <v>891.44</v>
          </cell>
          <cell r="L2113">
            <v>3565.76</v>
          </cell>
          <cell r="O2113">
            <v>0</v>
          </cell>
        </row>
        <row r="2114">
          <cell r="H2114" t="str">
            <v>AGUINALDO</v>
          </cell>
          <cell r="J2114">
            <v>0</v>
          </cell>
          <cell r="K2114">
            <v>7673.92</v>
          </cell>
          <cell r="L2114">
            <v>0</v>
          </cell>
          <cell r="O2114">
            <v>109768.15</v>
          </cell>
        </row>
        <row r="2115">
          <cell r="H2115" t="str">
            <v>COMPENSACIONES</v>
          </cell>
          <cell r="J2115">
            <v>0</v>
          </cell>
          <cell r="K2115">
            <v>7901.4</v>
          </cell>
          <cell r="L2115">
            <v>15802.8</v>
          </cell>
          <cell r="O2115">
            <v>52391.7</v>
          </cell>
        </row>
        <row r="2116">
          <cell r="H2116" t="str">
            <v>APORTACIONES ISSSTE CUOTA FEDERAL</v>
          </cell>
          <cell r="J2116">
            <v>0</v>
          </cell>
          <cell r="K2116">
            <v>1429.89</v>
          </cell>
          <cell r="L2116">
            <v>13205.28</v>
          </cell>
          <cell r="O2116">
            <v>6224.61</v>
          </cell>
        </row>
        <row r="2117">
          <cell r="H2117" t="str">
            <v>APORTACION ISSSPEG CUOTA GUERRERO</v>
          </cell>
          <cell r="J2117">
            <v>0</v>
          </cell>
          <cell r="K2117">
            <v>14960.04</v>
          </cell>
          <cell r="L2117">
            <v>59840.160000000003</v>
          </cell>
          <cell r="O2117">
            <v>20219.88</v>
          </cell>
        </row>
        <row r="2118">
          <cell r="H2118" t="str">
            <v>CUOTA IMSS APORTACION EMPRESA</v>
          </cell>
          <cell r="J2118">
            <v>0</v>
          </cell>
          <cell r="K2118">
            <v>0</v>
          </cell>
          <cell r="L2118">
            <v>16500</v>
          </cell>
          <cell r="O2118">
            <v>0</v>
          </cell>
        </row>
        <row r="2119">
          <cell r="H2119" t="str">
            <v>FINIQUITOS E INDEMNIZACIONES</v>
          </cell>
          <cell r="J2119">
            <v>0</v>
          </cell>
          <cell r="K2119">
            <v>116442</v>
          </cell>
          <cell r="L2119">
            <v>7200</v>
          </cell>
          <cell r="O2119">
            <v>120042</v>
          </cell>
        </row>
        <row r="2120">
          <cell r="H2120" t="str">
            <v>PERMISOS ECONOMICOS</v>
          </cell>
          <cell r="J2120">
            <v>0</v>
          </cell>
          <cell r="K2120">
            <v>0</v>
          </cell>
          <cell r="L2120">
            <v>0</v>
          </cell>
          <cell r="O2120">
            <v>4377.54</v>
          </cell>
        </row>
        <row r="2121">
          <cell r="H2121" t="str">
            <v>VACACIONES</v>
          </cell>
          <cell r="J2121">
            <v>0</v>
          </cell>
          <cell r="K2121">
            <v>19575</v>
          </cell>
          <cell r="L2121">
            <v>864</v>
          </cell>
          <cell r="O2121">
            <v>20007</v>
          </cell>
        </row>
        <row r="2122">
          <cell r="H2122" t="str">
            <v>DESPENSA</v>
          </cell>
          <cell r="J2122">
            <v>0</v>
          </cell>
          <cell r="K2122">
            <v>5760</v>
          </cell>
          <cell r="L2122">
            <v>11520</v>
          </cell>
          <cell r="O2122">
            <v>3240</v>
          </cell>
        </row>
        <row r="2123">
          <cell r="H2123" t="str">
            <v>PRESTACIONES CONTRACTUALES (PS)</v>
          </cell>
          <cell r="J2123">
            <v>0</v>
          </cell>
          <cell r="K2123">
            <v>5760</v>
          </cell>
          <cell r="L2123">
            <v>11520</v>
          </cell>
          <cell r="O2123">
            <v>3240</v>
          </cell>
        </row>
        <row r="2124">
          <cell r="H2124" t="str">
            <v>ESTIMULOS</v>
          </cell>
          <cell r="J2124">
            <v>0</v>
          </cell>
          <cell r="K2124">
            <v>0</v>
          </cell>
          <cell r="L2124">
            <v>7500</v>
          </cell>
          <cell r="O2124">
            <v>0</v>
          </cell>
        </row>
        <row r="2125">
          <cell r="H2125" t="str">
            <v>MATERIALES Y SUMINISTROS PARA OFICINA</v>
          </cell>
          <cell r="J2125">
            <v>0</v>
          </cell>
          <cell r="K2125">
            <v>8749.74</v>
          </cell>
          <cell r="L2125">
            <v>13124.61</v>
          </cell>
          <cell r="O2125">
            <v>0</v>
          </cell>
        </row>
        <row r="2126">
          <cell r="H2126" t="str">
            <v>MATERIAL DE COMPUTO</v>
          </cell>
          <cell r="J2126">
            <v>0</v>
          </cell>
          <cell r="K2126">
            <v>6645.2</v>
          </cell>
          <cell r="L2126">
            <v>9622.7999999999993</v>
          </cell>
          <cell r="O2126">
            <v>690</v>
          </cell>
        </row>
        <row r="2127">
          <cell r="H2127" t="str">
            <v>COMBUSTIBLES</v>
          </cell>
          <cell r="J2127">
            <v>0</v>
          </cell>
          <cell r="K2127">
            <v>40806.57</v>
          </cell>
          <cell r="L2127">
            <v>17707.169999999998</v>
          </cell>
          <cell r="O2127">
            <v>30124.23</v>
          </cell>
        </row>
        <row r="2128">
          <cell r="H2128" t="str">
            <v>REFACC Y ACCS DE EQPO DE COMPUTO</v>
          </cell>
          <cell r="J2128">
            <v>0</v>
          </cell>
          <cell r="K2128">
            <v>12256.22</v>
          </cell>
          <cell r="L2128">
            <v>19984.330000000002</v>
          </cell>
          <cell r="O2128">
            <v>0</v>
          </cell>
        </row>
        <row r="2129">
          <cell r="H2129" t="str">
            <v>REFACC Y ACCESORIOS DE EQPO DE TRANSPORT</v>
          </cell>
          <cell r="J2129">
            <v>0</v>
          </cell>
          <cell r="K2129">
            <v>3360.12</v>
          </cell>
          <cell r="L2129">
            <v>5040.18</v>
          </cell>
          <cell r="O2129">
            <v>3826.55</v>
          </cell>
        </row>
        <row r="2130">
          <cell r="H2130" t="str">
            <v>ENERGIA ELECTRICA</v>
          </cell>
          <cell r="J2130">
            <v>0</v>
          </cell>
          <cell r="K2130">
            <v>16041.32</v>
          </cell>
          <cell r="L2130">
            <v>26070.79</v>
          </cell>
          <cell r="O2130">
            <v>8006.08</v>
          </cell>
        </row>
        <row r="2131">
          <cell r="H2131" t="str">
            <v>TELEFONOS</v>
          </cell>
          <cell r="J2131">
            <v>0</v>
          </cell>
          <cell r="K2131">
            <v>11035.79</v>
          </cell>
          <cell r="L2131">
            <v>0</v>
          </cell>
          <cell r="O2131">
            <v>14963.88</v>
          </cell>
        </row>
        <row r="2132">
          <cell r="H2132" t="str">
            <v>INTERNET</v>
          </cell>
          <cell r="J2132">
            <v>0</v>
          </cell>
          <cell r="K2132">
            <v>30517.71</v>
          </cell>
          <cell r="L2132">
            <v>28604.46</v>
          </cell>
          <cell r="O2132">
            <v>29963.1</v>
          </cell>
        </row>
        <row r="2133">
          <cell r="H2133" t="str">
            <v>MANTO Y REPARACION DE EQUIPO DE TRANS,</v>
          </cell>
          <cell r="J2133">
            <v>0</v>
          </cell>
          <cell r="K2133">
            <v>8368.9599999999991</v>
          </cell>
          <cell r="L2133">
            <v>16737.919999999998</v>
          </cell>
          <cell r="O2133">
            <v>0</v>
          </cell>
        </row>
        <row r="2134">
          <cell r="H2134" t="str">
            <v>PASAJES LOCALES</v>
          </cell>
          <cell r="J2134">
            <v>0</v>
          </cell>
          <cell r="K2134">
            <v>4000</v>
          </cell>
          <cell r="L2134">
            <v>0</v>
          </cell>
          <cell r="O2134">
            <v>4000</v>
          </cell>
        </row>
        <row r="2135">
          <cell r="H2135" t="str">
            <v>15% PRO-TURISMO</v>
          </cell>
          <cell r="J2135">
            <v>0</v>
          </cell>
          <cell r="K2135">
            <v>1495.26</v>
          </cell>
          <cell r="L2135">
            <v>2990.52</v>
          </cell>
          <cell r="O2135">
            <v>754.74</v>
          </cell>
        </row>
        <row r="2136">
          <cell r="H2136" t="str">
            <v>15% ECOLOGIA</v>
          </cell>
          <cell r="J2136">
            <v>0</v>
          </cell>
          <cell r="K2136">
            <v>1495.26</v>
          </cell>
          <cell r="L2136">
            <v>2990.52</v>
          </cell>
          <cell r="O2136">
            <v>754.74</v>
          </cell>
        </row>
        <row r="2137">
          <cell r="H2137" t="str">
            <v>2% S/NOMINAS</v>
          </cell>
          <cell r="J2137">
            <v>0</v>
          </cell>
          <cell r="K2137">
            <v>7643.32</v>
          </cell>
          <cell r="L2137">
            <v>17611.96</v>
          </cell>
          <cell r="O2137">
            <v>5031.3599999999997</v>
          </cell>
        </row>
        <row r="2138">
          <cell r="H2138" t="str">
            <v>15% EDUCACION Y ASISTENCIA SOCIAL</v>
          </cell>
          <cell r="J2138">
            <v>0</v>
          </cell>
          <cell r="K2138">
            <v>1495.26</v>
          </cell>
          <cell r="L2138">
            <v>2990.52</v>
          </cell>
          <cell r="O2138">
            <v>754.74</v>
          </cell>
        </row>
        <row r="2139">
          <cell r="H2139" t="str">
            <v>SIST. DE AIRE Y ACOND. Y CALEFACCION</v>
          </cell>
          <cell r="J2139">
            <v>0</v>
          </cell>
          <cell r="K2139">
            <v>1756.2</v>
          </cell>
          <cell r="L2139">
            <v>2634.3</v>
          </cell>
          <cell r="O2139">
            <v>0</v>
          </cell>
        </row>
        <row r="2140">
          <cell r="H2140" t="str">
            <v>SUELDOS FUNCIONARIOS</v>
          </cell>
          <cell r="J2140">
            <v>0</v>
          </cell>
          <cell r="K2140">
            <v>1127.52</v>
          </cell>
          <cell r="L2140">
            <v>4510.08</v>
          </cell>
          <cell r="O2140">
            <v>56376</v>
          </cell>
        </row>
        <row r="2141">
          <cell r="H2141" t="str">
            <v>PRIMA VACACIONAL</v>
          </cell>
          <cell r="J2141">
            <v>0</v>
          </cell>
          <cell r="K2141">
            <v>0</v>
          </cell>
          <cell r="L2141">
            <v>0</v>
          </cell>
          <cell r="O2141">
            <v>2126.91</v>
          </cell>
        </row>
        <row r="2142">
          <cell r="H2142" t="str">
            <v>AGUINALDO</v>
          </cell>
          <cell r="J2142">
            <v>0</v>
          </cell>
          <cell r="K2142">
            <v>0</v>
          </cell>
          <cell r="L2142">
            <v>0</v>
          </cell>
          <cell r="O2142">
            <v>17015.37</v>
          </cell>
        </row>
        <row r="2143">
          <cell r="H2143" t="str">
            <v>COMPENSACIONES</v>
          </cell>
          <cell r="J2143">
            <v>0</v>
          </cell>
          <cell r="K2143">
            <v>0</v>
          </cell>
          <cell r="L2143">
            <v>0</v>
          </cell>
          <cell r="O2143">
            <v>42333.66</v>
          </cell>
        </row>
        <row r="2144">
          <cell r="H2144" t="str">
            <v>FINIQUITOS E INDEMNIZACIONES</v>
          </cell>
          <cell r="J2144">
            <v>0</v>
          </cell>
          <cell r="K2144">
            <v>0</v>
          </cell>
          <cell r="L2144">
            <v>1200</v>
          </cell>
          <cell r="O2144">
            <v>0</v>
          </cell>
        </row>
        <row r="2145">
          <cell r="H2145" t="str">
            <v>VACACIONES</v>
          </cell>
          <cell r="J2145">
            <v>0</v>
          </cell>
          <cell r="K2145">
            <v>0</v>
          </cell>
          <cell r="L2145">
            <v>144</v>
          </cell>
          <cell r="O2145">
            <v>0</v>
          </cell>
        </row>
        <row r="2146">
          <cell r="H2146" t="str">
            <v>ESTIMULOS</v>
          </cell>
          <cell r="J2146">
            <v>0</v>
          </cell>
          <cell r="K2146">
            <v>5000</v>
          </cell>
          <cell r="L2146">
            <v>10000</v>
          </cell>
          <cell r="O2146">
            <v>25000</v>
          </cell>
        </row>
        <row r="2147">
          <cell r="H2147" t="str">
            <v>15% PRO-TURISMO</v>
          </cell>
          <cell r="J2147">
            <v>0</v>
          </cell>
          <cell r="K2147">
            <v>9.9</v>
          </cell>
          <cell r="L2147">
            <v>34.799999999999997</v>
          </cell>
          <cell r="O2147">
            <v>371.1</v>
          </cell>
        </row>
        <row r="2148">
          <cell r="H2148" t="str">
            <v>15% ECOLOGIA</v>
          </cell>
          <cell r="J2148">
            <v>0</v>
          </cell>
          <cell r="K2148">
            <v>32.1</v>
          </cell>
          <cell r="L2148">
            <v>0</v>
          </cell>
          <cell r="O2148">
            <v>371.1</v>
          </cell>
        </row>
        <row r="2149">
          <cell r="H2149" t="str">
            <v>2% S/NOMINAS</v>
          </cell>
          <cell r="J2149">
            <v>0</v>
          </cell>
          <cell r="K2149">
            <v>1550.19</v>
          </cell>
          <cell r="L2149">
            <v>5076.01</v>
          </cell>
          <cell r="O2149">
            <v>2474.1799999999998</v>
          </cell>
        </row>
        <row r="2150">
          <cell r="H2150" t="str">
            <v>15% EDUCACION Y ASISTENCIA SOCIAL</v>
          </cell>
          <cell r="J2150">
            <v>0</v>
          </cell>
          <cell r="K2150">
            <v>32.1</v>
          </cell>
          <cell r="L2150">
            <v>0</v>
          </cell>
          <cell r="O2150">
            <v>371.1</v>
          </cell>
        </row>
        <row r="2151">
          <cell r="H2151" t="str">
            <v>SUELDOS SINDICALIZADOS</v>
          </cell>
          <cell r="J2151">
            <v>0</v>
          </cell>
          <cell r="K2151">
            <v>5007.41</v>
          </cell>
          <cell r="L2151">
            <v>47845.22</v>
          </cell>
          <cell r="O2151">
            <v>146744.51999999999</v>
          </cell>
        </row>
        <row r="2152">
          <cell r="H2152" t="str">
            <v>SOBRESUELDO VIDA CARA</v>
          </cell>
          <cell r="J2152">
            <v>0</v>
          </cell>
          <cell r="K2152">
            <v>2738.69</v>
          </cell>
          <cell r="L2152">
            <v>46143.62</v>
          </cell>
          <cell r="O2152">
            <v>146177.4</v>
          </cell>
        </row>
        <row r="2153">
          <cell r="H2153" t="str">
            <v>SUELDOS FUNCIONARIOS</v>
          </cell>
          <cell r="J2153">
            <v>0</v>
          </cell>
          <cell r="K2153">
            <v>31624.2</v>
          </cell>
          <cell r="L2153">
            <v>0</v>
          </cell>
          <cell r="O2153">
            <v>31624.2</v>
          </cell>
        </row>
        <row r="2154">
          <cell r="H2154" t="str">
            <v>SUELDOS CONTRATO MANUAL</v>
          </cell>
          <cell r="J2154">
            <v>0</v>
          </cell>
          <cell r="K2154">
            <v>66853.31</v>
          </cell>
          <cell r="L2154">
            <v>0</v>
          </cell>
          <cell r="O2154">
            <v>264328.13</v>
          </cell>
        </row>
        <row r="2155">
          <cell r="H2155" t="str">
            <v>QUINQUENIOS POR ANTIGÜEDAD</v>
          </cell>
          <cell r="J2155">
            <v>0</v>
          </cell>
          <cell r="K2155">
            <v>6370</v>
          </cell>
          <cell r="L2155">
            <v>15760</v>
          </cell>
          <cell r="O2155">
            <v>15810</v>
          </cell>
        </row>
        <row r="2156">
          <cell r="H2156" t="str">
            <v>PRIMA VACACIONAL</v>
          </cell>
          <cell r="J2156">
            <v>0</v>
          </cell>
          <cell r="K2156">
            <v>0</v>
          </cell>
          <cell r="L2156">
            <v>0</v>
          </cell>
          <cell r="O2156">
            <v>12581.37</v>
          </cell>
        </row>
        <row r="2157">
          <cell r="H2157" t="str">
            <v>PRIMA DOMINICAL</v>
          </cell>
          <cell r="J2157">
            <v>0</v>
          </cell>
          <cell r="K2157">
            <v>943.28</v>
          </cell>
          <cell r="L2157">
            <v>2057.64</v>
          </cell>
          <cell r="O2157">
            <v>1783.82</v>
          </cell>
        </row>
        <row r="2158">
          <cell r="H2158" t="str">
            <v>AGUINALDO</v>
          </cell>
          <cell r="J2158">
            <v>0</v>
          </cell>
          <cell r="K2158">
            <v>0</v>
          </cell>
          <cell r="L2158">
            <v>0</v>
          </cell>
          <cell r="O2158">
            <v>132969.81</v>
          </cell>
        </row>
        <row r="2159">
          <cell r="H2159" t="str">
            <v>COMPENSACIONES</v>
          </cell>
          <cell r="J2159">
            <v>0</v>
          </cell>
          <cell r="K2159">
            <v>12926.8</v>
          </cell>
          <cell r="L2159">
            <v>0</v>
          </cell>
          <cell r="O2159">
            <v>18257.32</v>
          </cell>
        </row>
        <row r="2160">
          <cell r="H2160" t="str">
            <v>APORTACIONES ISSSTE CUOTA FEDERAL</v>
          </cell>
          <cell r="J2160">
            <v>0</v>
          </cell>
          <cell r="K2160">
            <v>4206.4799999999996</v>
          </cell>
          <cell r="L2160">
            <v>5794.61</v>
          </cell>
          <cell r="O2160">
            <v>17911.87</v>
          </cell>
        </row>
        <row r="2161">
          <cell r="H2161" t="str">
            <v>APORTACION ISSSPEG CUOTA GUERRERO</v>
          </cell>
          <cell r="J2161">
            <v>0</v>
          </cell>
          <cell r="K2161">
            <v>7887.99</v>
          </cell>
          <cell r="L2161">
            <v>18264.080000000002</v>
          </cell>
          <cell r="O2161">
            <v>52623.91</v>
          </cell>
        </row>
        <row r="2162">
          <cell r="H2162" t="str">
            <v>CUOTA IMSS APORTACION EMPRESA</v>
          </cell>
          <cell r="J2162">
            <v>0</v>
          </cell>
          <cell r="K2162">
            <v>1965.84</v>
          </cell>
          <cell r="L2162">
            <v>8170.8</v>
          </cell>
          <cell r="O2162">
            <v>11795.04</v>
          </cell>
        </row>
        <row r="2163">
          <cell r="H2163" t="str">
            <v>FINIQUITOS E INDEMNIZACIONES</v>
          </cell>
          <cell r="J2163">
            <v>0</v>
          </cell>
          <cell r="K2163">
            <v>0</v>
          </cell>
          <cell r="L2163">
            <v>15600</v>
          </cell>
          <cell r="O2163">
            <v>0</v>
          </cell>
        </row>
        <row r="2164">
          <cell r="H2164" t="str">
            <v>PERMISOS ECONOMICOS</v>
          </cell>
          <cell r="J2164">
            <v>0</v>
          </cell>
          <cell r="K2164">
            <v>0</v>
          </cell>
          <cell r="L2164">
            <v>0</v>
          </cell>
          <cell r="O2164">
            <v>9479.1299999999992</v>
          </cell>
        </row>
        <row r="2165">
          <cell r="H2165" t="str">
            <v>VACACIONES</v>
          </cell>
          <cell r="J2165">
            <v>0</v>
          </cell>
          <cell r="K2165">
            <v>0</v>
          </cell>
          <cell r="L2165">
            <v>1872</v>
          </cell>
          <cell r="O2165">
            <v>0</v>
          </cell>
        </row>
        <row r="2166">
          <cell r="H2166" t="str">
            <v>DESPENSA</v>
          </cell>
          <cell r="J2166">
            <v>0</v>
          </cell>
          <cell r="K2166">
            <v>1530</v>
          </cell>
          <cell r="L2166">
            <v>4410</v>
          </cell>
          <cell r="O2166">
            <v>9720</v>
          </cell>
        </row>
        <row r="2167">
          <cell r="H2167" t="str">
            <v>PRESTACIONES CONTRACTUALES (PS)</v>
          </cell>
          <cell r="J2167">
            <v>0</v>
          </cell>
          <cell r="K2167">
            <v>1530</v>
          </cell>
          <cell r="L2167">
            <v>4410</v>
          </cell>
          <cell r="O2167">
            <v>9720</v>
          </cell>
        </row>
        <row r="2168">
          <cell r="H2168" t="str">
            <v>MATERIALES Y SUMINISTROS PARA OFICINA</v>
          </cell>
          <cell r="J2168">
            <v>0</v>
          </cell>
          <cell r="K2168">
            <v>8239.66</v>
          </cell>
          <cell r="L2168">
            <v>12359.49</v>
          </cell>
          <cell r="O2168">
            <v>0</v>
          </cell>
        </row>
        <row r="2169">
          <cell r="H2169" t="str">
            <v>MATERIAL DE COMPUTO</v>
          </cell>
          <cell r="J2169">
            <v>0</v>
          </cell>
          <cell r="K2169">
            <v>3667.6</v>
          </cell>
          <cell r="L2169">
            <v>5501.4</v>
          </cell>
          <cell r="O2169">
            <v>0</v>
          </cell>
        </row>
        <row r="2170">
          <cell r="H2170" t="str">
            <v>REFACC Y ACCS DE EQPO DE COMPUTO</v>
          </cell>
          <cell r="J2170">
            <v>0</v>
          </cell>
          <cell r="K2170">
            <v>1405.12</v>
          </cell>
          <cell r="L2170">
            <v>2107.6799999999998</v>
          </cell>
          <cell r="O2170">
            <v>0</v>
          </cell>
        </row>
        <row r="2171">
          <cell r="H2171" t="str">
            <v>15% PRO-TURISMO</v>
          </cell>
          <cell r="J2171">
            <v>0</v>
          </cell>
          <cell r="K2171">
            <v>601.71</v>
          </cell>
          <cell r="L2171">
            <v>1331.63</v>
          </cell>
          <cell r="O2171">
            <v>1970.08</v>
          </cell>
        </row>
        <row r="2172">
          <cell r="H2172" t="str">
            <v>15% ECOLOGIA</v>
          </cell>
          <cell r="J2172">
            <v>0</v>
          </cell>
          <cell r="K2172">
            <v>601.71</v>
          </cell>
          <cell r="L2172">
            <v>1331.63</v>
          </cell>
          <cell r="O2172">
            <v>1970.08</v>
          </cell>
        </row>
        <row r="2173">
          <cell r="H2173" t="str">
            <v>2% S/NOMINAS</v>
          </cell>
          <cell r="J2173">
            <v>0</v>
          </cell>
          <cell r="K2173">
            <v>3412.83</v>
          </cell>
          <cell r="L2173">
            <v>8278.89</v>
          </cell>
          <cell r="O2173">
            <v>13133.94</v>
          </cell>
        </row>
        <row r="2174">
          <cell r="H2174" t="str">
            <v>15% EDUCACION Y ASISTENCIA SOCIAL</v>
          </cell>
          <cell r="J2174">
            <v>0</v>
          </cell>
          <cell r="K2174">
            <v>601.71</v>
          </cell>
          <cell r="L2174">
            <v>1331.63</v>
          </cell>
          <cell r="O2174">
            <v>1970.08</v>
          </cell>
        </row>
        <row r="2175">
          <cell r="H2175" t="str">
            <v>SUELDOS FUNCIONARIOS</v>
          </cell>
          <cell r="J2175">
            <v>0</v>
          </cell>
          <cell r="K2175">
            <v>16038.94</v>
          </cell>
          <cell r="L2175">
            <v>64155.76</v>
          </cell>
          <cell r="O2175">
            <v>0</v>
          </cell>
        </row>
        <row r="2176">
          <cell r="H2176" t="str">
            <v>SUELDOS CONTRATO MANUAL</v>
          </cell>
          <cell r="J2176">
            <v>0</v>
          </cell>
          <cell r="K2176">
            <v>24206.68</v>
          </cell>
          <cell r="L2176">
            <v>96826.72</v>
          </cell>
          <cell r="O2176">
            <v>0</v>
          </cell>
        </row>
        <row r="2177">
          <cell r="H2177" t="str">
            <v>PRIMA VACACIONAL</v>
          </cell>
          <cell r="J2177">
            <v>0</v>
          </cell>
          <cell r="K2177">
            <v>0</v>
          </cell>
          <cell r="L2177">
            <v>0</v>
          </cell>
          <cell r="O2177">
            <v>3069.12</v>
          </cell>
        </row>
        <row r="2178">
          <cell r="H2178" t="str">
            <v>AGUINALDO</v>
          </cell>
          <cell r="J2178">
            <v>0</v>
          </cell>
          <cell r="K2178">
            <v>0</v>
          </cell>
          <cell r="L2178">
            <v>0</v>
          </cell>
          <cell r="O2178">
            <v>24553.05</v>
          </cell>
        </row>
        <row r="2179">
          <cell r="H2179" t="str">
            <v>COMPENSACIONES</v>
          </cell>
          <cell r="J2179">
            <v>0</v>
          </cell>
          <cell r="K2179">
            <v>26581.5</v>
          </cell>
          <cell r="L2179">
            <v>53163</v>
          </cell>
          <cell r="O2179">
            <v>0</v>
          </cell>
        </row>
        <row r="2180">
          <cell r="H2180" t="str">
            <v>CUOTA IMSS APORTACION EMPRESA</v>
          </cell>
          <cell r="J2180">
            <v>0</v>
          </cell>
          <cell r="K2180">
            <v>0</v>
          </cell>
          <cell r="L2180">
            <v>9000</v>
          </cell>
          <cell r="O2180">
            <v>0</v>
          </cell>
        </row>
        <row r="2181">
          <cell r="H2181" t="str">
            <v>FINIQUITOS E INDEMNIZACIONES</v>
          </cell>
          <cell r="J2181">
            <v>0</v>
          </cell>
          <cell r="K2181">
            <v>0</v>
          </cell>
          <cell r="L2181">
            <v>2400</v>
          </cell>
          <cell r="O2181">
            <v>0</v>
          </cell>
        </row>
        <row r="2182">
          <cell r="H2182" t="str">
            <v>VACACIONES</v>
          </cell>
          <cell r="J2182">
            <v>0</v>
          </cell>
          <cell r="K2182">
            <v>0</v>
          </cell>
          <cell r="L2182">
            <v>288</v>
          </cell>
          <cell r="O2182">
            <v>0</v>
          </cell>
        </row>
        <row r="2183">
          <cell r="H2183" t="str">
            <v>15% PRO-TURISMO</v>
          </cell>
          <cell r="J2183">
            <v>0</v>
          </cell>
          <cell r="K2183">
            <v>780</v>
          </cell>
          <cell r="L2183">
            <v>1560</v>
          </cell>
          <cell r="O2183">
            <v>0</v>
          </cell>
        </row>
        <row r="2184">
          <cell r="H2184" t="str">
            <v>15% ECOLOGIA</v>
          </cell>
          <cell r="J2184">
            <v>0</v>
          </cell>
          <cell r="K2184">
            <v>720</v>
          </cell>
          <cell r="L2184">
            <v>1440</v>
          </cell>
          <cell r="O2184">
            <v>0</v>
          </cell>
        </row>
        <row r="2185">
          <cell r="H2185" t="str">
            <v>2% S/NOMINAS</v>
          </cell>
          <cell r="J2185">
            <v>0</v>
          </cell>
          <cell r="K2185">
            <v>6000</v>
          </cell>
          <cell r="L2185">
            <v>12000</v>
          </cell>
          <cell r="O2185">
            <v>0</v>
          </cell>
        </row>
        <row r="2186">
          <cell r="H2186" t="str">
            <v>15% EDUCACION Y ASISTENCIA SOCIAL</v>
          </cell>
          <cell r="J2186">
            <v>0</v>
          </cell>
          <cell r="K2186">
            <v>720</v>
          </cell>
          <cell r="L2186">
            <v>1440</v>
          </cell>
          <cell r="O2186">
            <v>0</v>
          </cell>
        </row>
        <row r="2187">
          <cell r="H2187" t="str">
            <v>SUELDOS SINDICALIZADOS</v>
          </cell>
          <cell r="J2187">
            <v>0</v>
          </cell>
          <cell r="K2187">
            <v>69615</v>
          </cell>
          <cell r="L2187">
            <v>0</v>
          </cell>
          <cell r="O2187">
            <v>69615</v>
          </cell>
        </row>
        <row r="2188">
          <cell r="H2188" t="str">
            <v>SOBRESUELDO VIDA CARA</v>
          </cell>
          <cell r="J2188">
            <v>0</v>
          </cell>
          <cell r="K2188">
            <v>69615</v>
          </cell>
          <cell r="L2188">
            <v>0</v>
          </cell>
          <cell r="O2188">
            <v>69615</v>
          </cell>
        </row>
        <row r="2189">
          <cell r="H2189" t="str">
            <v>SUELDOS FUNCIONARIOS</v>
          </cell>
          <cell r="J2189">
            <v>0</v>
          </cell>
          <cell r="K2189">
            <v>45927.66</v>
          </cell>
          <cell r="L2189">
            <v>0</v>
          </cell>
          <cell r="O2189">
            <v>97718.399999999994</v>
          </cell>
        </row>
        <row r="2190">
          <cell r="H2190" t="str">
            <v>SUELDOS CONTRATO MANUAL</v>
          </cell>
          <cell r="J2190">
            <v>0</v>
          </cell>
          <cell r="K2190">
            <v>19893</v>
          </cell>
          <cell r="L2190">
            <v>0</v>
          </cell>
          <cell r="O2190">
            <v>91637.61</v>
          </cell>
        </row>
        <row r="2191">
          <cell r="H2191" t="str">
            <v>QUINQUENIOS POR ANTIGÜEDAD</v>
          </cell>
          <cell r="J2191">
            <v>0</v>
          </cell>
          <cell r="K2191">
            <v>4080</v>
          </cell>
          <cell r="L2191">
            <v>0</v>
          </cell>
          <cell r="O2191">
            <v>4080</v>
          </cell>
        </row>
        <row r="2192">
          <cell r="H2192" t="str">
            <v>PRIMA VACACIONAL</v>
          </cell>
          <cell r="J2192">
            <v>0</v>
          </cell>
          <cell r="K2192">
            <v>0</v>
          </cell>
          <cell r="L2192">
            <v>0</v>
          </cell>
          <cell r="O2192">
            <v>3199.17</v>
          </cell>
        </row>
        <row r="2193">
          <cell r="H2193" t="str">
            <v>AGUINALDO</v>
          </cell>
          <cell r="J2193">
            <v>0</v>
          </cell>
          <cell r="K2193">
            <v>0</v>
          </cell>
          <cell r="L2193">
            <v>0</v>
          </cell>
          <cell r="O2193">
            <v>23821.08</v>
          </cell>
        </row>
        <row r="2194">
          <cell r="H2194" t="str">
            <v>COMPENSACIONES</v>
          </cell>
          <cell r="J2194">
            <v>0</v>
          </cell>
          <cell r="K2194">
            <v>27292.5</v>
          </cell>
          <cell r="L2194">
            <v>0</v>
          </cell>
          <cell r="O2194">
            <v>46683.6</v>
          </cell>
        </row>
        <row r="2195">
          <cell r="H2195" t="str">
            <v>APORTACIONES ISSSTE CUOTA FEDERAL</v>
          </cell>
          <cell r="J2195">
            <v>0</v>
          </cell>
          <cell r="K2195">
            <v>6265.38</v>
          </cell>
          <cell r="L2195">
            <v>0</v>
          </cell>
          <cell r="O2195">
            <v>6265.38</v>
          </cell>
        </row>
        <row r="2196">
          <cell r="H2196" t="str">
            <v>APORTACION ISSSPEG CUOTA GUERRERO</v>
          </cell>
          <cell r="J2196">
            <v>0</v>
          </cell>
          <cell r="K2196">
            <v>13061.4</v>
          </cell>
          <cell r="L2196">
            <v>0</v>
          </cell>
          <cell r="O2196">
            <v>25061.4</v>
          </cell>
        </row>
        <row r="2197">
          <cell r="H2197" t="str">
            <v>CUOTA IMSS APORTACION EMPRESA</v>
          </cell>
          <cell r="J2197">
            <v>0</v>
          </cell>
          <cell r="K2197">
            <v>630.01</v>
          </cell>
          <cell r="L2197">
            <v>7349.95</v>
          </cell>
          <cell r="O2197">
            <v>3780.06</v>
          </cell>
        </row>
        <row r="2198">
          <cell r="H2198" t="str">
            <v>FINIQUITOS E INDEMNIZACIONES</v>
          </cell>
          <cell r="J2198">
            <v>0</v>
          </cell>
          <cell r="K2198">
            <v>0</v>
          </cell>
          <cell r="L2198">
            <v>3600</v>
          </cell>
          <cell r="O2198">
            <v>0</v>
          </cell>
        </row>
        <row r="2199">
          <cell r="H2199" t="str">
            <v>VACACIONES</v>
          </cell>
          <cell r="J2199">
            <v>0</v>
          </cell>
          <cell r="K2199">
            <v>0</v>
          </cell>
          <cell r="L2199">
            <v>432</v>
          </cell>
          <cell r="O2199">
            <v>0</v>
          </cell>
        </row>
        <row r="2200">
          <cell r="H2200" t="str">
            <v>DESPENSA</v>
          </cell>
          <cell r="J2200">
            <v>0</v>
          </cell>
          <cell r="K2200">
            <v>1620</v>
          </cell>
          <cell r="L2200">
            <v>0</v>
          </cell>
          <cell r="O2200">
            <v>1620</v>
          </cell>
        </row>
        <row r="2201">
          <cell r="H2201" t="str">
            <v>PRESTACIONES CONTRACTUALES (PS)</v>
          </cell>
          <cell r="J2201">
            <v>0</v>
          </cell>
          <cell r="K2201">
            <v>1620</v>
          </cell>
          <cell r="L2201">
            <v>0</v>
          </cell>
          <cell r="O2201">
            <v>1620</v>
          </cell>
        </row>
        <row r="2202">
          <cell r="H2202" t="str">
            <v>MATERIALES Y SUMINISTROS PARA OFICINA</v>
          </cell>
          <cell r="J2202">
            <v>0</v>
          </cell>
          <cell r="K2202">
            <v>1020.18</v>
          </cell>
          <cell r="L2202">
            <v>1530.27</v>
          </cell>
          <cell r="O2202">
            <v>0</v>
          </cell>
        </row>
        <row r="2203">
          <cell r="H2203" t="str">
            <v>15% PRO-TURISMO</v>
          </cell>
          <cell r="J2203">
            <v>0</v>
          </cell>
          <cell r="K2203">
            <v>436.94</v>
          </cell>
          <cell r="L2203">
            <v>0</v>
          </cell>
          <cell r="O2203">
            <v>1156.94</v>
          </cell>
        </row>
        <row r="2204">
          <cell r="H2204" t="str">
            <v>15% ECOLOGIA</v>
          </cell>
          <cell r="J2204">
            <v>0</v>
          </cell>
          <cell r="K2204">
            <v>481.94</v>
          </cell>
          <cell r="L2204">
            <v>0</v>
          </cell>
          <cell r="O2204">
            <v>1156.94</v>
          </cell>
        </row>
        <row r="2205">
          <cell r="H2205" t="str">
            <v>2% S/NOMINAS</v>
          </cell>
          <cell r="J2205">
            <v>0</v>
          </cell>
          <cell r="K2205">
            <v>2220.77</v>
          </cell>
          <cell r="L2205">
            <v>508.08</v>
          </cell>
          <cell r="O2205">
            <v>7712.69</v>
          </cell>
        </row>
        <row r="2206">
          <cell r="H2206" t="str">
            <v>15% EDUCACION Y ASISTENCIA SOCIAL</v>
          </cell>
          <cell r="J2206">
            <v>0</v>
          </cell>
          <cell r="K2206">
            <v>481.94</v>
          </cell>
          <cell r="L2206">
            <v>0</v>
          </cell>
          <cell r="O2206">
            <v>1156.94</v>
          </cell>
        </row>
        <row r="2207">
          <cell r="H2207" t="str">
            <v>SUELDOS SINDICALIZADOS</v>
          </cell>
          <cell r="J2207">
            <v>0</v>
          </cell>
          <cell r="K2207">
            <v>97637.86</v>
          </cell>
          <cell r="L2207">
            <v>0</v>
          </cell>
          <cell r="O2207">
            <v>114814.06</v>
          </cell>
        </row>
        <row r="2208">
          <cell r="H2208" t="str">
            <v>SOBRESUELDO VIDA CARA</v>
          </cell>
          <cell r="J2208">
            <v>0</v>
          </cell>
          <cell r="K2208">
            <v>98295.6</v>
          </cell>
          <cell r="L2208">
            <v>0</v>
          </cell>
          <cell r="O2208">
            <v>115471.8</v>
          </cell>
        </row>
        <row r="2209">
          <cell r="H2209" t="str">
            <v>SUELDOS FUNCIONARIOS</v>
          </cell>
          <cell r="J2209">
            <v>0</v>
          </cell>
          <cell r="K2209">
            <v>16760.830000000002</v>
          </cell>
          <cell r="L2209">
            <v>51231.22</v>
          </cell>
          <cell r="O2209">
            <v>15812.1</v>
          </cell>
        </row>
        <row r="2210">
          <cell r="H2210" t="str">
            <v>SUELDOS CONTRATO MANUAL</v>
          </cell>
          <cell r="J2210">
            <v>0</v>
          </cell>
          <cell r="K2210">
            <v>63482.31</v>
          </cell>
          <cell r="L2210">
            <v>0</v>
          </cell>
          <cell r="O2210">
            <v>144673.46</v>
          </cell>
        </row>
        <row r="2211">
          <cell r="H2211" t="str">
            <v>QUINQUENIOS POR ANTIGÜEDAD</v>
          </cell>
          <cell r="J2211">
            <v>0</v>
          </cell>
          <cell r="K2211">
            <v>2700</v>
          </cell>
          <cell r="L2211">
            <v>0</v>
          </cell>
          <cell r="O2211">
            <v>5100</v>
          </cell>
        </row>
        <row r="2212">
          <cell r="H2212" t="str">
            <v>PRIMA VACACIONAL</v>
          </cell>
          <cell r="J2212">
            <v>0</v>
          </cell>
          <cell r="K2212">
            <v>0</v>
          </cell>
          <cell r="L2212">
            <v>0</v>
          </cell>
          <cell r="O2212">
            <v>3858.66</v>
          </cell>
        </row>
        <row r="2213">
          <cell r="H2213" t="str">
            <v>PRIMA DOMINICAL</v>
          </cell>
          <cell r="J2213">
            <v>0</v>
          </cell>
          <cell r="K2213">
            <v>176.72</v>
          </cell>
          <cell r="L2213">
            <v>706.88</v>
          </cell>
          <cell r="O2213">
            <v>0</v>
          </cell>
        </row>
        <row r="2214">
          <cell r="H2214" t="str">
            <v>AGUINALDO</v>
          </cell>
          <cell r="J2214">
            <v>0</v>
          </cell>
          <cell r="K2214">
            <v>4272.01</v>
          </cell>
          <cell r="L2214">
            <v>0</v>
          </cell>
          <cell r="O2214">
            <v>38481.19</v>
          </cell>
        </row>
        <row r="2215">
          <cell r="H2215" t="str">
            <v>COMPENSACIONES</v>
          </cell>
          <cell r="J2215">
            <v>0</v>
          </cell>
          <cell r="K2215">
            <v>6463.4</v>
          </cell>
          <cell r="L2215">
            <v>19390.2</v>
          </cell>
          <cell r="O2215">
            <v>6463.4</v>
          </cell>
        </row>
        <row r="2216">
          <cell r="H2216" t="str">
            <v>APORTACIONES ISSSTE CUOTA FEDERAL</v>
          </cell>
          <cell r="J2216">
            <v>0</v>
          </cell>
          <cell r="K2216">
            <v>5672.37</v>
          </cell>
          <cell r="L2216">
            <v>0</v>
          </cell>
          <cell r="O2216">
            <v>11072.37</v>
          </cell>
        </row>
        <row r="2217">
          <cell r="H2217" t="str">
            <v>APORTACION ISSSPEG CUOTA GUERRERO</v>
          </cell>
          <cell r="J2217">
            <v>0</v>
          </cell>
          <cell r="K2217">
            <v>17569.82</v>
          </cell>
          <cell r="L2217">
            <v>0</v>
          </cell>
          <cell r="O2217">
            <v>41569.82</v>
          </cell>
        </row>
        <row r="2218">
          <cell r="H2218" t="str">
            <v>CUOTA IMSS APORTACION EMPRESA</v>
          </cell>
          <cell r="J2218">
            <v>0</v>
          </cell>
          <cell r="K2218">
            <v>1684.38</v>
          </cell>
          <cell r="L2218">
            <v>9578.1</v>
          </cell>
          <cell r="O2218">
            <v>10106.280000000001</v>
          </cell>
        </row>
        <row r="2219">
          <cell r="H2219" t="str">
            <v>FINIQUITOS E INDEMNIZACIONES</v>
          </cell>
          <cell r="J2219">
            <v>0</v>
          </cell>
          <cell r="K2219">
            <v>59991.08</v>
          </cell>
          <cell r="L2219">
            <v>3200</v>
          </cell>
          <cell r="O2219">
            <v>61591.08</v>
          </cell>
        </row>
        <row r="2220">
          <cell r="H2220" t="str">
            <v>PERMISOS ECONOMICOS</v>
          </cell>
          <cell r="J2220">
            <v>0</v>
          </cell>
          <cell r="K2220">
            <v>0</v>
          </cell>
          <cell r="L2220">
            <v>0</v>
          </cell>
          <cell r="O2220">
            <v>858.81</v>
          </cell>
        </row>
        <row r="2221">
          <cell r="H2221" t="str">
            <v>VACACIONES</v>
          </cell>
          <cell r="J2221">
            <v>0</v>
          </cell>
          <cell r="K2221">
            <v>10945.75</v>
          </cell>
          <cell r="L2221">
            <v>384</v>
          </cell>
          <cell r="O2221">
            <v>11137.75</v>
          </cell>
        </row>
        <row r="2222">
          <cell r="H2222" t="str">
            <v>DESPENSA</v>
          </cell>
          <cell r="J2222">
            <v>0</v>
          </cell>
          <cell r="K2222">
            <v>4140</v>
          </cell>
          <cell r="L2222">
            <v>0</v>
          </cell>
          <cell r="O2222">
            <v>5940</v>
          </cell>
        </row>
        <row r="2223">
          <cell r="H2223" t="str">
            <v>GUARDERIA</v>
          </cell>
          <cell r="J2223">
            <v>0</v>
          </cell>
          <cell r="K2223">
            <v>3600</v>
          </cell>
          <cell r="L2223">
            <v>7200</v>
          </cell>
          <cell r="O2223">
            <v>0</v>
          </cell>
        </row>
        <row r="2224">
          <cell r="H2224" t="str">
            <v>PRESTACIONES CONTRACTUALES (PS)</v>
          </cell>
          <cell r="J2224">
            <v>0</v>
          </cell>
          <cell r="K2224">
            <v>4140</v>
          </cell>
          <cell r="L2224">
            <v>0</v>
          </cell>
          <cell r="O2224">
            <v>5940</v>
          </cell>
        </row>
        <row r="2225">
          <cell r="H2225" t="str">
            <v>MATERIALES Y SUMINISTROS PARA OFICINA</v>
          </cell>
          <cell r="J2225">
            <v>0</v>
          </cell>
          <cell r="K2225">
            <v>3060.52</v>
          </cell>
          <cell r="L2225">
            <v>4590.78</v>
          </cell>
          <cell r="O2225">
            <v>0</v>
          </cell>
        </row>
        <row r="2226">
          <cell r="H2226" t="str">
            <v>MATERIAL DE COMPUTO</v>
          </cell>
          <cell r="J2226">
            <v>0</v>
          </cell>
          <cell r="K2226">
            <v>3667.6</v>
          </cell>
          <cell r="L2226">
            <v>5501.4</v>
          </cell>
          <cell r="O2226">
            <v>0</v>
          </cell>
        </row>
        <row r="2227">
          <cell r="H2227" t="str">
            <v>REFACC Y ACCS DE EQPO DE COMPUTO</v>
          </cell>
          <cell r="J2227">
            <v>0</v>
          </cell>
          <cell r="K2227">
            <v>1405.12</v>
          </cell>
          <cell r="L2227">
            <v>2107.6799999999998</v>
          </cell>
          <cell r="O2227">
            <v>0</v>
          </cell>
        </row>
        <row r="2228">
          <cell r="H2228" t="str">
            <v>REFACC Y ACCESORIOS DE EQPO DE TRANSPORT</v>
          </cell>
          <cell r="J2228">
            <v>0</v>
          </cell>
          <cell r="K2228">
            <v>8009.62</v>
          </cell>
          <cell r="L2228">
            <v>12014.43</v>
          </cell>
          <cell r="O2228">
            <v>0</v>
          </cell>
        </row>
        <row r="2229">
          <cell r="H2229" t="str">
            <v>MANTO Y REPARACION DE EQUIPO DE TRANS,</v>
          </cell>
          <cell r="J2229">
            <v>0</v>
          </cell>
          <cell r="K2229">
            <v>10042.76</v>
          </cell>
          <cell r="L2229">
            <v>15064.14</v>
          </cell>
          <cell r="O2229">
            <v>0</v>
          </cell>
        </row>
        <row r="2230">
          <cell r="H2230" t="str">
            <v>EVENTO SOCIAL Y CULTURAL</v>
          </cell>
          <cell r="J2230">
            <v>0</v>
          </cell>
          <cell r="K2230">
            <v>63364</v>
          </cell>
          <cell r="L2230">
            <v>25004</v>
          </cell>
          <cell r="O2230">
            <v>50860</v>
          </cell>
        </row>
        <row r="2231">
          <cell r="H2231" t="str">
            <v>15% PRO-TURISMO</v>
          </cell>
          <cell r="J2231">
            <v>0</v>
          </cell>
          <cell r="K2231">
            <v>63.04</v>
          </cell>
          <cell r="L2231">
            <v>117.54</v>
          </cell>
          <cell r="O2231">
            <v>1250.5</v>
          </cell>
        </row>
        <row r="2232">
          <cell r="H2232" t="str">
            <v>15% ECOLOGIA</v>
          </cell>
          <cell r="J2232">
            <v>0</v>
          </cell>
          <cell r="K2232">
            <v>63.04</v>
          </cell>
          <cell r="L2232">
            <v>117.54</v>
          </cell>
          <cell r="O2232">
            <v>1250.5</v>
          </cell>
        </row>
        <row r="2233">
          <cell r="H2233" t="str">
            <v>2% S/NOMINAS</v>
          </cell>
          <cell r="J2233">
            <v>0</v>
          </cell>
          <cell r="K2233">
            <v>420.3</v>
          </cell>
          <cell r="L2233">
            <v>783.66</v>
          </cell>
          <cell r="O2233">
            <v>8336.64</v>
          </cell>
        </row>
        <row r="2234">
          <cell r="H2234" t="str">
            <v>15% EDUCACION Y ASISTENCIA SOCIAL</v>
          </cell>
          <cell r="J2234">
            <v>0</v>
          </cell>
          <cell r="K2234">
            <v>63.04</v>
          </cell>
          <cell r="L2234">
            <v>117.54</v>
          </cell>
          <cell r="O2234">
            <v>1250.5</v>
          </cell>
        </row>
        <row r="2235">
          <cell r="H2235" t="str">
            <v>SIST. DE AIRE Y ACOND. Y CALEFACCION</v>
          </cell>
          <cell r="J2235">
            <v>0</v>
          </cell>
          <cell r="K2235">
            <v>1756.2</v>
          </cell>
          <cell r="L2235">
            <v>2634.3</v>
          </cell>
          <cell r="O2235">
            <v>0</v>
          </cell>
        </row>
        <row r="2236">
          <cell r="H2236" t="str">
            <v>SUELDOS SINDICALIZADOS</v>
          </cell>
          <cell r="J2236">
            <v>0</v>
          </cell>
          <cell r="K2236">
            <v>34856.639999999999</v>
          </cell>
          <cell r="L2236">
            <v>0</v>
          </cell>
          <cell r="O2236">
            <v>110939.13</v>
          </cell>
        </row>
        <row r="2237">
          <cell r="H2237" t="str">
            <v>SOBRESUELDO VIDA CARA</v>
          </cell>
          <cell r="J2237">
            <v>0</v>
          </cell>
          <cell r="K2237">
            <v>33915.06</v>
          </cell>
          <cell r="L2237">
            <v>0</v>
          </cell>
          <cell r="O2237">
            <v>109997.55</v>
          </cell>
        </row>
        <row r="2238">
          <cell r="H2238" t="str">
            <v>SUELDOS CONTRATO MANUAL</v>
          </cell>
          <cell r="J2238">
            <v>0</v>
          </cell>
          <cell r="K2238">
            <v>4572.32</v>
          </cell>
          <cell r="L2238">
            <v>9648.3700000000008</v>
          </cell>
          <cell r="O2238">
            <v>200066.38</v>
          </cell>
        </row>
        <row r="2239">
          <cell r="H2239" t="str">
            <v>QUINQUENIOS POR ANTIGÜEDAD</v>
          </cell>
          <cell r="J2239">
            <v>0</v>
          </cell>
          <cell r="K2239">
            <v>1980</v>
          </cell>
          <cell r="L2239">
            <v>0</v>
          </cell>
          <cell r="O2239">
            <v>9180</v>
          </cell>
        </row>
        <row r="2240">
          <cell r="H2240" t="str">
            <v>PRIMA VACACIONAL</v>
          </cell>
          <cell r="J2240">
            <v>0</v>
          </cell>
          <cell r="K2240">
            <v>0.03</v>
          </cell>
          <cell r="L2240">
            <v>0.06</v>
          </cell>
          <cell r="O2240">
            <v>7978.5</v>
          </cell>
        </row>
        <row r="2241">
          <cell r="H2241" t="str">
            <v>PRIMA DOMINICAL</v>
          </cell>
          <cell r="J2241">
            <v>0</v>
          </cell>
          <cell r="K2241">
            <v>421.72</v>
          </cell>
          <cell r="L2241">
            <v>1686.88</v>
          </cell>
          <cell r="O2241">
            <v>0</v>
          </cell>
        </row>
        <row r="2242">
          <cell r="H2242" t="str">
            <v>AGUINALDO</v>
          </cell>
          <cell r="J2242">
            <v>0</v>
          </cell>
          <cell r="K2242">
            <v>0</v>
          </cell>
          <cell r="L2242">
            <v>0</v>
          </cell>
          <cell r="O2242">
            <v>74345.070000000007</v>
          </cell>
        </row>
        <row r="2243">
          <cell r="H2243" t="str">
            <v>COMPENSACIONES</v>
          </cell>
          <cell r="J2243">
            <v>0</v>
          </cell>
          <cell r="K2243">
            <v>0</v>
          </cell>
          <cell r="L2243">
            <v>0</v>
          </cell>
          <cell r="O2243">
            <v>3000</v>
          </cell>
        </row>
        <row r="2244">
          <cell r="H2244" t="str">
            <v>APORTACIONES ISSSTE CUOTA FEDERAL</v>
          </cell>
          <cell r="J2244">
            <v>0</v>
          </cell>
          <cell r="K2244">
            <v>5431.21</v>
          </cell>
          <cell r="L2244">
            <v>963.61</v>
          </cell>
          <cell r="O2244">
            <v>13467.6</v>
          </cell>
        </row>
        <row r="2245">
          <cell r="H2245" t="str">
            <v>APORTACION ISSSPEG CUOTA GUERRERO</v>
          </cell>
          <cell r="J2245">
            <v>0</v>
          </cell>
          <cell r="K2245">
            <v>9599.1299999999992</v>
          </cell>
          <cell r="L2245">
            <v>0</v>
          </cell>
          <cell r="O2245">
            <v>39599.129999999997</v>
          </cell>
        </row>
        <row r="2246">
          <cell r="H2246" t="str">
            <v>CUOTA IMSS APORTACION EMPRESA</v>
          </cell>
          <cell r="J2246">
            <v>0</v>
          </cell>
          <cell r="K2246">
            <v>4043.97</v>
          </cell>
          <cell r="L2246">
            <v>18780.150000000001</v>
          </cell>
          <cell r="O2246">
            <v>24263.82</v>
          </cell>
        </row>
        <row r="2247">
          <cell r="H2247" t="str">
            <v>FINIQUITOS E INDEMNIZACIONES</v>
          </cell>
          <cell r="J2247">
            <v>0</v>
          </cell>
          <cell r="K2247">
            <v>0</v>
          </cell>
          <cell r="L2247">
            <v>9600</v>
          </cell>
          <cell r="O2247">
            <v>0</v>
          </cell>
        </row>
        <row r="2248">
          <cell r="H2248" t="str">
            <v>PERMISOS ECONOMICOS</v>
          </cell>
          <cell r="J2248">
            <v>0</v>
          </cell>
          <cell r="K2248">
            <v>0</v>
          </cell>
          <cell r="L2248">
            <v>0</v>
          </cell>
          <cell r="O2248">
            <v>3804.12</v>
          </cell>
        </row>
        <row r="2249">
          <cell r="H2249" t="str">
            <v>VACACIONES</v>
          </cell>
          <cell r="J2249">
            <v>0</v>
          </cell>
          <cell r="K2249">
            <v>0</v>
          </cell>
          <cell r="L2249">
            <v>1152</v>
          </cell>
          <cell r="O2249">
            <v>0</v>
          </cell>
        </row>
        <row r="2250">
          <cell r="H2250" t="str">
            <v>DESPENSA</v>
          </cell>
          <cell r="J2250">
            <v>0</v>
          </cell>
          <cell r="K2250">
            <v>1890</v>
          </cell>
          <cell r="L2250">
            <v>0</v>
          </cell>
          <cell r="O2250">
            <v>7290</v>
          </cell>
        </row>
        <row r="2251">
          <cell r="H2251" t="str">
            <v>GUARDERIA</v>
          </cell>
          <cell r="J2251">
            <v>0</v>
          </cell>
          <cell r="K2251">
            <v>1500</v>
          </cell>
          <cell r="L2251">
            <v>0</v>
          </cell>
          <cell r="O2251">
            <v>1500</v>
          </cell>
        </row>
        <row r="2252">
          <cell r="H2252" t="str">
            <v>PRESTACIONES CONTRACTUALES (PS)</v>
          </cell>
          <cell r="J2252">
            <v>0</v>
          </cell>
          <cell r="K2252">
            <v>1890</v>
          </cell>
          <cell r="L2252">
            <v>0</v>
          </cell>
          <cell r="O2252">
            <v>7290</v>
          </cell>
        </row>
        <row r="2253">
          <cell r="H2253" t="str">
            <v>MATERIALES Y SUMINISTROS PARA OFICINA</v>
          </cell>
          <cell r="J2253">
            <v>0</v>
          </cell>
          <cell r="K2253">
            <v>3060.52</v>
          </cell>
          <cell r="L2253">
            <v>4590.78</v>
          </cell>
          <cell r="O2253">
            <v>0</v>
          </cell>
        </row>
        <row r="2254">
          <cell r="H2254" t="str">
            <v>MATERIAL DE COMPUTO</v>
          </cell>
          <cell r="J2254">
            <v>0</v>
          </cell>
          <cell r="K2254">
            <v>3667.6</v>
          </cell>
          <cell r="L2254">
            <v>5501.4</v>
          </cell>
          <cell r="O2254">
            <v>0</v>
          </cell>
        </row>
        <row r="2255">
          <cell r="H2255" t="str">
            <v>FIBRAS SINTÈTICA, HULES Y DERIV</v>
          </cell>
          <cell r="J2255">
            <v>0</v>
          </cell>
          <cell r="K2255">
            <v>8333.33</v>
          </cell>
          <cell r="L2255">
            <v>16666.66</v>
          </cell>
          <cell r="O2255">
            <v>0</v>
          </cell>
        </row>
        <row r="2256">
          <cell r="H2256" t="str">
            <v>COMBUSTIBLES</v>
          </cell>
          <cell r="J2256">
            <v>0</v>
          </cell>
          <cell r="K2256">
            <v>157526.91</v>
          </cell>
          <cell r="L2256">
            <v>98150.78</v>
          </cell>
          <cell r="O2256">
            <v>164748.57999999999</v>
          </cell>
        </row>
        <row r="2257">
          <cell r="H2257" t="str">
            <v>HERRAMIENTAS MENORES</v>
          </cell>
          <cell r="J2257">
            <v>0</v>
          </cell>
          <cell r="K2257">
            <v>2162.94</v>
          </cell>
          <cell r="L2257">
            <v>3244.41</v>
          </cell>
          <cell r="O2257">
            <v>0</v>
          </cell>
        </row>
        <row r="2258">
          <cell r="H2258" t="str">
            <v>REFACC Y ACCS DE EQPO DE COMPUTO</v>
          </cell>
          <cell r="J2258">
            <v>0</v>
          </cell>
          <cell r="K2258">
            <v>1405.12</v>
          </cell>
          <cell r="L2258">
            <v>2107.6799999999998</v>
          </cell>
          <cell r="O2258">
            <v>0</v>
          </cell>
        </row>
        <row r="2259">
          <cell r="H2259" t="str">
            <v>REFACC Y ACCESORIOS DE EQPO DE TRANSPORT</v>
          </cell>
          <cell r="J2259">
            <v>0</v>
          </cell>
          <cell r="K2259">
            <v>10196.15</v>
          </cell>
          <cell r="L2259">
            <v>16519.82</v>
          </cell>
          <cell r="O2259">
            <v>1936.24</v>
          </cell>
        </row>
        <row r="2260">
          <cell r="H2260" t="str">
            <v>REFACC. Y ACCES. MENORES PARA MAQUINARIA</v>
          </cell>
          <cell r="J2260">
            <v>0</v>
          </cell>
          <cell r="K2260">
            <v>1452.44</v>
          </cell>
          <cell r="L2260">
            <v>2178.66</v>
          </cell>
          <cell r="O2260">
            <v>0</v>
          </cell>
        </row>
        <row r="2261">
          <cell r="H2261" t="str">
            <v>RENTA DE PIPAS</v>
          </cell>
          <cell r="J2261">
            <v>0</v>
          </cell>
          <cell r="K2261">
            <v>273000</v>
          </cell>
          <cell r="L2261">
            <v>136500</v>
          </cell>
          <cell r="O2261">
            <v>136500</v>
          </cell>
        </row>
        <row r="2262">
          <cell r="H2262" t="str">
            <v>MANTO Y REPARACION DE EQUIPO DE TRANS,</v>
          </cell>
          <cell r="J2262">
            <v>0</v>
          </cell>
          <cell r="K2262">
            <v>76275.64</v>
          </cell>
          <cell r="L2262">
            <v>41626.879999999997</v>
          </cell>
          <cell r="O2262">
            <v>60592.54</v>
          </cell>
        </row>
        <row r="2263">
          <cell r="H2263" t="str">
            <v>PASAJES LOCALES</v>
          </cell>
          <cell r="J2263">
            <v>0</v>
          </cell>
          <cell r="K2263">
            <v>400</v>
          </cell>
          <cell r="L2263">
            <v>600</v>
          </cell>
          <cell r="O2263">
            <v>0</v>
          </cell>
        </row>
        <row r="2264">
          <cell r="H2264" t="str">
            <v>PEAJES LOCALES</v>
          </cell>
          <cell r="J2264">
            <v>0</v>
          </cell>
          <cell r="K2264">
            <v>600</v>
          </cell>
          <cell r="L2264">
            <v>900</v>
          </cell>
          <cell r="O2264">
            <v>0</v>
          </cell>
        </row>
        <row r="2265">
          <cell r="H2265" t="str">
            <v>PASAJES FORANEOS (AUTOBUS)</v>
          </cell>
          <cell r="J2265">
            <v>0</v>
          </cell>
          <cell r="K2265">
            <v>1000</v>
          </cell>
          <cell r="L2265">
            <v>1500</v>
          </cell>
          <cell r="O2265">
            <v>0</v>
          </cell>
        </row>
        <row r="2266">
          <cell r="H2266" t="str">
            <v>PEAJE FORANEOS</v>
          </cell>
          <cell r="J2266">
            <v>0</v>
          </cell>
          <cell r="K2266">
            <v>800</v>
          </cell>
          <cell r="L2266">
            <v>1200</v>
          </cell>
          <cell r="O2266">
            <v>0</v>
          </cell>
        </row>
        <row r="2267">
          <cell r="H2267" t="str">
            <v>15% PRO-TURISMO</v>
          </cell>
          <cell r="J2267">
            <v>0</v>
          </cell>
          <cell r="K2267">
            <v>480.07</v>
          </cell>
          <cell r="L2267">
            <v>931.11</v>
          </cell>
          <cell r="O2267">
            <v>1348.96</v>
          </cell>
        </row>
        <row r="2268">
          <cell r="H2268" t="str">
            <v>15% ECOLOGIA</v>
          </cell>
          <cell r="J2268">
            <v>0</v>
          </cell>
          <cell r="K2268">
            <v>480.07</v>
          </cell>
          <cell r="L2268">
            <v>931.11</v>
          </cell>
          <cell r="O2268">
            <v>1348.96</v>
          </cell>
        </row>
        <row r="2269">
          <cell r="H2269" t="str">
            <v>2% S/NOMINAS</v>
          </cell>
          <cell r="J2269">
            <v>0</v>
          </cell>
          <cell r="K2269">
            <v>3200.43</v>
          </cell>
          <cell r="L2269">
            <v>6207.36</v>
          </cell>
          <cell r="O2269">
            <v>8993.07</v>
          </cell>
        </row>
        <row r="2270">
          <cell r="H2270" t="str">
            <v>15% EDUCACION Y ASISTENCIA SOCIAL</v>
          </cell>
          <cell r="J2270">
            <v>0</v>
          </cell>
          <cell r="K2270">
            <v>480.07</v>
          </cell>
          <cell r="L2270">
            <v>931.11</v>
          </cell>
          <cell r="O2270">
            <v>1348.96</v>
          </cell>
        </row>
        <row r="2271">
          <cell r="H2271" t="str">
            <v>SUELDOS FUNCIONARIOS</v>
          </cell>
          <cell r="J2271">
            <v>0</v>
          </cell>
          <cell r="K2271">
            <v>45393.24</v>
          </cell>
          <cell r="L2271">
            <v>0</v>
          </cell>
          <cell r="O2271">
            <v>45393.24</v>
          </cell>
        </row>
        <row r="2272">
          <cell r="H2272" t="str">
            <v>SUELDOS CONTRATO MANUAL</v>
          </cell>
          <cell r="J2272">
            <v>0</v>
          </cell>
          <cell r="K2272">
            <v>25092</v>
          </cell>
          <cell r="L2272">
            <v>0</v>
          </cell>
          <cell r="O2272">
            <v>25092</v>
          </cell>
        </row>
        <row r="2273">
          <cell r="H2273" t="str">
            <v>COMPENSACIONES</v>
          </cell>
          <cell r="J2273">
            <v>0</v>
          </cell>
          <cell r="K2273">
            <v>26581.5</v>
          </cell>
          <cell r="L2273">
            <v>0</v>
          </cell>
          <cell r="O2273">
            <v>26581.5</v>
          </cell>
        </row>
        <row r="2274">
          <cell r="H2274" t="str">
            <v>CUOTA IMSS APORTACION EMPRESA</v>
          </cell>
          <cell r="J2274">
            <v>0</v>
          </cell>
          <cell r="K2274">
            <v>7306.26</v>
          </cell>
          <cell r="L2274">
            <v>0</v>
          </cell>
          <cell r="O2274">
            <v>7306.26</v>
          </cell>
        </row>
        <row r="2275">
          <cell r="H2275" t="str">
            <v>MATERIALES Y SUMINISTROS PARA OFICINA</v>
          </cell>
          <cell r="J2275">
            <v>0</v>
          </cell>
          <cell r="K2275">
            <v>1020.18</v>
          </cell>
          <cell r="L2275">
            <v>1530.27</v>
          </cell>
          <cell r="O2275">
            <v>0</v>
          </cell>
        </row>
        <row r="2276">
          <cell r="H2276" t="str">
            <v>MATERIAL DE COMPUTO</v>
          </cell>
          <cell r="J2276">
            <v>0</v>
          </cell>
          <cell r="K2276">
            <v>3667.6</v>
          </cell>
          <cell r="L2276">
            <v>5501.4</v>
          </cell>
          <cell r="O2276">
            <v>0</v>
          </cell>
        </row>
        <row r="2277">
          <cell r="H2277" t="str">
            <v>REFACC Y ACCS DE EQPO DE COMPUTO</v>
          </cell>
          <cell r="J2277">
            <v>0</v>
          </cell>
          <cell r="K2277">
            <v>1405.12</v>
          </cell>
          <cell r="L2277">
            <v>2107.6799999999998</v>
          </cell>
          <cell r="O2277">
            <v>0</v>
          </cell>
        </row>
        <row r="2278">
          <cell r="H2278" t="str">
            <v>15% PRO-TURISMO</v>
          </cell>
          <cell r="J2278">
            <v>0</v>
          </cell>
          <cell r="K2278">
            <v>291.24</v>
          </cell>
          <cell r="L2278">
            <v>0</v>
          </cell>
          <cell r="O2278">
            <v>291.24</v>
          </cell>
        </row>
        <row r="2279">
          <cell r="H2279" t="str">
            <v>15% ECOLOGIA</v>
          </cell>
          <cell r="J2279">
            <v>0</v>
          </cell>
          <cell r="K2279">
            <v>291.24</v>
          </cell>
          <cell r="L2279">
            <v>0</v>
          </cell>
          <cell r="O2279">
            <v>291.24</v>
          </cell>
        </row>
        <row r="2280">
          <cell r="H2280" t="str">
            <v>2% S/NOMINAS</v>
          </cell>
          <cell r="J2280">
            <v>0</v>
          </cell>
          <cell r="K2280">
            <v>1941.36</v>
          </cell>
          <cell r="L2280">
            <v>0</v>
          </cell>
          <cell r="O2280">
            <v>1941.36</v>
          </cell>
        </row>
        <row r="2281">
          <cell r="H2281" t="str">
            <v>15% EDUCACION Y ASISTENCIA SOCIAL</v>
          </cell>
          <cell r="J2281">
            <v>0</v>
          </cell>
          <cell r="K2281">
            <v>291.24</v>
          </cell>
          <cell r="L2281">
            <v>0</v>
          </cell>
          <cell r="O2281">
            <v>291.24</v>
          </cell>
        </row>
        <row r="2282">
          <cell r="H2282" t="str">
            <v>SUELDOS SINDICALIZADOS</v>
          </cell>
          <cell r="J2282">
            <v>0</v>
          </cell>
          <cell r="K2282">
            <v>34345.78</v>
          </cell>
          <cell r="L2282">
            <v>82403.53</v>
          </cell>
          <cell r="O2282">
            <v>80083.23</v>
          </cell>
        </row>
        <row r="2283">
          <cell r="H2283" t="str">
            <v>SOBRESUELDO VIDA CARA</v>
          </cell>
          <cell r="J2283">
            <v>0</v>
          </cell>
          <cell r="K2283">
            <v>31293.52</v>
          </cell>
          <cell r="L2283">
            <v>78233.8</v>
          </cell>
          <cell r="O2283">
            <v>81200.7</v>
          </cell>
        </row>
        <row r="2284">
          <cell r="H2284" t="str">
            <v>SUELDOS FUNCIONARIOS</v>
          </cell>
          <cell r="J2284">
            <v>0</v>
          </cell>
          <cell r="K2284">
            <v>1127.52</v>
          </cell>
          <cell r="L2284">
            <v>4510.08</v>
          </cell>
          <cell r="O2284">
            <v>56376</v>
          </cell>
        </row>
        <row r="2285">
          <cell r="H2285" t="str">
            <v>SUELDOS CONTRATO MANUAL</v>
          </cell>
          <cell r="J2285">
            <v>0</v>
          </cell>
          <cell r="K2285">
            <v>20650.38</v>
          </cell>
          <cell r="L2285">
            <v>82601.52</v>
          </cell>
          <cell r="O2285">
            <v>236421.9</v>
          </cell>
        </row>
        <row r="2286">
          <cell r="H2286" t="str">
            <v>QUINQUENIOS POR ANTIGÜEDAD</v>
          </cell>
          <cell r="J2286">
            <v>0</v>
          </cell>
          <cell r="K2286">
            <v>1080</v>
          </cell>
          <cell r="L2286">
            <v>2160</v>
          </cell>
          <cell r="O2286">
            <v>6120</v>
          </cell>
        </row>
        <row r="2287">
          <cell r="H2287" t="str">
            <v>PRIMA VACACIONAL</v>
          </cell>
          <cell r="J2287">
            <v>0</v>
          </cell>
          <cell r="K2287">
            <v>0</v>
          </cell>
          <cell r="L2287">
            <v>0</v>
          </cell>
          <cell r="O2287">
            <v>13865.79</v>
          </cell>
        </row>
        <row r="2288">
          <cell r="H2288" t="str">
            <v>PRIMA DOMINICAL</v>
          </cell>
          <cell r="J2288">
            <v>0</v>
          </cell>
          <cell r="K2288">
            <v>158.26</v>
          </cell>
          <cell r="L2288">
            <v>633.04</v>
          </cell>
          <cell r="O2288">
            <v>0</v>
          </cell>
        </row>
        <row r="2289">
          <cell r="H2289" t="str">
            <v>AGUINALDO</v>
          </cell>
          <cell r="J2289">
            <v>0</v>
          </cell>
          <cell r="K2289">
            <v>0</v>
          </cell>
          <cell r="L2289">
            <v>0</v>
          </cell>
          <cell r="O2289">
            <v>134070.32999999999</v>
          </cell>
        </row>
        <row r="2290">
          <cell r="H2290" t="str">
            <v>COMPENSACIONES</v>
          </cell>
          <cell r="J2290">
            <v>0</v>
          </cell>
          <cell r="K2290">
            <v>0</v>
          </cell>
          <cell r="L2290">
            <v>0</v>
          </cell>
          <cell r="O2290">
            <v>44547.66</v>
          </cell>
        </row>
        <row r="2291">
          <cell r="H2291" t="str">
            <v>APORTACIONES ISSSTE CUOTA FEDERAL</v>
          </cell>
          <cell r="J2291">
            <v>0</v>
          </cell>
          <cell r="K2291">
            <v>1218.01</v>
          </cell>
          <cell r="L2291">
            <v>1409.95</v>
          </cell>
          <cell r="O2291">
            <v>7308.06</v>
          </cell>
        </row>
        <row r="2292">
          <cell r="H2292" t="str">
            <v>APORTACION ISSSPEG CUOTA GUERRERO</v>
          </cell>
          <cell r="J2292">
            <v>0</v>
          </cell>
          <cell r="K2292">
            <v>755.92</v>
          </cell>
          <cell r="L2292">
            <v>3023.68</v>
          </cell>
          <cell r="O2292">
            <v>29232.240000000002</v>
          </cell>
        </row>
        <row r="2293">
          <cell r="H2293" t="str">
            <v>CUOTA IMSS APORTACION EMPRESA</v>
          </cell>
          <cell r="J2293">
            <v>0</v>
          </cell>
          <cell r="K2293">
            <v>2235.63</v>
          </cell>
          <cell r="L2293">
            <v>2321.85</v>
          </cell>
          <cell r="O2293">
            <v>13413.78</v>
          </cell>
        </row>
        <row r="2294">
          <cell r="H2294" t="str">
            <v>FINIQUITOS E INDEMNIZACIONES</v>
          </cell>
          <cell r="J2294">
            <v>0</v>
          </cell>
          <cell r="K2294">
            <v>0</v>
          </cell>
          <cell r="L2294">
            <v>12000</v>
          </cell>
          <cell r="O2294">
            <v>0</v>
          </cell>
        </row>
        <row r="2295">
          <cell r="H2295" t="str">
            <v>PERMISOS ECONOMICOS</v>
          </cell>
          <cell r="J2295">
            <v>0</v>
          </cell>
          <cell r="K2295">
            <v>0</v>
          </cell>
          <cell r="L2295">
            <v>0</v>
          </cell>
          <cell r="O2295">
            <v>6407.04</v>
          </cell>
        </row>
        <row r="2296">
          <cell r="H2296" t="str">
            <v>VACACIONES</v>
          </cell>
          <cell r="J2296">
            <v>0</v>
          </cell>
          <cell r="K2296">
            <v>0</v>
          </cell>
          <cell r="L2296">
            <v>1440</v>
          </cell>
          <cell r="O2296">
            <v>0</v>
          </cell>
        </row>
        <row r="2297">
          <cell r="H2297" t="str">
            <v>DESPENSA</v>
          </cell>
          <cell r="J2297">
            <v>0</v>
          </cell>
          <cell r="K2297">
            <v>540</v>
          </cell>
          <cell r="L2297">
            <v>1080</v>
          </cell>
          <cell r="O2297">
            <v>4860</v>
          </cell>
        </row>
        <row r="2298">
          <cell r="H2298" t="str">
            <v>PRESTACIONES CONTRACTUALES (PS)</v>
          </cell>
          <cell r="J2298">
            <v>0</v>
          </cell>
          <cell r="K2298">
            <v>540</v>
          </cell>
          <cell r="L2298">
            <v>1080</v>
          </cell>
          <cell r="O2298">
            <v>4860</v>
          </cell>
        </row>
        <row r="2299">
          <cell r="H2299" t="str">
            <v>ESTIMULOS</v>
          </cell>
          <cell r="J2299">
            <v>0</v>
          </cell>
          <cell r="K2299">
            <v>4045</v>
          </cell>
          <cell r="L2299">
            <v>8090</v>
          </cell>
          <cell r="O2299">
            <v>20225</v>
          </cell>
        </row>
        <row r="2300">
          <cell r="H2300" t="str">
            <v>MATERIALES Y SUMINISTROS PARA OFICINA</v>
          </cell>
          <cell r="J2300">
            <v>0</v>
          </cell>
          <cell r="K2300">
            <v>16657.02</v>
          </cell>
          <cell r="L2300">
            <v>24053.29</v>
          </cell>
          <cell r="O2300">
            <v>0</v>
          </cell>
        </row>
        <row r="2301">
          <cell r="H2301" t="str">
            <v>EQUIPOS MENORES DE OFICINA</v>
          </cell>
          <cell r="J2301">
            <v>0</v>
          </cell>
          <cell r="K2301">
            <v>3081.26</v>
          </cell>
          <cell r="L2301">
            <v>5623.63</v>
          </cell>
          <cell r="O2301">
            <v>0</v>
          </cell>
        </row>
        <row r="2302">
          <cell r="H2302" t="str">
            <v>MATERIAL DE COMPUTO</v>
          </cell>
          <cell r="J2302">
            <v>0</v>
          </cell>
          <cell r="K2302">
            <v>6658.54</v>
          </cell>
          <cell r="L2302">
            <v>1833.81</v>
          </cell>
          <cell r="O2302">
            <v>5436</v>
          </cell>
        </row>
        <row r="2303">
          <cell r="H2303" t="str">
            <v>COMBUSTIBLES</v>
          </cell>
          <cell r="J2303">
            <v>0</v>
          </cell>
          <cell r="K2303">
            <v>24475.16</v>
          </cell>
          <cell r="L2303">
            <v>13582.16</v>
          </cell>
          <cell r="O2303">
            <v>14259.06</v>
          </cell>
        </row>
        <row r="2304">
          <cell r="H2304" t="str">
            <v>REFACC Y ACCS DE EQPO DE COMPUTO</v>
          </cell>
          <cell r="J2304">
            <v>0</v>
          </cell>
          <cell r="K2304">
            <v>1405.12</v>
          </cell>
          <cell r="L2304">
            <v>2107.6799999999998</v>
          </cell>
          <cell r="O2304">
            <v>0</v>
          </cell>
        </row>
        <row r="2305">
          <cell r="H2305" t="str">
            <v>CORREOS</v>
          </cell>
          <cell r="J2305">
            <v>0</v>
          </cell>
          <cell r="K2305">
            <v>1208.6199999999999</v>
          </cell>
          <cell r="L2305">
            <v>604.30999999999995</v>
          </cell>
          <cell r="O2305">
            <v>604.30999999999995</v>
          </cell>
        </row>
        <row r="2306">
          <cell r="H2306" t="str">
            <v>ARRENDAMIENTO DE FOTOCOPIADORA</v>
          </cell>
          <cell r="J2306">
            <v>0</v>
          </cell>
          <cell r="K2306">
            <v>104.08</v>
          </cell>
          <cell r="L2306">
            <v>156.12</v>
          </cell>
          <cell r="O2306">
            <v>0</v>
          </cell>
        </row>
        <row r="2307">
          <cell r="H2307" t="str">
            <v>SERVS. LEGALES, DE CONTABILIDAD,AUDITORI</v>
          </cell>
          <cell r="J2307">
            <v>0</v>
          </cell>
          <cell r="K2307">
            <v>37000</v>
          </cell>
          <cell r="L2307">
            <v>0</v>
          </cell>
          <cell r="O2307">
            <v>37000</v>
          </cell>
        </row>
        <row r="2308">
          <cell r="H2308" t="str">
            <v>SERVICIOS DE APOYO ADMINISTRATIVO, FOTOC</v>
          </cell>
          <cell r="J2308">
            <v>0</v>
          </cell>
          <cell r="K2308">
            <v>444.6</v>
          </cell>
          <cell r="L2308">
            <v>0</v>
          </cell>
          <cell r="O2308">
            <v>444.6</v>
          </cell>
        </row>
        <row r="2309">
          <cell r="H2309" t="str">
            <v>PASAJES LOCALES</v>
          </cell>
          <cell r="J2309">
            <v>0</v>
          </cell>
          <cell r="K2309">
            <v>26900</v>
          </cell>
          <cell r="L2309">
            <v>17800</v>
          </cell>
          <cell r="O2309">
            <v>13300</v>
          </cell>
        </row>
        <row r="2310">
          <cell r="H2310" t="str">
            <v>PASAJES FORANEOS (AUTOBUS)</v>
          </cell>
          <cell r="J2310">
            <v>0</v>
          </cell>
          <cell r="K2310">
            <v>2913.49</v>
          </cell>
          <cell r="L2310">
            <v>1365.5</v>
          </cell>
          <cell r="O2310">
            <v>3547.99</v>
          </cell>
        </row>
        <row r="2311">
          <cell r="H2311" t="str">
            <v>VIATICOS</v>
          </cell>
          <cell r="J2311">
            <v>0</v>
          </cell>
          <cell r="K2311">
            <v>2021.62</v>
          </cell>
          <cell r="L2311">
            <v>3032.43</v>
          </cell>
          <cell r="O2311">
            <v>0</v>
          </cell>
        </row>
        <row r="2312">
          <cell r="H2312" t="str">
            <v>ALIMENTACION</v>
          </cell>
          <cell r="J2312">
            <v>0</v>
          </cell>
          <cell r="K2312">
            <v>2740.39</v>
          </cell>
          <cell r="L2312">
            <v>2229.88</v>
          </cell>
          <cell r="O2312">
            <v>3250.9</v>
          </cell>
        </row>
        <row r="2313">
          <cell r="H2313" t="str">
            <v>SENTENCIAS Y RESOLUCIONES POR AUTORIDAD</v>
          </cell>
          <cell r="J2313">
            <v>0</v>
          </cell>
          <cell r="K2313">
            <v>12500</v>
          </cell>
          <cell r="L2313">
            <v>25000</v>
          </cell>
          <cell r="O2313">
            <v>0</v>
          </cell>
        </row>
        <row r="2314">
          <cell r="H2314" t="str">
            <v>15% PRO-TURISMO</v>
          </cell>
          <cell r="J2314">
            <v>0</v>
          </cell>
          <cell r="K2314">
            <v>395.88</v>
          </cell>
          <cell r="L2314">
            <v>803.9</v>
          </cell>
          <cell r="O2314">
            <v>1616.98</v>
          </cell>
        </row>
        <row r="2315">
          <cell r="H2315" t="str">
            <v>15% ECOLOGIA</v>
          </cell>
          <cell r="J2315">
            <v>0</v>
          </cell>
          <cell r="K2315">
            <v>395.88</v>
          </cell>
          <cell r="L2315">
            <v>803.9</v>
          </cell>
          <cell r="O2315">
            <v>1616.98</v>
          </cell>
        </row>
        <row r="2316">
          <cell r="H2316" t="str">
            <v>2% S/NOMINAS</v>
          </cell>
          <cell r="J2316">
            <v>0</v>
          </cell>
          <cell r="K2316">
            <v>2638.68</v>
          </cell>
          <cell r="L2316">
            <v>5358.26</v>
          </cell>
          <cell r="O2316">
            <v>10780.42</v>
          </cell>
        </row>
        <row r="2317">
          <cell r="H2317" t="str">
            <v>15% EDUCACION Y ASISTENCIA SOCIAL</v>
          </cell>
          <cell r="J2317">
            <v>0</v>
          </cell>
          <cell r="K2317">
            <v>395.88</v>
          </cell>
          <cell r="L2317">
            <v>803.9</v>
          </cell>
          <cell r="O2317">
            <v>1616.98</v>
          </cell>
        </row>
        <row r="2318">
          <cell r="H2318" t="str">
            <v>SUELDOS SINDICALIZADOS</v>
          </cell>
          <cell r="J2318">
            <v>0</v>
          </cell>
          <cell r="K2318">
            <v>13714.42</v>
          </cell>
          <cell r="L2318">
            <v>34286.050000000003</v>
          </cell>
          <cell r="O2318">
            <v>188862.3</v>
          </cell>
        </row>
        <row r="2319">
          <cell r="H2319" t="str">
            <v>SOBRESUELDO VIDA CARA</v>
          </cell>
          <cell r="J2319">
            <v>0</v>
          </cell>
          <cell r="K2319">
            <v>13714.42</v>
          </cell>
          <cell r="L2319">
            <v>34286.050000000003</v>
          </cell>
          <cell r="O2319">
            <v>188862.3</v>
          </cell>
        </row>
        <row r="2320">
          <cell r="H2320" t="str">
            <v>SUELDOS FUNCIONARIOS</v>
          </cell>
          <cell r="J2320">
            <v>0</v>
          </cell>
          <cell r="K2320">
            <v>977.18</v>
          </cell>
          <cell r="L2320">
            <v>3908.72</v>
          </cell>
          <cell r="O2320">
            <v>48859.199999999997</v>
          </cell>
        </row>
        <row r="2321">
          <cell r="H2321" t="str">
            <v>SUELDOS CONTRATO MANUAL</v>
          </cell>
          <cell r="J2321">
            <v>0</v>
          </cell>
          <cell r="K2321">
            <v>1536.26</v>
          </cell>
          <cell r="L2321">
            <v>6145.04</v>
          </cell>
          <cell r="O2321">
            <v>76813.2</v>
          </cell>
        </row>
        <row r="2322">
          <cell r="H2322" t="str">
            <v>QUINQUENIOS POR ANTIGÜEDAD</v>
          </cell>
          <cell r="J2322">
            <v>0</v>
          </cell>
          <cell r="K2322">
            <v>3060</v>
          </cell>
          <cell r="L2322">
            <v>6120</v>
          </cell>
          <cell r="O2322">
            <v>17340</v>
          </cell>
        </row>
        <row r="2323">
          <cell r="H2323" t="str">
            <v>PRIMA VACACIONAL</v>
          </cell>
          <cell r="J2323">
            <v>0</v>
          </cell>
          <cell r="K2323">
            <v>0</v>
          </cell>
          <cell r="L2323">
            <v>0</v>
          </cell>
          <cell r="O2323">
            <v>11988.57</v>
          </cell>
        </row>
        <row r="2324">
          <cell r="H2324" t="str">
            <v>PRIMA DOMINICAL</v>
          </cell>
          <cell r="J2324">
            <v>0</v>
          </cell>
          <cell r="K2324">
            <v>776.38</v>
          </cell>
          <cell r="L2324">
            <v>3105.52</v>
          </cell>
          <cell r="O2324">
            <v>0</v>
          </cell>
        </row>
        <row r="2325">
          <cell r="H2325" t="str">
            <v>AGUINALDO</v>
          </cell>
          <cell r="J2325">
            <v>0</v>
          </cell>
          <cell r="K2325">
            <v>0</v>
          </cell>
          <cell r="L2325">
            <v>0</v>
          </cell>
          <cell r="O2325">
            <v>135968.4</v>
          </cell>
        </row>
        <row r="2326">
          <cell r="H2326" t="str">
            <v>COMPENSACIONES</v>
          </cell>
          <cell r="J2326">
            <v>0</v>
          </cell>
          <cell r="K2326">
            <v>0</v>
          </cell>
          <cell r="L2326">
            <v>0</v>
          </cell>
          <cell r="O2326">
            <v>21179.64</v>
          </cell>
        </row>
        <row r="2327">
          <cell r="H2327" t="str">
            <v>APORTACIONES ISSSTE CUOTA FEDERAL</v>
          </cell>
          <cell r="J2327">
            <v>0</v>
          </cell>
          <cell r="K2327">
            <v>4415.87</v>
          </cell>
          <cell r="L2327">
            <v>2415.2600000000002</v>
          </cell>
          <cell r="O2327">
            <v>18500.61</v>
          </cell>
        </row>
        <row r="2328">
          <cell r="H2328" t="str">
            <v>APORTACION ISSSPEG CUOTA GUERRERO</v>
          </cell>
          <cell r="J2328">
            <v>0</v>
          </cell>
          <cell r="K2328">
            <v>7990.38</v>
          </cell>
          <cell r="L2328">
            <v>0</v>
          </cell>
          <cell r="O2328">
            <v>67990.38</v>
          </cell>
        </row>
        <row r="2329">
          <cell r="H2329" t="str">
            <v>CUOTA IMSS APORTACION EMPRESA</v>
          </cell>
          <cell r="J2329">
            <v>0</v>
          </cell>
          <cell r="K2329">
            <v>6432.3</v>
          </cell>
          <cell r="L2329">
            <v>513.54</v>
          </cell>
          <cell r="O2329">
            <v>14918.76</v>
          </cell>
        </row>
        <row r="2330">
          <cell r="H2330" t="str">
            <v>FINIQUITOS E INDEMNIZACIONES</v>
          </cell>
          <cell r="J2330">
            <v>0</v>
          </cell>
          <cell r="K2330">
            <v>0</v>
          </cell>
          <cell r="L2330">
            <v>10800</v>
          </cell>
          <cell r="O2330">
            <v>0</v>
          </cell>
        </row>
        <row r="2331">
          <cell r="H2331" t="str">
            <v>PERMISOS ECONOMICOS</v>
          </cell>
          <cell r="J2331">
            <v>0</v>
          </cell>
          <cell r="K2331">
            <v>0</v>
          </cell>
          <cell r="L2331">
            <v>0</v>
          </cell>
          <cell r="O2331">
            <v>2490.9299999999998</v>
          </cell>
        </row>
        <row r="2332">
          <cell r="H2332" t="str">
            <v>VACACIONES</v>
          </cell>
          <cell r="J2332">
            <v>0</v>
          </cell>
          <cell r="K2332">
            <v>0</v>
          </cell>
          <cell r="L2332">
            <v>1296</v>
          </cell>
          <cell r="O2332">
            <v>0</v>
          </cell>
        </row>
        <row r="2333">
          <cell r="H2333" t="str">
            <v>DESPENSA</v>
          </cell>
          <cell r="J2333">
            <v>0</v>
          </cell>
          <cell r="K2333">
            <v>1080</v>
          </cell>
          <cell r="L2333">
            <v>2160</v>
          </cell>
          <cell r="O2333">
            <v>9720</v>
          </cell>
        </row>
        <row r="2334">
          <cell r="H2334" t="str">
            <v>PRESTACIONES CONTRACTUALES (PS)</v>
          </cell>
          <cell r="J2334">
            <v>0</v>
          </cell>
          <cell r="K2334">
            <v>1080</v>
          </cell>
          <cell r="L2334">
            <v>2160</v>
          </cell>
          <cell r="O2334">
            <v>9720</v>
          </cell>
        </row>
        <row r="2335">
          <cell r="H2335" t="str">
            <v>MATERIAL DE COMPUTO</v>
          </cell>
          <cell r="J2335">
            <v>0</v>
          </cell>
          <cell r="K2335">
            <v>1856.34</v>
          </cell>
          <cell r="L2335">
            <v>3384.51</v>
          </cell>
          <cell r="O2335">
            <v>0</v>
          </cell>
        </row>
        <row r="2336">
          <cell r="H2336" t="str">
            <v>COMBUSTIBLES</v>
          </cell>
          <cell r="J2336">
            <v>0</v>
          </cell>
          <cell r="K2336">
            <v>8986.5499999999993</v>
          </cell>
          <cell r="L2336">
            <v>10659.68</v>
          </cell>
          <cell r="O2336">
            <v>5351.7</v>
          </cell>
        </row>
        <row r="2337">
          <cell r="H2337" t="str">
            <v>REFACC Y ACCS DE EQPO DE COMPUTO</v>
          </cell>
          <cell r="J2337">
            <v>0</v>
          </cell>
          <cell r="K2337">
            <v>1405.12</v>
          </cell>
          <cell r="L2337">
            <v>2107.6799999999998</v>
          </cell>
          <cell r="O2337">
            <v>0</v>
          </cell>
        </row>
        <row r="2338">
          <cell r="H2338" t="str">
            <v>MANTO Y REPARACION DE EQUIPO DE TRANS,</v>
          </cell>
          <cell r="J2338">
            <v>0</v>
          </cell>
          <cell r="K2338">
            <v>920.58</v>
          </cell>
          <cell r="L2338">
            <v>1380.87</v>
          </cell>
          <cell r="O2338">
            <v>0</v>
          </cell>
        </row>
        <row r="2339">
          <cell r="H2339" t="str">
            <v>PASAJES LOCALES</v>
          </cell>
          <cell r="J2339">
            <v>0</v>
          </cell>
          <cell r="K2339">
            <v>10200</v>
          </cell>
          <cell r="L2339">
            <v>0</v>
          </cell>
          <cell r="O2339">
            <v>14400</v>
          </cell>
        </row>
        <row r="2340">
          <cell r="H2340" t="str">
            <v>15% PRO-TURISMO</v>
          </cell>
          <cell r="J2340">
            <v>0</v>
          </cell>
          <cell r="K2340">
            <v>250.92</v>
          </cell>
          <cell r="L2340">
            <v>501.84</v>
          </cell>
          <cell r="O2340">
            <v>1684.08</v>
          </cell>
        </row>
        <row r="2341">
          <cell r="H2341" t="str">
            <v>15% ECOLOGIA</v>
          </cell>
          <cell r="J2341">
            <v>0</v>
          </cell>
          <cell r="K2341">
            <v>250.92</v>
          </cell>
          <cell r="L2341">
            <v>501.84</v>
          </cell>
          <cell r="O2341">
            <v>1684.08</v>
          </cell>
        </row>
        <row r="2342">
          <cell r="H2342" t="str">
            <v>2% S/NOMINAS</v>
          </cell>
          <cell r="J2342">
            <v>0</v>
          </cell>
          <cell r="K2342">
            <v>1672.86</v>
          </cell>
          <cell r="L2342">
            <v>3345.72</v>
          </cell>
          <cell r="O2342">
            <v>11227.14</v>
          </cell>
        </row>
        <row r="2343">
          <cell r="H2343" t="str">
            <v>15% EDUCACION Y ASISTENCIA SOCIAL</v>
          </cell>
          <cell r="J2343">
            <v>0</v>
          </cell>
          <cell r="K2343">
            <v>250.92</v>
          </cell>
          <cell r="L2343">
            <v>501.84</v>
          </cell>
          <cell r="O2343">
            <v>1684.08</v>
          </cell>
        </row>
        <row r="2344">
          <cell r="H2344" t="str">
            <v>SIST. DE AIRE Y ACOND. Y CALEFACCION</v>
          </cell>
          <cell r="J2344">
            <v>0</v>
          </cell>
          <cell r="K2344">
            <v>568.17999999999995</v>
          </cell>
          <cell r="L2344">
            <v>852.27</v>
          </cell>
          <cell r="O2344">
            <v>0</v>
          </cell>
        </row>
        <row r="2345">
          <cell r="H2345" t="str">
            <v>SUELDOS SINDICALIZADOS</v>
          </cell>
          <cell r="J2345">
            <v>0</v>
          </cell>
          <cell r="K2345">
            <v>64147.27</v>
          </cell>
          <cell r="L2345">
            <v>0</v>
          </cell>
          <cell r="O2345">
            <v>189853.66</v>
          </cell>
        </row>
        <row r="2346">
          <cell r="H2346" t="str">
            <v>SOBRESUELDO VIDA CARA</v>
          </cell>
          <cell r="J2346">
            <v>0</v>
          </cell>
          <cell r="K2346">
            <v>62064.21</v>
          </cell>
          <cell r="L2346">
            <v>0</v>
          </cell>
          <cell r="O2346">
            <v>187770.6</v>
          </cell>
        </row>
        <row r="2347">
          <cell r="H2347" t="str">
            <v>SUELDOS FUNCIONARIOS</v>
          </cell>
          <cell r="J2347">
            <v>0</v>
          </cell>
          <cell r="K2347">
            <v>977.18</v>
          </cell>
          <cell r="L2347">
            <v>3908.72</v>
          </cell>
          <cell r="O2347">
            <v>48859.199999999997</v>
          </cell>
        </row>
        <row r="2348">
          <cell r="H2348" t="str">
            <v>SUELDOS CONTRATO MANUAL</v>
          </cell>
          <cell r="J2348">
            <v>0</v>
          </cell>
          <cell r="K2348">
            <v>12306.38</v>
          </cell>
          <cell r="L2348">
            <v>15448.74</v>
          </cell>
          <cell r="O2348">
            <v>140774.26999999999</v>
          </cell>
        </row>
        <row r="2349">
          <cell r="H2349" t="str">
            <v>SUELDOS EVENTUAL</v>
          </cell>
          <cell r="J2349">
            <v>0</v>
          </cell>
          <cell r="K2349">
            <v>66.63</v>
          </cell>
          <cell r="L2349">
            <v>266.52</v>
          </cell>
          <cell r="O2349">
            <v>50824.800000000003</v>
          </cell>
        </row>
        <row r="2350">
          <cell r="H2350" t="str">
            <v>QUINQUENIOS POR ANTIGÜEDAD</v>
          </cell>
          <cell r="J2350">
            <v>0</v>
          </cell>
          <cell r="K2350">
            <v>2200</v>
          </cell>
          <cell r="L2350">
            <v>6400</v>
          </cell>
          <cell r="O2350">
            <v>10200</v>
          </cell>
        </row>
        <row r="2351">
          <cell r="H2351" t="str">
            <v>PRIMA VACACIONAL</v>
          </cell>
          <cell r="J2351">
            <v>0</v>
          </cell>
          <cell r="K2351">
            <v>0</v>
          </cell>
          <cell r="L2351">
            <v>0</v>
          </cell>
          <cell r="O2351">
            <v>11420.19</v>
          </cell>
        </row>
        <row r="2352">
          <cell r="H2352" t="str">
            <v>PRIMA DOMINICAL</v>
          </cell>
          <cell r="J2352">
            <v>0</v>
          </cell>
          <cell r="K2352">
            <v>124.46</v>
          </cell>
          <cell r="L2352">
            <v>497.84</v>
          </cell>
          <cell r="O2352">
            <v>0</v>
          </cell>
        </row>
        <row r="2353">
          <cell r="H2353" t="str">
            <v>AGUINALDO</v>
          </cell>
          <cell r="J2353">
            <v>0</v>
          </cell>
          <cell r="K2353">
            <v>0</v>
          </cell>
          <cell r="L2353">
            <v>0</v>
          </cell>
          <cell r="O2353">
            <v>106446.69</v>
          </cell>
        </row>
        <row r="2354">
          <cell r="H2354" t="str">
            <v>COMPENSACIONES</v>
          </cell>
          <cell r="J2354">
            <v>0</v>
          </cell>
          <cell r="K2354">
            <v>10137.959999999999</v>
          </cell>
          <cell r="L2354">
            <v>0</v>
          </cell>
          <cell r="O2354">
            <v>35394.6</v>
          </cell>
        </row>
        <row r="2355">
          <cell r="H2355" t="str">
            <v>APORTACIONES ISSSTE CUOTA FEDERAL</v>
          </cell>
          <cell r="J2355">
            <v>0</v>
          </cell>
          <cell r="K2355">
            <v>3998.91</v>
          </cell>
          <cell r="L2355">
            <v>4080.09</v>
          </cell>
          <cell r="O2355">
            <v>19418.82</v>
          </cell>
        </row>
        <row r="2356">
          <cell r="H2356" t="str">
            <v>APORTACION ISSSPEG CUOTA GUERRERO</v>
          </cell>
          <cell r="J2356">
            <v>0</v>
          </cell>
          <cell r="K2356">
            <v>1597.44</v>
          </cell>
          <cell r="L2356">
            <v>0</v>
          </cell>
          <cell r="O2356">
            <v>67597.440000000002</v>
          </cell>
        </row>
        <row r="2357">
          <cell r="H2357" t="str">
            <v>CUOTA IMSS APORTACION EMPRESA</v>
          </cell>
          <cell r="J2357">
            <v>0</v>
          </cell>
          <cell r="K2357">
            <v>828.34</v>
          </cell>
          <cell r="L2357">
            <v>6358.3</v>
          </cell>
          <cell r="O2357">
            <v>4970.04</v>
          </cell>
        </row>
        <row r="2358">
          <cell r="H2358" t="str">
            <v>FINIQUITOS E INDEMNIZACIONES</v>
          </cell>
          <cell r="J2358">
            <v>0</v>
          </cell>
          <cell r="K2358">
            <v>0</v>
          </cell>
          <cell r="L2358">
            <v>14400</v>
          </cell>
          <cell r="O2358">
            <v>0</v>
          </cell>
        </row>
        <row r="2359">
          <cell r="H2359" t="str">
            <v>PERMISOS ECONOMICOS</v>
          </cell>
          <cell r="J2359">
            <v>0</v>
          </cell>
          <cell r="K2359">
            <v>0</v>
          </cell>
          <cell r="L2359">
            <v>0</v>
          </cell>
          <cell r="O2359">
            <v>6285.33</v>
          </cell>
        </row>
        <row r="2360">
          <cell r="H2360" t="str">
            <v>VACACIONES</v>
          </cell>
          <cell r="J2360">
            <v>0</v>
          </cell>
          <cell r="K2360">
            <v>0</v>
          </cell>
          <cell r="L2360">
            <v>1728</v>
          </cell>
          <cell r="O2360">
            <v>0</v>
          </cell>
        </row>
        <row r="2361">
          <cell r="H2361" t="str">
            <v>DESPENSA</v>
          </cell>
          <cell r="J2361">
            <v>0</v>
          </cell>
          <cell r="K2361">
            <v>900</v>
          </cell>
          <cell r="L2361">
            <v>1800</v>
          </cell>
          <cell r="O2361">
            <v>8100</v>
          </cell>
        </row>
        <row r="2362">
          <cell r="H2362" t="str">
            <v>PRESTACIONES CONTRACTUALES (PS)</v>
          </cell>
          <cell r="J2362">
            <v>0</v>
          </cell>
          <cell r="K2362">
            <v>900</v>
          </cell>
          <cell r="L2362">
            <v>1800</v>
          </cell>
          <cell r="O2362">
            <v>8100</v>
          </cell>
        </row>
        <row r="2363">
          <cell r="H2363" t="str">
            <v>MATERIALES Y SUMINISTROS PARA OFICINA</v>
          </cell>
          <cell r="J2363">
            <v>0</v>
          </cell>
          <cell r="K2363">
            <v>5794.36</v>
          </cell>
          <cell r="L2363">
            <v>12588.72</v>
          </cell>
          <cell r="O2363">
            <v>0</v>
          </cell>
        </row>
        <row r="2364">
          <cell r="H2364" t="str">
            <v>EQUIPOS MENORES DE OFICINA</v>
          </cell>
          <cell r="J2364">
            <v>0</v>
          </cell>
          <cell r="K2364">
            <v>4574.0200000000004</v>
          </cell>
          <cell r="L2364">
            <v>7963.85</v>
          </cell>
          <cell r="O2364">
            <v>0</v>
          </cell>
        </row>
        <row r="2365">
          <cell r="H2365" t="str">
            <v>MATERIAL DE COMPUTO</v>
          </cell>
          <cell r="J2365">
            <v>0</v>
          </cell>
          <cell r="K2365">
            <v>10370.6</v>
          </cell>
          <cell r="L2365">
            <v>3668.4</v>
          </cell>
          <cell r="O2365">
            <v>8536</v>
          </cell>
        </row>
        <row r="2366">
          <cell r="H2366" t="str">
            <v>REFACC Y ACCS DE EQPO DE COMPUTO</v>
          </cell>
          <cell r="J2366">
            <v>0</v>
          </cell>
          <cell r="K2366">
            <v>1405.12</v>
          </cell>
          <cell r="L2366">
            <v>2107.6799999999998</v>
          </cell>
          <cell r="O2366">
            <v>0</v>
          </cell>
        </row>
        <row r="2367">
          <cell r="H2367" t="str">
            <v>PASAJES LOCALES</v>
          </cell>
          <cell r="J2367">
            <v>0</v>
          </cell>
          <cell r="K2367">
            <v>17000</v>
          </cell>
          <cell r="L2367">
            <v>0</v>
          </cell>
          <cell r="O2367">
            <v>24000</v>
          </cell>
        </row>
        <row r="2368">
          <cell r="H2368" t="str">
            <v>PARA FUNERALES</v>
          </cell>
          <cell r="J2368">
            <v>0</v>
          </cell>
          <cell r="K2368">
            <v>10345</v>
          </cell>
          <cell r="L2368">
            <v>0</v>
          </cell>
          <cell r="O2368">
            <v>10345</v>
          </cell>
        </row>
        <row r="2369">
          <cell r="H2369" t="str">
            <v>15% PRO-TURISMO</v>
          </cell>
          <cell r="J2369">
            <v>0</v>
          </cell>
          <cell r="K2369">
            <v>413.52</v>
          </cell>
          <cell r="L2369">
            <v>748.71</v>
          </cell>
          <cell r="O2369">
            <v>2049.81</v>
          </cell>
        </row>
        <row r="2370">
          <cell r="H2370" t="str">
            <v>15% ECOLOGIA</v>
          </cell>
          <cell r="J2370">
            <v>0</v>
          </cell>
          <cell r="K2370">
            <v>413.52</v>
          </cell>
          <cell r="L2370">
            <v>748.71</v>
          </cell>
          <cell r="O2370">
            <v>2049.81</v>
          </cell>
        </row>
        <row r="2371">
          <cell r="H2371" t="str">
            <v>2% S/NOMINAS</v>
          </cell>
          <cell r="J2371">
            <v>0</v>
          </cell>
          <cell r="K2371">
            <v>2756.88</v>
          </cell>
          <cell r="L2371">
            <v>4991.5200000000004</v>
          </cell>
          <cell r="O2371">
            <v>13665.36</v>
          </cell>
        </row>
        <row r="2372">
          <cell r="H2372" t="str">
            <v>15% EDUCACION Y ASISTENCIA SOCIAL</v>
          </cell>
          <cell r="J2372">
            <v>0</v>
          </cell>
          <cell r="K2372">
            <v>413.52</v>
          </cell>
          <cell r="L2372">
            <v>748.71</v>
          </cell>
          <cell r="O2372">
            <v>2049.81</v>
          </cell>
        </row>
        <row r="2373">
          <cell r="H2373" t="str">
            <v>SUELDOS SINDICALIZADOS</v>
          </cell>
          <cell r="J2373">
            <v>0</v>
          </cell>
          <cell r="K2373">
            <v>69622.38</v>
          </cell>
          <cell r="L2373">
            <v>0</v>
          </cell>
          <cell r="O2373">
            <v>86408.04</v>
          </cell>
        </row>
        <row r="2374">
          <cell r="H2374" t="str">
            <v>SOBRESUELDO VIDA CARA</v>
          </cell>
          <cell r="J2374">
            <v>0</v>
          </cell>
          <cell r="K2374">
            <v>50873.64</v>
          </cell>
          <cell r="L2374">
            <v>0</v>
          </cell>
          <cell r="O2374">
            <v>67659.3</v>
          </cell>
        </row>
        <row r="2375">
          <cell r="H2375" t="str">
            <v>SUELDOS CONTRATO MANUAL</v>
          </cell>
          <cell r="J2375">
            <v>0</v>
          </cell>
          <cell r="K2375">
            <v>12659.26</v>
          </cell>
          <cell r="L2375">
            <v>50637.04</v>
          </cell>
          <cell r="O2375">
            <v>0</v>
          </cell>
        </row>
        <row r="2376">
          <cell r="H2376" t="str">
            <v>QUINQUENIOS POR ANTIGÜEDAD</v>
          </cell>
          <cell r="J2376">
            <v>0</v>
          </cell>
          <cell r="K2376">
            <v>1020</v>
          </cell>
          <cell r="L2376">
            <v>0</v>
          </cell>
          <cell r="O2376">
            <v>1020</v>
          </cell>
        </row>
        <row r="2377">
          <cell r="H2377" t="str">
            <v>PRIMA VACACIONAL</v>
          </cell>
          <cell r="J2377">
            <v>0</v>
          </cell>
          <cell r="K2377">
            <v>0.03</v>
          </cell>
          <cell r="L2377">
            <v>0.06</v>
          </cell>
          <cell r="O2377">
            <v>1490.58</v>
          </cell>
        </row>
        <row r="2378">
          <cell r="H2378" t="str">
            <v>AGUINALDO</v>
          </cell>
          <cell r="J2378">
            <v>0</v>
          </cell>
          <cell r="K2378">
            <v>0</v>
          </cell>
          <cell r="L2378">
            <v>0</v>
          </cell>
          <cell r="O2378">
            <v>15188.73</v>
          </cell>
        </row>
        <row r="2379">
          <cell r="H2379" t="str">
            <v>APORTACIONES ISSSTE CUOTA FEDERAL</v>
          </cell>
          <cell r="J2379">
            <v>0</v>
          </cell>
          <cell r="K2379">
            <v>1014.89</v>
          </cell>
          <cell r="L2379">
            <v>6925.55</v>
          </cell>
          <cell r="O2379">
            <v>6089.34</v>
          </cell>
        </row>
        <row r="2380">
          <cell r="H2380" t="str">
            <v>APORTACION ISSSPEG CUOTA GUERRERO</v>
          </cell>
          <cell r="J2380">
            <v>0</v>
          </cell>
          <cell r="K2380">
            <v>380.88</v>
          </cell>
          <cell r="L2380">
            <v>1523.52</v>
          </cell>
          <cell r="O2380">
            <v>24357.360000000001</v>
          </cell>
        </row>
        <row r="2381">
          <cell r="H2381" t="str">
            <v>CUOTA IMSS APORTACION EMPRESA</v>
          </cell>
          <cell r="J2381">
            <v>0</v>
          </cell>
          <cell r="K2381">
            <v>0</v>
          </cell>
          <cell r="L2381">
            <v>9000</v>
          </cell>
          <cell r="O2381">
            <v>0</v>
          </cell>
        </row>
        <row r="2382">
          <cell r="H2382" t="str">
            <v>FINIQUITOS E INDEMNIZACIONES</v>
          </cell>
          <cell r="J2382">
            <v>0</v>
          </cell>
          <cell r="K2382">
            <v>0</v>
          </cell>
          <cell r="L2382">
            <v>2400</v>
          </cell>
          <cell r="O2382">
            <v>0</v>
          </cell>
        </row>
        <row r="2383">
          <cell r="H2383" t="str">
            <v>PERMISOS ECONOMICOS</v>
          </cell>
          <cell r="J2383">
            <v>0</v>
          </cell>
          <cell r="K2383">
            <v>0</v>
          </cell>
          <cell r="L2383">
            <v>0</v>
          </cell>
          <cell r="O2383">
            <v>839.28</v>
          </cell>
        </row>
        <row r="2384">
          <cell r="H2384" t="str">
            <v>VACACIONES</v>
          </cell>
          <cell r="J2384">
            <v>0</v>
          </cell>
          <cell r="K2384">
            <v>0</v>
          </cell>
          <cell r="L2384">
            <v>288</v>
          </cell>
          <cell r="O2384">
            <v>0</v>
          </cell>
        </row>
        <row r="2385">
          <cell r="H2385" t="str">
            <v>DESPENSA</v>
          </cell>
          <cell r="J2385">
            <v>0</v>
          </cell>
          <cell r="K2385">
            <v>180</v>
          </cell>
          <cell r="L2385">
            <v>360</v>
          </cell>
          <cell r="O2385">
            <v>1620</v>
          </cell>
        </row>
        <row r="2386">
          <cell r="H2386" t="str">
            <v>PRESTACIONES CONTRACTUALES (PS)</v>
          </cell>
          <cell r="J2386">
            <v>0</v>
          </cell>
          <cell r="K2386">
            <v>180</v>
          </cell>
          <cell r="L2386">
            <v>360</v>
          </cell>
          <cell r="O2386">
            <v>1620</v>
          </cell>
        </row>
        <row r="2387">
          <cell r="H2387" t="str">
            <v>ESTIMULOS</v>
          </cell>
          <cell r="J2387">
            <v>0</v>
          </cell>
          <cell r="K2387">
            <v>1000</v>
          </cell>
          <cell r="L2387">
            <v>0</v>
          </cell>
          <cell r="O2387">
            <v>1000</v>
          </cell>
        </row>
        <row r="2388">
          <cell r="H2388" t="str">
            <v>MATERIALES Y SUMINISTROS PARA OFICINA</v>
          </cell>
          <cell r="J2388">
            <v>0</v>
          </cell>
          <cell r="K2388">
            <v>3825.66</v>
          </cell>
          <cell r="L2388">
            <v>5672.1</v>
          </cell>
          <cell r="O2388">
            <v>66.39</v>
          </cell>
        </row>
        <row r="2389">
          <cell r="H2389" t="str">
            <v>MATERIAL DE COMPUTO</v>
          </cell>
          <cell r="J2389">
            <v>0</v>
          </cell>
          <cell r="K2389">
            <v>3884.64</v>
          </cell>
          <cell r="L2389">
            <v>5215.95</v>
          </cell>
          <cell r="O2389">
            <v>1236.01</v>
          </cell>
        </row>
        <row r="2390">
          <cell r="H2390" t="str">
            <v>MATERIAL ELECTRICO</v>
          </cell>
          <cell r="J2390">
            <v>0</v>
          </cell>
          <cell r="K2390">
            <v>15762.92</v>
          </cell>
          <cell r="L2390">
            <v>23644.38</v>
          </cell>
          <cell r="O2390">
            <v>0</v>
          </cell>
        </row>
        <row r="2391">
          <cell r="H2391" t="str">
            <v>COMBUSTIBLES</v>
          </cell>
          <cell r="J2391">
            <v>0</v>
          </cell>
          <cell r="K2391">
            <v>20868.62</v>
          </cell>
          <cell r="L2391">
            <v>19619.810000000001</v>
          </cell>
          <cell r="O2391">
            <v>12664.16</v>
          </cell>
        </row>
        <row r="2392">
          <cell r="H2392" t="str">
            <v>HERRAMIENTAS MENORES</v>
          </cell>
          <cell r="J2392">
            <v>0</v>
          </cell>
          <cell r="K2392">
            <v>10814.7</v>
          </cell>
          <cell r="L2392">
            <v>16222.05</v>
          </cell>
          <cell r="O2392">
            <v>0</v>
          </cell>
        </row>
        <row r="2393">
          <cell r="H2393" t="str">
            <v>REFACC Y ACCS DE EQPO DE COMPUTO</v>
          </cell>
          <cell r="J2393">
            <v>0</v>
          </cell>
          <cell r="K2393">
            <v>4486.04</v>
          </cell>
          <cell r="L2393">
            <v>6829.06</v>
          </cell>
          <cell r="O2393">
            <v>0</v>
          </cell>
        </row>
        <row r="2394">
          <cell r="H2394" t="str">
            <v>REFACC Y ACCESORIOS DE EQPO DE TRANSPORT</v>
          </cell>
          <cell r="J2394">
            <v>0</v>
          </cell>
          <cell r="K2394">
            <v>5506.6</v>
          </cell>
          <cell r="L2394">
            <v>8259.9</v>
          </cell>
          <cell r="O2394">
            <v>0</v>
          </cell>
        </row>
        <row r="2395">
          <cell r="H2395" t="str">
            <v>ENERGIA ELECTRICA</v>
          </cell>
          <cell r="J2395">
            <v>0</v>
          </cell>
          <cell r="K2395">
            <v>96964.99</v>
          </cell>
          <cell r="L2395">
            <v>134884.73000000001</v>
          </cell>
          <cell r="O2395">
            <v>129867.65</v>
          </cell>
        </row>
        <row r="2396">
          <cell r="H2396" t="str">
            <v>SERVICIOS DE APOYO ADMINISTRATIVO, FOTOC</v>
          </cell>
          <cell r="J2396">
            <v>0</v>
          </cell>
          <cell r="K2396">
            <v>1650</v>
          </cell>
          <cell r="L2396">
            <v>400</v>
          </cell>
          <cell r="O2396">
            <v>1250</v>
          </cell>
        </row>
        <row r="2397">
          <cell r="H2397" t="str">
            <v>MANTO Y REPARACION DE EQUIPO DE TRANS,</v>
          </cell>
          <cell r="J2397">
            <v>0</v>
          </cell>
          <cell r="K2397">
            <v>5021.38</v>
          </cell>
          <cell r="L2397">
            <v>7532.07</v>
          </cell>
          <cell r="O2397">
            <v>0</v>
          </cell>
        </row>
        <row r="2398">
          <cell r="H2398" t="str">
            <v>15% PRO-TURISMO</v>
          </cell>
          <cell r="J2398">
            <v>0</v>
          </cell>
          <cell r="K2398">
            <v>650.04</v>
          </cell>
          <cell r="L2398">
            <v>1297.08</v>
          </cell>
          <cell r="O2398">
            <v>477.96</v>
          </cell>
        </row>
        <row r="2399">
          <cell r="H2399" t="str">
            <v>15% ECOLOGIA</v>
          </cell>
          <cell r="J2399">
            <v>0</v>
          </cell>
          <cell r="K2399">
            <v>650.04</v>
          </cell>
          <cell r="L2399">
            <v>1297.08</v>
          </cell>
          <cell r="O2399">
            <v>477.96</v>
          </cell>
        </row>
        <row r="2400">
          <cell r="H2400" t="str">
            <v>2% S/NOMINAS</v>
          </cell>
          <cell r="J2400">
            <v>0</v>
          </cell>
          <cell r="K2400">
            <v>8833.44</v>
          </cell>
          <cell r="L2400">
            <v>17646.88</v>
          </cell>
          <cell r="O2400">
            <v>3186.56</v>
          </cell>
        </row>
        <row r="2401">
          <cell r="H2401" t="str">
            <v>15% EDUCACION Y ASISTENCIA SOCIAL</v>
          </cell>
          <cell r="J2401">
            <v>0</v>
          </cell>
          <cell r="K2401">
            <v>650.04</v>
          </cell>
          <cell r="L2401">
            <v>1297.08</v>
          </cell>
          <cell r="O2401">
            <v>477.96</v>
          </cell>
        </row>
        <row r="2402">
          <cell r="H2402" t="str">
            <v>Mobiliario y Equipo de Computo</v>
          </cell>
          <cell r="J2402">
            <v>0</v>
          </cell>
          <cell r="K2402">
            <v>99828.36</v>
          </cell>
          <cell r="L2402">
            <v>157242.54</v>
          </cell>
          <cell r="O2402">
            <v>0</v>
          </cell>
        </row>
        <row r="2403">
          <cell r="H2403" t="str">
            <v>EQUIPOS DE GENERACION ELECTRICA, APARATO</v>
          </cell>
          <cell r="J2403">
            <v>0</v>
          </cell>
          <cell r="K2403">
            <v>9545.4599999999991</v>
          </cell>
          <cell r="L2403">
            <v>14318.19</v>
          </cell>
          <cell r="O2403">
            <v>0</v>
          </cell>
        </row>
        <row r="2404">
          <cell r="H2404" t="str">
            <v>SUELDOS SINDICALIZADOS</v>
          </cell>
          <cell r="J2404">
            <v>0</v>
          </cell>
          <cell r="K2404">
            <v>12230.64</v>
          </cell>
          <cell r="L2404">
            <v>0</v>
          </cell>
          <cell r="O2404">
            <v>99278.1</v>
          </cell>
        </row>
        <row r="2405">
          <cell r="H2405" t="str">
            <v>SOBRESUELDO VIDA CARA</v>
          </cell>
          <cell r="J2405">
            <v>0</v>
          </cell>
          <cell r="K2405">
            <v>12230.64</v>
          </cell>
          <cell r="L2405">
            <v>0</v>
          </cell>
          <cell r="O2405">
            <v>99278.1</v>
          </cell>
        </row>
        <row r="2406">
          <cell r="H2406" t="str">
            <v>SUELDOS CONTRATO MANUAL</v>
          </cell>
          <cell r="J2406">
            <v>0</v>
          </cell>
          <cell r="K2406">
            <v>5542.07</v>
          </cell>
          <cell r="L2406">
            <v>2971.13</v>
          </cell>
          <cell r="O2406">
            <v>122408.61</v>
          </cell>
        </row>
        <row r="2407">
          <cell r="H2407" t="str">
            <v>QUINQUENIOS POR ANTIGÜEDAD</v>
          </cell>
          <cell r="J2407">
            <v>0</v>
          </cell>
          <cell r="K2407">
            <v>1300</v>
          </cell>
          <cell r="L2407">
            <v>4600</v>
          </cell>
          <cell r="O2407">
            <v>5100</v>
          </cell>
        </row>
        <row r="2408">
          <cell r="H2408" t="str">
            <v>PRIMA VACACIONAL</v>
          </cell>
          <cell r="J2408">
            <v>0</v>
          </cell>
          <cell r="K2408">
            <v>0</v>
          </cell>
          <cell r="L2408">
            <v>0</v>
          </cell>
          <cell r="O2408">
            <v>6206.52</v>
          </cell>
        </row>
        <row r="2409">
          <cell r="H2409" t="str">
            <v>PRIMA DOMINICAL</v>
          </cell>
          <cell r="J2409">
            <v>0</v>
          </cell>
          <cell r="K2409">
            <v>124.48</v>
          </cell>
          <cell r="L2409">
            <v>497.92</v>
          </cell>
          <cell r="O2409">
            <v>0</v>
          </cell>
        </row>
        <row r="2410">
          <cell r="H2410" t="str">
            <v>AGUINALDO</v>
          </cell>
          <cell r="J2410">
            <v>0</v>
          </cell>
          <cell r="K2410">
            <v>0</v>
          </cell>
          <cell r="L2410">
            <v>0</v>
          </cell>
          <cell r="O2410">
            <v>65914.649999999994</v>
          </cell>
        </row>
        <row r="2411">
          <cell r="H2411" t="str">
            <v>COMPENSACIONES</v>
          </cell>
          <cell r="J2411">
            <v>0</v>
          </cell>
          <cell r="K2411">
            <v>1218.27</v>
          </cell>
          <cell r="L2411">
            <v>0</v>
          </cell>
          <cell r="O2411">
            <v>1218.27</v>
          </cell>
        </row>
        <row r="2412">
          <cell r="H2412" t="str">
            <v>APORTACIONES ISSSTE CUOTA FEDERAL</v>
          </cell>
          <cell r="J2412">
            <v>0</v>
          </cell>
          <cell r="K2412">
            <v>1489.17</v>
          </cell>
          <cell r="L2412">
            <v>10554.15</v>
          </cell>
          <cell r="O2412">
            <v>8935.02</v>
          </cell>
        </row>
        <row r="2413">
          <cell r="H2413" t="str">
            <v>APORTACION ISSSPEG CUOTA GUERRERO</v>
          </cell>
          <cell r="J2413">
            <v>0</v>
          </cell>
          <cell r="K2413">
            <v>7086.62</v>
          </cell>
          <cell r="L2413">
            <v>28346.48</v>
          </cell>
          <cell r="O2413">
            <v>35740.14</v>
          </cell>
        </row>
        <row r="2414">
          <cell r="H2414" t="str">
            <v>CUOTA IMSS APORTACION EMPRESA</v>
          </cell>
          <cell r="J2414">
            <v>0</v>
          </cell>
          <cell r="K2414">
            <v>940.63</v>
          </cell>
          <cell r="L2414">
            <v>4296.8500000000004</v>
          </cell>
          <cell r="O2414">
            <v>5643.78</v>
          </cell>
        </row>
        <row r="2415">
          <cell r="H2415" t="str">
            <v>FINIQUITOS E INDEMNIZACIONES</v>
          </cell>
          <cell r="J2415">
            <v>0</v>
          </cell>
          <cell r="K2415">
            <v>0</v>
          </cell>
          <cell r="L2415">
            <v>7200</v>
          </cell>
          <cell r="O2415">
            <v>0</v>
          </cell>
        </row>
        <row r="2416">
          <cell r="H2416" t="str">
            <v>PERMISOS ECONOMICOS</v>
          </cell>
          <cell r="J2416">
            <v>0</v>
          </cell>
          <cell r="K2416">
            <v>0</v>
          </cell>
          <cell r="L2416">
            <v>0</v>
          </cell>
          <cell r="O2416">
            <v>4352.37</v>
          </cell>
        </row>
        <row r="2417">
          <cell r="H2417" t="str">
            <v>VACACIONES</v>
          </cell>
          <cell r="J2417">
            <v>0</v>
          </cell>
          <cell r="K2417">
            <v>0</v>
          </cell>
          <cell r="L2417">
            <v>864</v>
          </cell>
          <cell r="O2417">
            <v>0</v>
          </cell>
        </row>
        <row r="2418">
          <cell r="H2418" t="str">
            <v>DESPENSA</v>
          </cell>
          <cell r="J2418">
            <v>0</v>
          </cell>
          <cell r="K2418">
            <v>540</v>
          </cell>
          <cell r="L2418">
            <v>1080</v>
          </cell>
          <cell r="O2418">
            <v>4860</v>
          </cell>
        </row>
        <row r="2419">
          <cell r="H2419" t="str">
            <v>PRESTACIONES CONTRACTUALES (PS)</v>
          </cell>
          <cell r="J2419">
            <v>0</v>
          </cell>
          <cell r="K2419">
            <v>540</v>
          </cell>
          <cell r="L2419">
            <v>1080</v>
          </cell>
          <cell r="O2419">
            <v>4860</v>
          </cell>
        </row>
        <row r="2420">
          <cell r="H2420" t="str">
            <v>MATERIALES Y SUMINISTROS PARA OFICINA</v>
          </cell>
          <cell r="J2420">
            <v>0</v>
          </cell>
          <cell r="K2420">
            <v>5100.8599999999997</v>
          </cell>
          <cell r="L2420">
            <v>7651.29</v>
          </cell>
          <cell r="O2420">
            <v>0</v>
          </cell>
        </row>
        <row r="2421">
          <cell r="H2421" t="str">
            <v>MATERIAL DE COMPUTO</v>
          </cell>
          <cell r="J2421">
            <v>0</v>
          </cell>
          <cell r="K2421">
            <v>3667.6</v>
          </cell>
          <cell r="L2421">
            <v>5501.4</v>
          </cell>
          <cell r="O2421">
            <v>0</v>
          </cell>
        </row>
        <row r="2422">
          <cell r="H2422" t="str">
            <v>15% PRO-TURISMO</v>
          </cell>
          <cell r="J2422">
            <v>0</v>
          </cell>
          <cell r="K2422">
            <v>719.42</v>
          </cell>
          <cell r="L2422">
            <v>1416.32</v>
          </cell>
          <cell r="O2422">
            <v>1013.1</v>
          </cell>
        </row>
        <row r="2423">
          <cell r="H2423" t="str">
            <v>15% ECOLOGIA</v>
          </cell>
          <cell r="J2423">
            <v>0</v>
          </cell>
          <cell r="K2423">
            <v>719.42</v>
          </cell>
          <cell r="L2423">
            <v>1416.32</v>
          </cell>
          <cell r="O2423">
            <v>1013.1</v>
          </cell>
        </row>
        <row r="2424">
          <cell r="H2424" t="str">
            <v>2% S/NOMINAS</v>
          </cell>
          <cell r="J2424">
            <v>0</v>
          </cell>
          <cell r="K2424">
            <v>4796.18</v>
          </cell>
          <cell r="L2424">
            <v>9441.92</v>
          </cell>
          <cell r="O2424">
            <v>6754.26</v>
          </cell>
        </row>
        <row r="2425">
          <cell r="H2425" t="str">
            <v>15% EDUCACION Y ASISTENCIA SOCIAL</v>
          </cell>
          <cell r="J2425">
            <v>0</v>
          </cell>
          <cell r="K2425">
            <v>719.42</v>
          </cell>
          <cell r="L2425">
            <v>1416.32</v>
          </cell>
          <cell r="O2425">
            <v>1013.1</v>
          </cell>
        </row>
        <row r="2426">
          <cell r="H2426" t="str">
            <v>Mobiliario y Equipo de Computo</v>
          </cell>
          <cell r="J2426">
            <v>0</v>
          </cell>
          <cell r="K2426">
            <v>53880</v>
          </cell>
          <cell r="L2426">
            <v>12500.69</v>
          </cell>
          <cell r="O2426">
            <v>41379.31</v>
          </cell>
        </row>
        <row r="2427">
          <cell r="H2427" t="str">
            <v>SIST. DE AIRE Y ACOND. Y CALEFACCION</v>
          </cell>
          <cell r="J2427">
            <v>0</v>
          </cell>
          <cell r="K2427">
            <v>2066.12</v>
          </cell>
          <cell r="L2427">
            <v>3099.18</v>
          </cell>
          <cell r="O2427">
            <v>0</v>
          </cell>
        </row>
        <row r="2428">
          <cell r="H2428" t="str">
            <v>EQUIPOS DE GENERACION ELECTRICA, APARATO</v>
          </cell>
          <cell r="J2428">
            <v>0</v>
          </cell>
          <cell r="K2428">
            <v>9545.4599999999991</v>
          </cell>
          <cell r="L2428">
            <v>14318.19</v>
          </cell>
          <cell r="O2428">
            <v>0</v>
          </cell>
        </row>
        <row r="2429">
          <cell r="H2429" t="str">
            <v>SUELDOS SINDICALIZADOS</v>
          </cell>
          <cell r="J2429">
            <v>0</v>
          </cell>
          <cell r="K2429">
            <v>130046.04</v>
          </cell>
          <cell r="L2429">
            <v>0</v>
          </cell>
          <cell r="O2429">
            <v>241700.64</v>
          </cell>
        </row>
        <row r="2430">
          <cell r="H2430" t="str">
            <v>SOBRESUELDO VIDA CARA</v>
          </cell>
          <cell r="J2430">
            <v>0</v>
          </cell>
          <cell r="K2430">
            <v>117297.3</v>
          </cell>
          <cell r="L2430">
            <v>0</v>
          </cell>
          <cell r="O2430">
            <v>228951.9</v>
          </cell>
        </row>
        <row r="2431">
          <cell r="H2431" t="str">
            <v>SUELDOS CONTRATO MANUAL</v>
          </cell>
          <cell r="J2431">
            <v>0</v>
          </cell>
          <cell r="K2431">
            <v>29068.23</v>
          </cell>
          <cell r="L2431">
            <v>0</v>
          </cell>
          <cell r="O2431">
            <v>188004.63</v>
          </cell>
        </row>
        <row r="2432">
          <cell r="H2432" t="str">
            <v>QUINQUENIOS POR ANTIGÜEDAD</v>
          </cell>
          <cell r="J2432">
            <v>0</v>
          </cell>
          <cell r="K2432">
            <v>2640</v>
          </cell>
          <cell r="L2432">
            <v>5280</v>
          </cell>
          <cell r="O2432">
            <v>8160</v>
          </cell>
        </row>
        <row r="2433">
          <cell r="H2433" t="str">
            <v>PRIMA VACACIONAL</v>
          </cell>
          <cell r="J2433">
            <v>0</v>
          </cell>
          <cell r="K2433">
            <v>0</v>
          </cell>
          <cell r="L2433">
            <v>0</v>
          </cell>
          <cell r="O2433">
            <v>8164.08</v>
          </cell>
        </row>
        <row r="2434">
          <cell r="H2434" t="str">
            <v>AGUINALDO</v>
          </cell>
          <cell r="J2434">
            <v>0</v>
          </cell>
          <cell r="K2434">
            <v>0</v>
          </cell>
          <cell r="L2434">
            <v>0</v>
          </cell>
          <cell r="O2434">
            <v>85418.22</v>
          </cell>
        </row>
        <row r="2435">
          <cell r="H2435" t="str">
            <v>COMPENSACIONES</v>
          </cell>
          <cell r="J2435">
            <v>0</v>
          </cell>
          <cell r="K2435">
            <v>1470.87</v>
          </cell>
          <cell r="L2435">
            <v>0</v>
          </cell>
          <cell r="O2435">
            <v>1470.87</v>
          </cell>
        </row>
        <row r="2436">
          <cell r="H2436" t="str">
            <v>APORTACIONES ISSSTE CUOTA FEDERAL</v>
          </cell>
          <cell r="J2436">
            <v>0</v>
          </cell>
          <cell r="K2436">
            <v>3434.28</v>
          </cell>
          <cell r="L2436">
            <v>9828.6</v>
          </cell>
          <cell r="O2436">
            <v>20605.68</v>
          </cell>
        </row>
        <row r="2437">
          <cell r="H2437" t="str">
            <v>APORTACION ISSSPEG CUOTA GUERRERO</v>
          </cell>
          <cell r="J2437">
            <v>0</v>
          </cell>
          <cell r="K2437">
            <v>525.78</v>
          </cell>
          <cell r="L2437">
            <v>2103.12</v>
          </cell>
          <cell r="O2437">
            <v>82422.66</v>
          </cell>
        </row>
        <row r="2438">
          <cell r="H2438" t="str">
            <v>CUOTA IMSS APORTACION EMPRESA</v>
          </cell>
          <cell r="J2438">
            <v>0</v>
          </cell>
          <cell r="K2438">
            <v>2296.88</v>
          </cell>
          <cell r="L2438">
            <v>6515.6</v>
          </cell>
          <cell r="O2438">
            <v>13781.28</v>
          </cell>
        </row>
        <row r="2439">
          <cell r="H2439" t="str">
            <v>FINIQUITOS E INDEMNIZACIONES</v>
          </cell>
          <cell r="J2439">
            <v>0</v>
          </cell>
          <cell r="K2439">
            <v>0</v>
          </cell>
          <cell r="L2439">
            <v>9600</v>
          </cell>
          <cell r="O2439">
            <v>0</v>
          </cell>
        </row>
        <row r="2440">
          <cell r="H2440" t="str">
            <v>PERMISOS ECONOMICOS</v>
          </cell>
          <cell r="J2440">
            <v>0</v>
          </cell>
          <cell r="K2440">
            <v>0</v>
          </cell>
          <cell r="L2440">
            <v>0</v>
          </cell>
          <cell r="O2440">
            <v>5582.73</v>
          </cell>
        </row>
        <row r="2441">
          <cell r="H2441" t="str">
            <v>VACACIONES</v>
          </cell>
          <cell r="J2441">
            <v>0</v>
          </cell>
          <cell r="K2441">
            <v>0</v>
          </cell>
          <cell r="L2441">
            <v>1152</v>
          </cell>
          <cell r="O2441">
            <v>0</v>
          </cell>
        </row>
        <row r="2442">
          <cell r="H2442" t="str">
            <v>DESPENSA</v>
          </cell>
          <cell r="J2442">
            <v>0</v>
          </cell>
          <cell r="K2442">
            <v>900</v>
          </cell>
          <cell r="L2442">
            <v>1800</v>
          </cell>
          <cell r="O2442">
            <v>8100</v>
          </cell>
        </row>
        <row r="2443">
          <cell r="H2443" t="str">
            <v>PRESTACIONES CONTRACTUALES (PS)</v>
          </cell>
          <cell r="J2443">
            <v>0</v>
          </cell>
          <cell r="K2443">
            <v>900</v>
          </cell>
          <cell r="L2443">
            <v>1800</v>
          </cell>
          <cell r="O2443">
            <v>8100</v>
          </cell>
        </row>
        <row r="2444">
          <cell r="H2444" t="str">
            <v>ESTIMULOS</v>
          </cell>
          <cell r="J2444">
            <v>0</v>
          </cell>
          <cell r="K2444">
            <v>4750</v>
          </cell>
          <cell r="L2444">
            <v>0</v>
          </cell>
          <cell r="O2444">
            <v>4750</v>
          </cell>
        </row>
        <row r="2445">
          <cell r="H2445" t="str">
            <v>MATERIALES Y SUMINISTROS PARA OFICINA</v>
          </cell>
          <cell r="J2445">
            <v>0</v>
          </cell>
          <cell r="K2445">
            <v>16063.54</v>
          </cell>
          <cell r="L2445">
            <v>24031.61</v>
          </cell>
          <cell r="O2445">
            <v>2233.6799999999998</v>
          </cell>
        </row>
        <row r="2446">
          <cell r="H2446" t="str">
            <v>MATERIAL DE COMPUTO</v>
          </cell>
          <cell r="J2446">
            <v>0</v>
          </cell>
          <cell r="K2446">
            <v>733.52</v>
          </cell>
          <cell r="L2446">
            <v>1100.28</v>
          </cell>
          <cell r="O2446">
            <v>0</v>
          </cell>
        </row>
        <row r="2447">
          <cell r="H2447" t="str">
            <v>REFACC Y ACCS DE EQPO DE COMPUTO</v>
          </cell>
          <cell r="J2447">
            <v>0</v>
          </cell>
          <cell r="K2447">
            <v>1405.12</v>
          </cell>
          <cell r="L2447">
            <v>2107.6799999999998</v>
          </cell>
          <cell r="O2447">
            <v>0</v>
          </cell>
        </row>
        <row r="2448">
          <cell r="H2448" t="str">
            <v>MANTTO Y ACTUALIZACION DEL SISTEMA DE C</v>
          </cell>
          <cell r="J2448">
            <v>0</v>
          </cell>
          <cell r="K2448">
            <v>25000</v>
          </cell>
          <cell r="L2448">
            <v>37500</v>
          </cell>
          <cell r="O2448">
            <v>0</v>
          </cell>
        </row>
        <row r="2449">
          <cell r="H2449" t="str">
            <v>15% PRO-TURISMO</v>
          </cell>
          <cell r="J2449">
            <v>0</v>
          </cell>
          <cell r="K2449">
            <v>1317.57</v>
          </cell>
          <cell r="L2449">
            <v>2616.0100000000002</v>
          </cell>
          <cell r="O2449">
            <v>2076.56</v>
          </cell>
        </row>
        <row r="2450">
          <cell r="H2450" t="str">
            <v>15% ECOLOGIA</v>
          </cell>
          <cell r="J2450">
            <v>0</v>
          </cell>
          <cell r="K2450">
            <v>1317.57</v>
          </cell>
          <cell r="L2450">
            <v>2616.0100000000002</v>
          </cell>
          <cell r="O2450">
            <v>2076.56</v>
          </cell>
        </row>
        <row r="2451">
          <cell r="H2451" t="str">
            <v>2% S/NOMINAS</v>
          </cell>
          <cell r="J2451">
            <v>0</v>
          </cell>
          <cell r="K2451">
            <v>8782.84</v>
          </cell>
          <cell r="L2451">
            <v>17438.14</v>
          </cell>
          <cell r="O2451">
            <v>13844.7</v>
          </cell>
        </row>
        <row r="2452">
          <cell r="H2452" t="str">
            <v>15% EDUCACION Y ASISTENCIA SOCIAL</v>
          </cell>
          <cell r="J2452">
            <v>0</v>
          </cell>
          <cell r="K2452">
            <v>1317.57</v>
          </cell>
          <cell r="L2452">
            <v>2616.0100000000002</v>
          </cell>
          <cell r="O2452">
            <v>2076.56</v>
          </cell>
        </row>
        <row r="2453">
          <cell r="H2453" t="str">
            <v>Mobiliario y Equipo de Computo</v>
          </cell>
          <cell r="J2453">
            <v>0</v>
          </cell>
          <cell r="K2453">
            <v>27439.24</v>
          </cell>
          <cell r="L2453">
            <v>45208.86</v>
          </cell>
          <cell r="O2453">
            <v>0</v>
          </cell>
        </row>
        <row r="2454">
          <cell r="H2454" t="str">
            <v>SIST. DE AIRE Y ACOND. Y CALEFACCION</v>
          </cell>
          <cell r="J2454">
            <v>0</v>
          </cell>
          <cell r="K2454">
            <v>826.44</v>
          </cell>
          <cell r="L2454">
            <v>1239.6600000000001</v>
          </cell>
          <cell r="O2454">
            <v>0</v>
          </cell>
        </row>
        <row r="2455">
          <cell r="H2455" t="str">
            <v>SUELDOS SINDICALIZADOS</v>
          </cell>
          <cell r="J2455">
            <v>0</v>
          </cell>
          <cell r="K2455">
            <v>6657.1</v>
          </cell>
          <cell r="L2455">
            <v>0</v>
          </cell>
          <cell r="O2455">
            <v>70847.98</v>
          </cell>
        </row>
        <row r="2456">
          <cell r="H2456" t="str">
            <v>SOBRESUELDO VIDA CARA</v>
          </cell>
          <cell r="J2456">
            <v>0</v>
          </cell>
          <cell r="K2456">
            <v>11185.5</v>
          </cell>
          <cell r="L2456">
            <v>0</v>
          </cell>
          <cell r="O2456">
            <v>75376.38</v>
          </cell>
        </row>
        <row r="2457">
          <cell r="H2457" t="str">
            <v>SUELDOS CONTRATO MANUAL</v>
          </cell>
          <cell r="J2457">
            <v>0</v>
          </cell>
          <cell r="K2457">
            <v>10957.27</v>
          </cell>
          <cell r="L2457">
            <v>3801.49</v>
          </cell>
          <cell r="O2457">
            <v>208634.85</v>
          </cell>
        </row>
        <row r="2458">
          <cell r="H2458" t="str">
            <v>QUINQUENIOS POR ANTIGÜEDAD</v>
          </cell>
          <cell r="J2458">
            <v>0</v>
          </cell>
          <cell r="K2458">
            <v>2580</v>
          </cell>
          <cell r="L2458">
            <v>5160</v>
          </cell>
          <cell r="O2458">
            <v>1020</v>
          </cell>
        </row>
        <row r="2459">
          <cell r="H2459" t="str">
            <v>PRIMA VACACIONAL</v>
          </cell>
          <cell r="J2459">
            <v>0</v>
          </cell>
          <cell r="K2459">
            <v>0</v>
          </cell>
          <cell r="L2459">
            <v>0</v>
          </cell>
          <cell r="O2459">
            <v>7037.94</v>
          </cell>
        </row>
        <row r="2460">
          <cell r="H2460" t="str">
            <v>PRIMA DOMINICAL</v>
          </cell>
          <cell r="J2460">
            <v>0</v>
          </cell>
          <cell r="K2460">
            <v>430.4</v>
          </cell>
          <cell r="L2460">
            <v>1988.32</v>
          </cell>
          <cell r="O2460">
            <v>133.36000000000001</v>
          </cell>
        </row>
        <row r="2461">
          <cell r="H2461" t="str">
            <v>AGUINALDO</v>
          </cell>
          <cell r="J2461">
            <v>0</v>
          </cell>
          <cell r="K2461">
            <v>0</v>
          </cell>
          <cell r="L2461">
            <v>0</v>
          </cell>
          <cell r="O2461">
            <v>67458.36</v>
          </cell>
        </row>
        <row r="2462">
          <cell r="H2462" t="str">
            <v>COMPENSACIONES</v>
          </cell>
          <cell r="J2462">
            <v>0</v>
          </cell>
          <cell r="K2462">
            <v>5672.07</v>
          </cell>
          <cell r="L2462">
            <v>0</v>
          </cell>
          <cell r="O2462">
            <v>5672.07</v>
          </cell>
        </row>
        <row r="2463">
          <cell r="H2463" t="str">
            <v>APORTACIONES ISSSTE CUOTA FEDERAL</v>
          </cell>
          <cell r="J2463">
            <v>0</v>
          </cell>
          <cell r="K2463">
            <v>1577.34</v>
          </cell>
          <cell r="L2463">
            <v>2910.34</v>
          </cell>
          <cell r="O2463">
            <v>7667</v>
          </cell>
        </row>
        <row r="2464">
          <cell r="H2464" t="str">
            <v>APORTACION ISSSPEG CUOTA GUERRERO</v>
          </cell>
          <cell r="J2464">
            <v>0</v>
          </cell>
          <cell r="K2464">
            <v>3135.48</v>
          </cell>
          <cell r="L2464">
            <v>0</v>
          </cell>
          <cell r="O2464">
            <v>27135.48</v>
          </cell>
        </row>
        <row r="2465">
          <cell r="H2465" t="str">
            <v>CUOTA IMSS APORTACION EMPRESA</v>
          </cell>
          <cell r="J2465">
            <v>0</v>
          </cell>
          <cell r="K2465">
            <v>5376.05</v>
          </cell>
          <cell r="L2465">
            <v>2524.79</v>
          </cell>
          <cell r="O2465">
            <v>20851.259999999998</v>
          </cell>
        </row>
        <row r="2466">
          <cell r="H2466" t="str">
            <v>FINIQUITOS E INDEMNIZACIONES</v>
          </cell>
          <cell r="J2466">
            <v>0</v>
          </cell>
          <cell r="K2466">
            <v>0</v>
          </cell>
          <cell r="L2466">
            <v>9600</v>
          </cell>
          <cell r="O2466">
            <v>0</v>
          </cell>
        </row>
        <row r="2467">
          <cell r="H2467" t="str">
            <v>PERMISOS ECONOMICOS</v>
          </cell>
          <cell r="J2467">
            <v>0</v>
          </cell>
          <cell r="K2467">
            <v>0</v>
          </cell>
          <cell r="L2467">
            <v>0</v>
          </cell>
          <cell r="O2467">
            <v>3209.55</v>
          </cell>
        </row>
        <row r="2468">
          <cell r="H2468" t="str">
            <v>VACACIONES</v>
          </cell>
          <cell r="J2468">
            <v>0</v>
          </cell>
          <cell r="K2468">
            <v>0</v>
          </cell>
          <cell r="L2468">
            <v>1152</v>
          </cell>
          <cell r="O2468">
            <v>0</v>
          </cell>
        </row>
        <row r="2469">
          <cell r="H2469" t="str">
            <v>DESPENSA</v>
          </cell>
          <cell r="J2469">
            <v>0</v>
          </cell>
          <cell r="K2469">
            <v>540</v>
          </cell>
          <cell r="L2469">
            <v>1080</v>
          </cell>
          <cell r="O2469">
            <v>4860</v>
          </cell>
        </row>
        <row r="2470">
          <cell r="H2470" t="str">
            <v>PRESTACIONES CONTRACTUALES (PS)</v>
          </cell>
          <cell r="J2470">
            <v>0</v>
          </cell>
          <cell r="K2470">
            <v>540</v>
          </cell>
          <cell r="L2470">
            <v>1080</v>
          </cell>
          <cell r="O2470">
            <v>4860</v>
          </cell>
        </row>
        <row r="2471">
          <cell r="H2471" t="str">
            <v>MATERIALES Y SUMINISTROS PARA OFICINA</v>
          </cell>
          <cell r="J2471">
            <v>0</v>
          </cell>
          <cell r="K2471">
            <v>3060.52</v>
          </cell>
          <cell r="L2471">
            <v>4590.78</v>
          </cell>
          <cell r="O2471">
            <v>0</v>
          </cell>
        </row>
        <row r="2472">
          <cell r="H2472" t="str">
            <v>MATERIAL DE COMPUTO</v>
          </cell>
          <cell r="J2472">
            <v>0</v>
          </cell>
          <cell r="K2472">
            <v>4914.6000000000004</v>
          </cell>
          <cell r="L2472">
            <v>7371.9</v>
          </cell>
          <cell r="O2472">
            <v>0</v>
          </cell>
        </row>
        <row r="2473">
          <cell r="H2473" t="str">
            <v>EQ. MENOR DE TECNO. INFORMACION Y COMUNI</v>
          </cell>
          <cell r="J2473">
            <v>0</v>
          </cell>
          <cell r="K2473">
            <v>11249.28</v>
          </cell>
          <cell r="L2473">
            <v>11249.28</v>
          </cell>
          <cell r="O2473">
            <v>0</v>
          </cell>
        </row>
        <row r="2474">
          <cell r="H2474" t="str">
            <v>MATERIAL ELECTRICO</v>
          </cell>
          <cell r="J2474">
            <v>0</v>
          </cell>
          <cell r="K2474">
            <v>14807.88</v>
          </cell>
          <cell r="L2474">
            <v>16263.05</v>
          </cell>
          <cell r="O2474">
            <v>4850</v>
          </cell>
        </row>
        <row r="2475">
          <cell r="H2475" t="str">
            <v>REFACC Y ACCS DE EQPO DE COMPUTO</v>
          </cell>
          <cell r="J2475">
            <v>0</v>
          </cell>
          <cell r="K2475">
            <v>44561.98</v>
          </cell>
          <cell r="L2475">
            <v>49479.87</v>
          </cell>
          <cell r="O2475">
            <v>0</v>
          </cell>
        </row>
        <row r="2476">
          <cell r="H2476" t="str">
            <v>REFACC. Y ACCES. MENORES PARA MAQUINARIA</v>
          </cell>
          <cell r="J2476">
            <v>0</v>
          </cell>
          <cell r="K2476">
            <v>152.52000000000001</v>
          </cell>
          <cell r="L2476">
            <v>152.52000000000001</v>
          </cell>
          <cell r="O2476">
            <v>0</v>
          </cell>
        </row>
        <row r="2477">
          <cell r="H2477" t="str">
            <v>15% PRO-TURISMO</v>
          </cell>
          <cell r="J2477">
            <v>0</v>
          </cell>
          <cell r="K2477">
            <v>1150.19</v>
          </cell>
          <cell r="L2477">
            <v>2256.04</v>
          </cell>
          <cell r="O2477">
            <v>1144.1500000000001</v>
          </cell>
        </row>
        <row r="2478">
          <cell r="H2478" t="str">
            <v>15% ECOLOGIA</v>
          </cell>
          <cell r="J2478">
            <v>0</v>
          </cell>
          <cell r="K2478">
            <v>109.15</v>
          </cell>
          <cell r="L2478">
            <v>0</v>
          </cell>
          <cell r="O2478">
            <v>1144.1500000000001</v>
          </cell>
        </row>
        <row r="2479">
          <cell r="H2479" t="str">
            <v>2% S/NOMINAS</v>
          </cell>
          <cell r="J2479">
            <v>0</v>
          </cell>
          <cell r="K2479">
            <v>7537.75</v>
          </cell>
          <cell r="L2479">
            <v>14909.34</v>
          </cell>
          <cell r="O2479">
            <v>7628.41</v>
          </cell>
        </row>
        <row r="2480">
          <cell r="H2480" t="str">
            <v>15% EDUCACION Y ASISTENCIA SOCIAL</v>
          </cell>
          <cell r="J2480">
            <v>0</v>
          </cell>
          <cell r="K2480">
            <v>109.15</v>
          </cell>
          <cell r="L2480">
            <v>0</v>
          </cell>
          <cell r="O2480">
            <v>1144.1500000000001</v>
          </cell>
        </row>
        <row r="2481">
          <cell r="H2481" t="str">
            <v>Mobiliario y Equipo de Computo</v>
          </cell>
          <cell r="J2481">
            <v>0</v>
          </cell>
          <cell r="K2481">
            <v>35539.24</v>
          </cell>
          <cell r="L2481">
            <v>53308.86</v>
          </cell>
          <cell r="O2481">
            <v>0</v>
          </cell>
        </row>
        <row r="2482">
          <cell r="H2482" t="str">
            <v>SIST. DE AIRE Y ACOND. Y CALEFACCION</v>
          </cell>
          <cell r="J2482">
            <v>0</v>
          </cell>
          <cell r="K2482">
            <v>826.44</v>
          </cell>
          <cell r="L2482">
            <v>1239.6600000000001</v>
          </cell>
          <cell r="O2482">
            <v>0</v>
          </cell>
        </row>
        <row r="2483">
          <cell r="H2483" t="str">
            <v>LICENCIAS INFORMATICAS E INTELECTUALES</v>
          </cell>
          <cell r="J2483">
            <v>0</v>
          </cell>
          <cell r="K2483">
            <v>25000</v>
          </cell>
          <cell r="L2483">
            <v>37500</v>
          </cell>
          <cell r="O2483">
            <v>0</v>
          </cell>
        </row>
        <row r="2484">
          <cell r="H2484" t="str">
            <v>SUELDOS SINDICALIZADOS</v>
          </cell>
          <cell r="J2484">
            <v>0</v>
          </cell>
          <cell r="K2484">
            <v>33356.18</v>
          </cell>
          <cell r="L2484">
            <v>83390.45</v>
          </cell>
          <cell r="O2484">
            <v>12546</v>
          </cell>
        </row>
        <row r="2485">
          <cell r="H2485" t="str">
            <v>SOBRESUELDO VIDA CARA</v>
          </cell>
          <cell r="J2485">
            <v>0</v>
          </cell>
          <cell r="K2485">
            <v>33356.18</v>
          </cell>
          <cell r="L2485">
            <v>83390.45</v>
          </cell>
          <cell r="O2485">
            <v>12546</v>
          </cell>
        </row>
        <row r="2486">
          <cell r="H2486" t="str">
            <v>SUELDOS FUNCIONARIOS</v>
          </cell>
          <cell r="J2486">
            <v>0</v>
          </cell>
          <cell r="K2486">
            <v>56376</v>
          </cell>
          <cell r="L2486">
            <v>0</v>
          </cell>
          <cell r="O2486">
            <v>56376</v>
          </cell>
        </row>
        <row r="2487">
          <cell r="H2487" t="str">
            <v>SUELDOS CONTRATO MANUAL</v>
          </cell>
          <cell r="J2487">
            <v>0</v>
          </cell>
          <cell r="K2487">
            <v>28971.45</v>
          </cell>
          <cell r="L2487">
            <v>0</v>
          </cell>
          <cell r="O2487">
            <v>28971.45</v>
          </cell>
        </row>
        <row r="2488">
          <cell r="H2488" t="str">
            <v>QUINQUENIOS POR ANTIGÜEDAD</v>
          </cell>
          <cell r="J2488">
            <v>0</v>
          </cell>
          <cell r="K2488">
            <v>1200</v>
          </cell>
          <cell r="L2488">
            <v>2400</v>
          </cell>
          <cell r="O2488">
            <v>0</v>
          </cell>
        </row>
        <row r="2489">
          <cell r="H2489" t="str">
            <v>PRIMA VACACIONAL</v>
          </cell>
          <cell r="J2489">
            <v>0</v>
          </cell>
          <cell r="K2489">
            <v>0</v>
          </cell>
          <cell r="L2489">
            <v>0</v>
          </cell>
          <cell r="O2489">
            <v>2607.5100000000002</v>
          </cell>
        </row>
        <row r="2490">
          <cell r="H2490" t="str">
            <v>AGUINALDO</v>
          </cell>
          <cell r="J2490">
            <v>0</v>
          </cell>
          <cell r="K2490">
            <v>10838.67</v>
          </cell>
          <cell r="L2490">
            <v>21677.34</v>
          </cell>
          <cell r="O2490">
            <v>33028.47</v>
          </cell>
        </row>
        <row r="2491">
          <cell r="H2491" t="str">
            <v>COMPENSACIONES</v>
          </cell>
          <cell r="J2491">
            <v>0</v>
          </cell>
          <cell r="K2491">
            <v>40510.5</v>
          </cell>
          <cell r="L2491">
            <v>0</v>
          </cell>
          <cell r="O2491">
            <v>40510.5</v>
          </cell>
        </row>
        <row r="2492">
          <cell r="H2492" t="str">
            <v>APORTACIONES ISSSTE CUOTA FEDERAL</v>
          </cell>
          <cell r="J2492">
            <v>0</v>
          </cell>
          <cell r="K2492">
            <v>851.88</v>
          </cell>
          <cell r="L2492">
            <v>7219.77</v>
          </cell>
          <cell r="O2492">
            <v>2632.11</v>
          </cell>
        </row>
        <row r="2493">
          <cell r="H2493" t="str">
            <v>APORTACION ISSSPEG CUOTA GUERRERO</v>
          </cell>
          <cell r="J2493">
            <v>0</v>
          </cell>
          <cell r="K2493">
            <v>5494.48</v>
          </cell>
          <cell r="L2493">
            <v>21977.919999999998</v>
          </cell>
          <cell r="O2493">
            <v>4516.5600000000004</v>
          </cell>
        </row>
        <row r="2494">
          <cell r="H2494" t="str">
            <v>FINIQUITOS E INDEMNIZACIONES</v>
          </cell>
          <cell r="J2494">
            <v>0</v>
          </cell>
          <cell r="K2494">
            <v>0</v>
          </cell>
          <cell r="L2494">
            <v>1200</v>
          </cell>
          <cell r="O2494">
            <v>0</v>
          </cell>
        </row>
        <row r="2495">
          <cell r="H2495" t="str">
            <v>PERMISOS ECONOMICOS</v>
          </cell>
          <cell r="J2495">
            <v>0</v>
          </cell>
          <cell r="K2495">
            <v>0</v>
          </cell>
          <cell r="L2495">
            <v>0</v>
          </cell>
          <cell r="O2495">
            <v>4155.72</v>
          </cell>
        </row>
        <row r="2496">
          <cell r="H2496" t="str">
            <v>VACACIONES</v>
          </cell>
          <cell r="J2496">
            <v>0</v>
          </cell>
          <cell r="K2496">
            <v>0</v>
          </cell>
          <cell r="L2496">
            <v>144</v>
          </cell>
          <cell r="O2496">
            <v>0</v>
          </cell>
        </row>
        <row r="2497">
          <cell r="H2497" t="str">
            <v>DESPENSA</v>
          </cell>
          <cell r="J2497">
            <v>0</v>
          </cell>
          <cell r="K2497">
            <v>180</v>
          </cell>
          <cell r="L2497">
            <v>360</v>
          </cell>
          <cell r="O2497">
            <v>1620</v>
          </cell>
        </row>
        <row r="2498">
          <cell r="H2498" t="str">
            <v>PRESTACIONES CONTRACTUALES (PS)</v>
          </cell>
          <cell r="J2498">
            <v>0</v>
          </cell>
          <cell r="K2498">
            <v>180</v>
          </cell>
          <cell r="L2498">
            <v>360</v>
          </cell>
          <cell r="O2498">
            <v>1620</v>
          </cell>
        </row>
        <row r="2499">
          <cell r="H2499" t="str">
            <v>ESTIMULOS</v>
          </cell>
          <cell r="J2499">
            <v>0</v>
          </cell>
          <cell r="K2499">
            <v>14000</v>
          </cell>
          <cell r="L2499">
            <v>0</v>
          </cell>
          <cell r="O2499">
            <v>14000</v>
          </cell>
        </row>
        <row r="2500">
          <cell r="H2500" t="str">
            <v>MATERIALES Y SUMINISTROS PARA OFICINA</v>
          </cell>
          <cell r="J2500">
            <v>0</v>
          </cell>
          <cell r="K2500">
            <v>1020.18</v>
          </cell>
          <cell r="L2500">
            <v>1530.27</v>
          </cell>
          <cell r="O2500">
            <v>0</v>
          </cell>
        </row>
        <row r="2501">
          <cell r="H2501" t="str">
            <v>EQ. MENOR DE TECNO. INFORMACION Y COMUNI</v>
          </cell>
          <cell r="J2501">
            <v>0</v>
          </cell>
          <cell r="K2501">
            <v>6000</v>
          </cell>
          <cell r="L2501">
            <v>9000</v>
          </cell>
          <cell r="O2501">
            <v>0</v>
          </cell>
        </row>
        <row r="2502">
          <cell r="H2502" t="str">
            <v>15% PRO-TURISMO</v>
          </cell>
          <cell r="J2502">
            <v>0</v>
          </cell>
          <cell r="K2502">
            <v>597.37</v>
          </cell>
          <cell r="L2502">
            <v>1142.8</v>
          </cell>
          <cell r="O2502">
            <v>504.57</v>
          </cell>
        </row>
        <row r="2503">
          <cell r="H2503" t="str">
            <v>15% ECOLOGIA</v>
          </cell>
          <cell r="J2503">
            <v>0</v>
          </cell>
          <cell r="K2503">
            <v>504.57</v>
          </cell>
          <cell r="L2503">
            <v>0</v>
          </cell>
          <cell r="O2503">
            <v>504.57</v>
          </cell>
        </row>
        <row r="2504">
          <cell r="H2504" t="str">
            <v>2% S/NOMINAS</v>
          </cell>
          <cell r="J2504">
            <v>0</v>
          </cell>
          <cell r="K2504">
            <v>806.96</v>
          </cell>
          <cell r="L2504">
            <v>1943.14</v>
          </cell>
          <cell r="O2504">
            <v>3363.82</v>
          </cell>
        </row>
        <row r="2505">
          <cell r="H2505" t="str">
            <v>15% EDUCACION Y ASISTENCIA SOCIAL</v>
          </cell>
          <cell r="J2505">
            <v>0</v>
          </cell>
          <cell r="K2505">
            <v>504.57</v>
          </cell>
          <cell r="L2505">
            <v>0</v>
          </cell>
          <cell r="O2505">
            <v>504.57</v>
          </cell>
        </row>
        <row r="2506">
          <cell r="H2506" t="str">
            <v>SIST. DE AIRE Y ACOND. Y CALEFACCION</v>
          </cell>
          <cell r="J2506">
            <v>0</v>
          </cell>
          <cell r="K2506">
            <v>1136.3599999999999</v>
          </cell>
          <cell r="L2506">
            <v>1704.54</v>
          </cell>
          <cell r="O2506">
            <v>0</v>
          </cell>
        </row>
        <row r="2507">
          <cell r="H2507" t="str">
            <v>SUELDOS SINDICALIZADOS</v>
          </cell>
          <cell r="J2507">
            <v>0</v>
          </cell>
          <cell r="K2507">
            <v>62747.19</v>
          </cell>
          <cell r="L2507">
            <v>0</v>
          </cell>
          <cell r="O2507">
            <v>349386.48</v>
          </cell>
        </row>
        <row r="2508">
          <cell r="H2508" t="str">
            <v>SOBRESUELDO VIDA CARA</v>
          </cell>
          <cell r="J2508">
            <v>0</v>
          </cell>
          <cell r="K2508">
            <v>55182.06</v>
          </cell>
          <cell r="L2508">
            <v>0</v>
          </cell>
          <cell r="O2508">
            <v>341821.35</v>
          </cell>
        </row>
        <row r="2509">
          <cell r="H2509" t="str">
            <v>SUELDOS FUNCIONARIOS</v>
          </cell>
          <cell r="J2509">
            <v>0</v>
          </cell>
          <cell r="K2509">
            <v>47436.3</v>
          </cell>
          <cell r="L2509">
            <v>0</v>
          </cell>
          <cell r="O2509">
            <v>47436.3</v>
          </cell>
        </row>
        <row r="2510">
          <cell r="H2510" t="str">
            <v>SUELDOS CONTRATO MANUAL</v>
          </cell>
          <cell r="J2510">
            <v>0</v>
          </cell>
          <cell r="K2510">
            <v>59239.45</v>
          </cell>
          <cell r="L2510">
            <v>0</v>
          </cell>
          <cell r="O2510">
            <v>349041.76</v>
          </cell>
        </row>
        <row r="2511">
          <cell r="H2511" t="str">
            <v>QUINQUENIOS POR ANTIGÜEDAD</v>
          </cell>
          <cell r="J2511">
            <v>0</v>
          </cell>
          <cell r="K2511">
            <v>0</v>
          </cell>
          <cell r="L2511">
            <v>0</v>
          </cell>
          <cell r="O2511">
            <v>20400</v>
          </cell>
        </row>
        <row r="2512">
          <cell r="H2512" t="str">
            <v>PRIMA VACACIONAL</v>
          </cell>
          <cell r="J2512">
            <v>0</v>
          </cell>
          <cell r="K2512">
            <v>393.65</v>
          </cell>
          <cell r="L2512">
            <v>393.68</v>
          </cell>
          <cell r="O2512">
            <v>18499.5</v>
          </cell>
        </row>
        <row r="2513">
          <cell r="H2513" t="str">
            <v>PRIMA DOMINICAL</v>
          </cell>
          <cell r="J2513">
            <v>0</v>
          </cell>
          <cell r="K2513">
            <v>582.76</v>
          </cell>
          <cell r="L2513">
            <v>2331.04</v>
          </cell>
          <cell r="O2513">
            <v>0</v>
          </cell>
        </row>
        <row r="2514">
          <cell r="H2514" t="str">
            <v>AGUINALDO</v>
          </cell>
          <cell r="J2514">
            <v>0</v>
          </cell>
          <cell r="K2514">
            <v>30452.98</v>
          </cell>
          <cell r="L2514">
            <v>6788.92</v>
          </cell>
          <cell r="O2514">
            <v>223246.29</v>
          </cell>
        </row>
        <row r="2515">
          <cell r="H2515" t="str">
            <v>COMPENSACIONES</v>
          </cell>
          <cell r="J2515">
            <v>0</v>
          </cell>
          <cell r="K2515">
            <v>27212.22</v>
          </cell>
          <cell r="L2515">
            <v>0</v>
          </cell>
          <cell r="O2515">
            <v>35732.879999999997</v>
          </cell>
        </row>
        <row r="2516">
          <cell r="H2516" t="str">
            <v>APORTACIONES ISSSTE CUOTA FEDERAL</v>
          </cell>
          <cell r="J2516">
            <v>0</v>
          </cell>
          <cell r="K2516">
            <v>6124.61</v>
          </cell>
          <cell r="L2516">
            <v>4855.21</v>
          </cell>
          <cell r="O2516">
            <v>31269.4</v>
          </cell>
        </row>
        <row r="2517">
          <cell r="H2517" t="str">
            <v>APORTACION ISSSPEG CUOTA GUERRERO</v>
          </cell>
          <cell r="J2517">
            <v>0</v>
          </cell>
          <cell r="K2517">
            <v>5359.84</v>
          </cell>
          <cell r="L2517">
            <v>20304.23</v>
          </cell>
          <cell r="O2517">
            <v>123055.61</v>
          </cell>
        </row>
        <row r="2518">
          <cell r="H2518" t="str">
            <v>CUOTA IMSS APORTACION EMPRESA</v>
          </cell>
          <cell r="J2518">
            <v>0</v>
          </cell>
          <cell r="K2518">
            <v>2426.6799999999998</v>
          </cell>
          <cell r="L2518">
            <v>23866.6</v>
          </cell>
          <cell r="O2518">
            <v>14560.08</v>
          </cell>
        </row>
        <row r="2519">
          <cell r="H2519" t="str">
            <v>SEGURO DE VIDA</v>
          </cell>
          <cell r="J2519">
            <v>0</v>
          </cell>
          <cell r="K2519">
            <v>0</v>
          </cell>
          <cell r="L2519">
            <v>600000</v>
          </cell>
          <cell r="O2519">
            <v>200000</v>
          </cell>
        </row>
        <row r="2520">
          <cell r="H2520" t="str">
            <v>FINIQUITOS E INDEMNIZACIONES</v>
          </cell>
          <cell r="J2520">
            <v>0</v>
          </cell>
          <cell r="K2520">
            <v>313462.95</v>
          </cell>
          <cell r="L2520">
            <v>42830.76</v>
          </cell>
          <cell r="O2520">
            <v>292232.19</v>
          </cell>
        </row>
        <row r="2521">
          <cell r="H2521" t="str">
            <v>PERMISOS ECONOMICOS</v>
          </cell>
          <cell r="J2521">
            <v>0</v>
          </cell>
          <cell r="K2521">
            <v>0</v>
          </cell>
          <cell r="L2521">
            <v>0</v>
          </cell>
          <cell r="O2521">
            <v>12892.47</v>
          </cell>
        </row>
        <row r="2522">
          <cell r="H2522" t="str">
            <v>VACACIONES</v>
          </cell>
          <cell r="J2522">
            <v>0</v>
          </cell>
          <cell r="K2522">
            <v>28283.759999999998</v>
          </cell>
          <cell r="L2522">
            <v>16519.939999999999</v>
          </cell>
          <cell r="O2522">
            <v>14355.82</v>
          </cell>
        </row>
        <row r="2523">
          <cell r="H2523" t="str">
            <v>DESPENSA</v>
          </cell>
          <cell r="J2523">
            <v>0</v>
          </cell>
          <cell r="K2523">
            <v>4680</v>
          </cell>
          <cell r="L2523">
            <v>9630</v>
          </cell>
          <cell r="O2523">
            <v>14850</v>
          </cell>
        </row>
        <row r="2524">
          <cell r="H2524" t="str">
            <v>GUARDERIA</v>
          </cell>
          <cell r="J2524">
            <v>0</v>
          </cell>
          <cell r="K2524">
            <v>600</v>
          </cell>
          <cell r="L2524">
            <v>1200</v>
          </cell>
          <cell r="O2524">
            <v>3000</v>
          </cell>
        </row>
        <row r="2525">
          <cell r="H2525" t="str">
            <v>PRESTACIONES CONTRACTUALES (PS)</v>
          </cell>
          <cell r="J2525">
            <v>0</v>
          </cell>
          <cell r="K2525">
            <v>4680</v>
          </cell>
          <cell r="L2525">
            <v>9630</v>
          </cell>
          <cell r="O2525">
            <v>14850</v>
          </cell>
        </row>
        <row r="2526">
          <cell r="H2526" t="str">
            <v>PREVISION SOCIAL</v>
          </cell>
          <cell r="J2526">
            <v>0</v>
          </cell>
          <cell r="K2526">
            <v>12753524.529999999</v>
          </cell>
          <cell r="L2526">
            <v>14202524.529999999</v>
          </cell>
          <cell r="O2526">
            <v>0</v>
          </cell>
        </row>
        <row r="2527">
          <cell r="H2527" t="str">
            <v>ESTIMULOS</v>
          </cell>
          <cell r="J2527">
            <v>0</v>
          </cell>
          <cell r="K2527">
            <v>11500</v>
          </cell>
          <cell r="L2527">
            <v>0</v>
          </cell>
          <cell r="O2527">
            <v>11500</v>
          </cell>
        </row>
        <row r="2528">
          <cell r="H2528" t="str">
            <v>MATERIALES Y SUMINISTROS PARA OFICINA</v>
          </cell>
          <cell r="J2528">
            <v>0</v>
          </cell>
          <cell r="K2528">
            <v>18672.22</v>
          </cell>
          <cell r="L2528">
            <v>0</v>
          </cell>
          <cell r="O2528">
            <v>18672.22</v>
          </cell>
        </row>
        <row r="2529">
          <cell r="H2529" t="str">
            <v>MATERIAL DE COMPUTO</v>
          </cell>
          <cell r="J2529">
            <v>0</v>
          </cell>
          <cell r="K2529">
            <v>48166.69</v>
          </cell>
          <cell r="L2529">
            <v>14589.8</v>
          </cell>
          <cell r="O2529">
            <v>35410.69</v>
          </cell>
        </row>
        <row r="2530">
          <cell r="H2530" t="str">
            <v>PRODUCTOS ALIMENTICIOS</v>
          </cell>
          <cell r="J2530">
            <v>0</v>
          </cell>
          <cell r="K2530">
            <v>150</v>
          </cell>
          <cell r="L2530">
            <v>0</v>
          </cell>
          <cell r="O2530">
            <v>150</v>
          </cell>
        </row>
        <row r="2531">
          <cell r="H2531" t="str">
            <v>COMBUSTIBLES</v>
          </cell>
          <cell r="J2531">
            <v>0</v>
          </cell>
          <cell r="K2531">
            <v>12162.09</v>
          </cell>
          <cell r="L2531">
            <v>7112.67</v>
          </cell>
          <cell r="O2531">
            <v>5049.42</v>
          </cell>
        </row>
        <row r="2532">
          <cell r="H2532" t="str">
            <v>REFACC Y ACCS DE EQPO DE COMPUTO</v>
          </cell>
          <cell r="J2532">
            <v>0</v>
          </cell>
          <cell r="K2532">
            <v>1498</v>
          </cell>
          <cell r="L2532">
            <v>702.56</v>
          </cell>
          <cell r="O2532">
            <v>1498</v>
          </cell>
        </row>
        <row r="2533">
          <cell r="H2533" t="str">
            <v>ENERGIA ELECTRICA</v>
          </cell>
          <cell r="J2533">
            <v>0</v>
          </cell>
          <cell r="K2533">
            <v>10725.8</v>
          </cell>
          <cell r="L2533">
            <v>4439.6000000000004</v>
          </cell>
          <cell r="O2533">
            <v>23419.83</v>
          </cell>
        </row>
        <row r="2534">
          <cell r="H2534" t="str">
            <v>PASAJES LOCALES</v>
          </cell>
          <cell r="J2534">
            <v>0</v>
          </cell>
          <cell r="K2534">
            <v>3400</v>
          </cell>
          <cell r="L2534">
            <v>900</v>
          </cell>
          <cell r="O2534">
            <v>2500</v>
          </cell>
        </row>
        <row r="2535">
          <cell r="H2535" t="str">
            <v>PASAJES FORANEOS (AUTOBUS)</v>
          </cell>
          <cell r="J2535">
            <v>0</v>
          </cell>
          <cell r="K2535">
            <v>120.69</v>
          </cell>
          <cell r="L2535">
            <v>0</v>
          </cell>
          <cell r="O2535">
            <v>120.69</v>
          </cell>
        </row>
        <row r="2536">
          <cell r="H2536" t="str">
            <v>15% PRO-TURISMO</v>
          </cell>
          <cell r="J2536">
            <v>0</v>
          </cell>
          <cell r="K2536">
            <v>609.26</v>
          </cell>
          <cell r="L2536">
            <v>1243.27</v>
          </cell>
          <cell r="O2536">
            <v>3565.99</v>
          </cell>
        </row>
        <row r="2537">
          <cell r="H2537" t="str">
            <v>15% ECOLOGIA</v>
          </cell>
          <cell r="J2537">
            <v>0</v>
          </cell>
          <cell r="K2537">
            <v>909.26</v>
          </cell>
          <cell r="L2537">
            <v>1843.27</v>
          </cell>
          <cell r="O2537">
            <v>3565.99</v>
          </cell>
        </row>
        <row r="2538">
          <cell r="H2538" t="str">
            <v>2% S/NOMINAS</v>
          </cell>
          <cell r="J2538">
            <v>0</v>
          </cell>
          <cell r="K2538">
            <v>18534.599999999999</v>
          </cell>
          <cell r="L2538">
            <v>39761.86</v>
          </cell>
          <cell r="O2538">
            <v>23772.74</v>
          </cell>
        </row>
        <row r="2539">
          <cell r="H2539" t="str">
            <v>15% EDUCACION Y ASISTENCIA SOCIAL</v>
          </cell>
          <cell r="J2539">
            <v>0</v>
          </cell>
          <cell r="K2539">
            <v>909.26</v>
          </cell>
          <cell r="L2539">
            <v>1843.27</v>
          </cell>
          <cell r="O2539">
            <v>3565.99</v>
          </cell>
        </row>
        <row r="2540">
          <cell r="H2540" t="str">
            <v>SIST. DE AIRE Y ACOND. Y CALEFACCION</v>
          </cell>
          <cell r="J2540">
            <v>0</v>
          </cell>
          <cell r="K2540">
            <v>594.01</v>
          </cell>
          <cell r="L2540">
            <v>1188.02</v>
          </cell>
          <cell r="O2540">
            <v>0</v>
          </cell>
        </row>
        <row r="2541">
          <cell r="H2541" t="str">
            <v>SUELDOS SINDICALIZADOS</v>
          </cell>
          <cell r="J2541">
            <v>0</v>
          </cell>
          <cell r="K2541">
            <v>69585.75</v>
          </cell>
          <cell r="L2541">
            <v>0</v>
          </cell>
          <cell r="O2541">
            <v>295018.02</v>
          </cell>
        </row>
        <row r="2542">
          <cell r="H2542" t="str">
            <v>SOBRESUELDO VIDA CARA</v>
          </cell>
          <cell r="J2542">
            <v>0</v>
          </cell>
          <cell r="K2542">
            <v>59233.23</v>
          </cell>
          <cell r="L2542">
            <v>0</v>
          </cell>
          <cell r="O2542">
            <v>284665.5</v>
          </cell>
        </row>
        <row r="2543">
          <cell r="H2543" t="str">
            <v>SUELDOS FUNCIONARIOS</v>
          </cell>
          <cell r="J2543">
            <v>0</v>
          </cell>
          <cell r="K2543">
            <v>948.71</v>
          </cell>
          <cell r="L2543">
            <v>3794.84</v>
          </cell>
          <cell r="O2543">
            <v>47435.4</v>
          </cell>
        </row>
        <row r="2544">
          <cell r="H2544" t="str">
            <v>SUELDOS CONTRATO MANUAL</v>
          </cell>
          <cell r="J2544">
            <v>0</v>
          </cell>
          <cell r="K2544">
            <v>43393.1</v>
          </cell>
          <cell r="L2544">
            <v>0</v>
          </cell>
          <cell r="O2544">
            <v>194958.89</v>
          </cell>
        </row>
        <row r="2545">
          <cell r="H2545" t="str">
            <v>QUINQUENIOS POR ANTIGÜEDAD</v>
          </cell>
          <cell r="J2545">
            <v>0</v>
          </cell>
          <cell r="K2545">
            <v>180</v>
          </cell>
          <cell r="L2545">
            <v>360</v>
          </cell>
          <cell r="O2545">
            <v>21420</v>
          </cell>
        </row>
        <row r="2546">
          <cell r="H2546" t="str">
            <v>PRIMA VACACIONAL</v>
          </cell>
          <cell r="J2546">
            <v>0</v>
          </cell>
          <cell r="K2546">
            <v>0</v>
          </cell>
          <cell r="L2546">
            <v>0</v>
          </cell>
          <cell r="O2546">
            <v>14515.05</v>
          </cell>
        </row>
        <row r="2547">
          <cell r="H2547" t="str">
            <v>PRIMA DOMINICAL</v>
          </cell>
          <cell r="J2547">
            <v>0</v>
          </cell>
          <cell r="K2547">
            <v>2281.7600000000002</v>
          </cell>
          <cell r="L2547">
            <v>9127.0400000000009</v>
          </cell>
          <cell r="O2547">
            <v>0</v>
          </cell>
        </row>
        <row r="2548">
          <cell r="H2548" t="str">
            <v>AGUINALDO</v>
          </cell>
          <cell r="J2548">
            <v>0</v>
          </cell>
          <cell r="K2548">
            <v>0</v>
          </cell>
          <cell r="L2548">
            <v>0</v>
          </cell>
          <cell r="O2548">
            <v>158237.57999999999</v>
          </cell>
        </row>
        <row r="2549">
          <cell r="H2549" t="str">
            <v>COMPENSACIONES</v>
          </cell>
          <cell r="J2549">
            <v>0</v>
          </cell>
          <cell r="K2549">
            <v>0</v>
          </cell>
          <cell r="L2549">
            <v>0</v>
          </cell>
          <cell r="O2549">
            <v>42985.5</v>
          </cell>
        </row>
        <row r="2550">
          <cell r="H2550" t="str">
            <v>APORTACIONES ISSSTE CUOTA FEDERAL</v>
          </cell>
          <cell r="J2550">
            <v>0</v>
          </cell>
          <cell r="K2550">
            <v>5609.95</v>
          </cell>
          <cell r="L2550">
            <v>5657.53</v>
          </cell>
          <cell r="O2550">
            <v>28452.42</v>
          </cell>
        </row>
        <row r="2551">
          <cell r="H2551" t="str">
            <v>APORTACION ISSSPEG CUOTA GUERRERO</v>
          </cell>
          <cell r="J2551">
            <v>0</v>
          </cell>
          <cell r="K2551">
            <v>3479.52</v>
          </cell>
          <cell r="L2551">
            <v>0</v>
          </cell>
          <cell r="O2551">
            <v>102479.52</v>
          </cell>
        </row>
        <row r="2552">
          <cell r="H2552" t="str">
            <v>CUOTA IMSS APORTACION EMPRESA</v>
          </cell>
          <cell r="J2552">
            <v>0</v>
          </cell>
          <cell r="K2552">
            <v>2923.14</v>
          </cell>
          <cell r="L2552">
            <v>1576.86</v>
          </cell>
          <cell r="O2552">
            <v>8846.2800000000007</v>
          </cell>
        </row>
        <row r="2553">
          <cell r="H2553" t="str">
            <v>FINIQUITOS E INDEMNIZACIONES</v>
          </cell>
          <cell r="J2553">
            <v>0</v>
          </cell>
          <cell r="K2553">
            <v>0</v>
          </cell>
          <cell r="L2553">
            <v>16800</v>
          </cell>
          <cell r="O2553">
            <v>0</v>
          </cell>
        </row>
        <row r="2554">
          <cell r="H2554" t="str">
            <v>PERMISOS ECONOMICOS</v>
          </cell>
          <cell r="J2554">
            <v>0</v>
          </cell>
          <cell r="K2554">
            <v>0</v>
          </cell>
          <cell r="L2554">
            <v>0</v>
          </cell>
          <cell r="O2554">
            <v>10584.66</v>
          </cell>
        </row>
        <row r="2555">
          <cell r="H2555" t="str">
            <v>VACACIONES</v>
          </cell>
          <cell r="J2555">
            <v>0</v>
          </cell>
          <cell r="K2555">
            <v>0</v>
          </cell>
          <cell r="L2555">
            <v>2016</v>
          </cell>
          <cell r="O2555">
            <v>0</v>
          </cell>
        </row>
        <row r="2556">
          <cell r="H2556" t="str">
            <v>DESPENSA</v>
          </cell>
          <cell r="J2556">
            <v>0</v>
          </cell>
          <cell r="K2556">
            <v>1620</v>
          </cell>
          <cell r="L2556">
            <v>3240</v>
          </cell>
          <cell r="O2556">
            <v>14580</v>
          </cell>
        </row>
        <row r="2557">
          <cell r="H2557" t="str">
            <v>PRESTACIONES CONTRACTUALES (PS)</v>
          </cell>
          <cell r="J2557">
            <v>0</v>
          </cell>
          <cell r="K2557">
            <v>1620</v>
          </cell>
          <cell r="L2557">
            <v>3240</v>
          </cell>
          <cell r="O2557">
            <v>14580</v>
          </cell>
        </row>
        <row r="2558">
          <cell r="H2558" t="str">
            <v>MATERIALES Y SUMINISTROS PARA OFICINA</v>
          </cell>
          <cell r="J2558">
            <v>0</v>
          </cell>
          <cell r="K2558">
            <v>1810.15</v>
          </cell>
          <cell r="L2558">
            <v>1080.58</v>
          </cell>
          <cell r="O2558">
            <v>1239.6600000000001</v>
          </cell>
        </row>
        <row r="2559">
          <cell r="H2559" t="str">
            <v>EQUIPOS MENORES DE OFICINA</v>
          </cell>
          <cell r="J2559">
            <v>0</v>
          </cell>
          <cell r="K2559">
            <v>1029.94</v>
          </cell>
          <cell r="L2559">
            <v>1594.91</v>
          </cell>
          <cell r="O2559">
            <v>0</v>
          </cell>
        </row>
        <row r="2560">
          <cell r="H2560" t="str">
            <v>MATERIALES Y UTILES PARA ENGARGOLAR</v>
          </cell>
          <cell r="J2560">
            <v>0</v>
          </cell>
          <cell r="K2560">
            <v>1000</v>
          </cell>
          <cell r="L2560">
            <v>1500</v>
          </cell>
          <cell r="O2560">
            <v>0</v>
          </cell>
        </row>
        <row r="2561">
          <cell r="H2561" t="str">
            <v>MATERIAL DE COMPUTO</v>
          </cell>
          <cell r="J2561">
            <v>0</v>
          </cell>
          <cell r="K2561">
            <v>3667.6</v>
          </cell>
          <cell r="L2561">
            <v>5501.4</v>
          </cell>
          <cell r="O2561">
            <v>0</v>
          </cell>
        </row>
        <row r="2562">
          <cell r="H2562" t="str">
            <v>MEDICAMENTOS</v>
          </cell>
          <cell r="J2562">
            <v>0</v>
          </cell>
          <cell r="K2562">
            <v>1521</v>
          </cell>
          <cell r="L2562">
            <v>2771</v>
          </cell>
          <cell r="O2562">
            <v>0</v>
          </cell>
        </row>
        <row r="2563">
          <cell r="H2563" t="str">
            <v>MATERIAL MEDICO</v>
          </cell>
          <cell r="J2563">
            <v>0</v>
          </cell>
          <cell r="K2563">
            <v>1514.13</v>
          </cell>
          <cell r="L2563">
            <v>3028.26</v>
          </cell>
          <cell r="O2563">
            <v>0</v>
          </cell>
        </row>
        <row r="2564">
          <cell r="H2564" t="str">
            <v>MATERIAL DENTAL Y DE LABORATORIO</v>
          </cell>
          <cell r="J2564">
            <v>0</v>
          </cell>
          <cell r="K2564">
            <v>2500</v>
          </cell>
          <cell r="L2564">
            <v>5000</v>
          </cell>
          <cell r="O2564">
            <v>0</v>
          </cell>
        </row>
        <row r="2565">
          <cell r="H2565" t="str">
            <v>SERVICIOS DE APOYO ADMINISTRATIVO, FOTOC</v>
          </cell>
          <cell r="J2565">
            <v>0</v>
          </cell>
          <cell r="K2565">
            <v>200</v>
          </cell>
          <cell r="L2565">
            <v>300</v>
          </cell>
          <cell r="O2565">
            <v>0</v>
          </cell>
        </row>
        <row r="2566">
          <cell r="H2566" t="str">
            <v>REPARACION Y MANTTO. DE EQUIPO MEDICO Y</v>
          </cell>
          <cell r="J2566">
            <v>0</v>
          </cell>
          <cell r="K2566">
            <v>5000</v>
          </cell>
          <cell r="L2566">
            <v>7500</v>
          </cell>
          <cell r="O2566">
            <v>0</v>
          </cell>
        </row>
        <row r="2567">
          <cell r="H2567" t="str">
            <v>PARA FUNERALES</v>
          </cell>
          <cell r="J2567">
            <v>0</v>
          </cell>
          <cell r="K2567">
            <v>10401.4</v>
          </cell>
          <cell r="L2567">
            <v>20401.400000000001</v>
          </cell>
          <cell r="O2567">
            <v>0</v>
          </cell>
        </row>
        <row r="2568">
          <cell r="H2568" t="str">
            <v>15% PRO-TURISMO</v>
          </cell>
          <cell r="J2568">
            <v>0</v>
          </cell>
          <cell r="K2568">
            <v>621.48</v>
          </cell>
          <cell r="L2568">
            <v>1246.1099999999999</v>
          </cell>
          <cell r="O2568">
            <v>2750.37</v>
          </cell>
        </row>
        <row r="2569">
          <cell r="H2569" t="str">
            <v>15% ECOLOGIA</v>
          </cell>
          <cell r="J2569">
            <v>0</v>
          </cell>
          <cell r="K2569">
            <v>621.48</v>
          </cell>
          <cell r="L2569">
            <v>1246.1099999999999</v>
          </cell>
          <cell r="O2569">
            <v>2750.37</v>
          </cell>
        </row>
        <row r="2570">
          <cell r="H2570" t="str">
            <v>2% S/NOMINAS</v>
          </cell>
          <cell r="J2570">
            <v>0</v>
          </cell>
          <cell r="K2570">
            <v>4143.46</v>
          </cell>
          <cell r="L2570">
            <v>8307.93</v>
          </cell>
          <cell r="O2570">
            <v>18335.53</v>
          </cell>
        </row>
        <row r="2571">
          <cell r="H2571" t="str">
            <v>15% EDUCACION Y ASISTENCIA SOCIAL</v>
          </cell>
          <cell r="J2571">
            <v>0</v>
          </cell>
          <cell r="K2571">
            <v>621.48</v>
          </cell>
          <cell r="L2571">
            <v>1246.1099999999999</v>
          </cell>
          <cell r="O2571">
            <v>2750.37</v>
          </cell>
        </row>
        <row r="2572">
          <cell r="H2572" t="str">
            <v>MOBILIARIO Y EQUIPO DE OFICINA</v>
          </cell>
          <cell r="J2572">
            <v>0</v>
          </cell>
          <cell r="K2572">
            <v>2500</v>
          </cell>
          <cell r="L2572">
            <v>3750</v>
          </cell>
          <cell r="O2572">
            <v>0</v>
          </cell>
        </row>
        <row r="2573">
          <cell r="H2573" t="str">
            <v>Mobiliario y Equipo de Computo</v>
          </cell>
          <cell r="J2573">
            <v>0</v>
          </cell>
          <cell r="K2573">
            <v>5330.89</v>
          </cell>
          <cell r="L2573">
            <v>10661.78</v>
          </cell>
          <cell r="O2573">
            <v>0</v>
          </cell>
        </row>
        <row r="2574">
          <cell r="H2574" t="str">
            <v>INSTRUMENTAL MEDICO Y DE LABORATORIO</v>
          </cell>
          <cell r="J2574">
            <v>0</v>
          </cell>
          <cell r="K2574">
            <v>20000</v>
          </cell>
          <cell r="L2574">
            <v>40000</v>
          </cell>
          <cell r="O2574">
            <v>0</v>
          </cell>
        </row>
        <row r="2575">
          <cell r="H2575" t="str">
            <v>SIST. DE AIRE Y ACOND. Y CALEFACCION</v>
          </cell>
          <cell r="J2575">
            <v>0</v>
          </cell>
          <cell r="K2575">
            <v>2169.42</v>
          </cell>
          <cell r="L2575">
            <v>4338.84</v>
          </cell>
          <cell r="O2575">
            <v>0</v>
          </cell>
        </row>
        <row r="2576">
          <cell r="H2576" t="str">
            <v>SUELDOS SINDICALIZADOS</v>
          </cell>
          <cell r="J2576">
            <v>0</v>
          </cell>
          <cell r="K2576">
            <v>21142.82</v>
          </cell>
          <cell r="L2576">
            <v>73381.77</v>
          </cell>
          <cell r="O2576">
            <v>822440.63</v>
          </cell>
        </row>
        <row r="2577">
          <cell r="H2577" t="str">
            <v>SOBRESUELDO VIDA CARA</v>
          </cell>
          <cell r="J2577">
            <v>0</v>
          </cell>
          <cell r="K2577">
            <v>34910.519999999997</v>
          </cell>
          <cell r="L2577">
            <v>81384.600000000006</v>
          </cell>
          <cell r="O2577">
            <v>828205.5</v>
          </cell>
        </row>
        <row r="2578">
          <cell r="H2578" t="str">
            <v>SUELDOS FUNCIONARIOS</v>
          </cell>
          <cell r="J2578">
            <v>0</v>
          </cell>
          <cell r="K2578">
            <v>948.73</v>
          </cell>
          <cell r="L2578">
            <v>3794.92</v>
          </cell>
          <cell r="O2578">
            <v>47436.3</v>
          </cell>
        </row>
        <row r="2579">
          <cell r="H2579" t="str">
            <v>SUELDOS CONTRATO MANUAL</v>
          </cell>
          <cell r="J2579">
            <v>0</v>
          </cell>
          <cell r="K2579">
            <v>44144.63</v>
          </cell>
          <cell r="L2579">
            <v>164279.57</v>
          </cell>
          <cell r="O2579">
            <v>945678.21</v>
          </cell>
        </row>
        <row r="2580">
          <cell r="H2580" t="str">
            <v>SUELDOS EVENTUAL</v>
          </cell>
          <cell r="J2580">
            <v>0</v>
          </cell>
          <cell r="K2580">
            <v>12709.06</v>
          </cell>
          <cell r="L2580">
            <v>14193.08</v>
          </cell>
          <cell r="O2580">
            <v>114015.8</v>
          </cell>
        </row>
        <row r="2581">
          <cell r="H2581" t="str">
            <v>QUINQUENIOS POR ANTIGÜEDAD</v>
          </cell>
          <cell r="J2581">
            <v>0</v>
          </cell>
          <cell r="K2581">
            <v>20060</v>
          </cell>
          <cell r="L2581">
            <v>61480</v>
          </cell>
          <cell r="O2581">
            <v>73780</v>
          </cell>
        </row>
        <row r="2582">
          <cell r="H2582" t="str">
            <v>PRIMA VACACIONAL</v>
          </cell>
          <cell r="J2582">
            <v>0</v>
          </cell>
          <cell r="K2582">
            <v>0</v>
          </cell>
          <cell r="L2582">
            <v>0</v>
          </cell>
          <cell r="O2582">
            <v>64939.53</v>
          </cell>
        </row>
        <row r="2583">
          <cell r="H2583" t="str">
            <v>PRIMA DOMINICAL</v>
          </cell>
          <cell r="J2583">
            <v>0</v>
          </cell>
          <cell r="K2583">
            <v>2566.8000000000002</v>
          </cell>
          <cell r="L2583">
            <v>10267.200000000001</v>
          </cell>
          <cell r="O2583">
            <v>0</v>
          </cell>
        </row>
        <row r="2584">
          <cell r="H2584" t="str">
            <v>AGUINALDO</v>
          </cell>
          <cell r="J2584">
            <v>0</v>
          </cell>
          <cell r="K2584">
            <v>0</v>
          </cell>
          <cell r="L2584">
            <v>0</v>
          </cell>
          <cell r="O2584">
            <v>662895.44999999995</v>
          </cell>
        </row>
        <row r="2585">
          <cell r="H2585" t="str">
            <v>HORAS EXTRAS</v>
          </cell>
          <cell r="J2585">
            <v>0</v>
          </cell>
          <cell r="K2585">
            <v>2171.69</v>
          </cell>
          <cell r="L2585">
            <v>0</v>
          </cell>
          <cell r="O2585">
            <v>2171.69</v>
          </cell>
        </row>
        <row r="2586">
          <cell r="H2586" t="str">
            <v>COMPENSACIONES</v>
          </cell>
          <cell r="J2586">
            <v>0</v>
          </cell>
          <cell r="K2586">
            <v>23376.240000000002</v>
          </cell>
          <cell r="L2586">
            <v>45991.08</v>
          </cell>
          <cell r="O2586">
            <v>39010.800000000003</v>
          </cell>
        </row>
        <row r="2587">
          <cell r="H2587" t="str">
            <v>APORTACIONES ISSSTE CUOTA FEDERAL</v>
          </cell>
          <cell r="J2587">
            <v>0</v>
          </cell>
          <cell r="K2587">
            <v>20781.810000000001</v>
          </cell>
          <cell r="L2587">
            <v>32219.8</v>
          </cell>
          <cell r="O2587">
            <v>92062.01</v>
          </cell>
        </row>
        <row r="2588">
          <cell r="H2588" t="str">
            <v>APORTACION ISSSPEG CUOTA GUERRERO</v>
          </cell>
          <cell r="J2588">
            <v>0</v>
          </cell>
          <cell r="K2588">
            <v>23706.58</v>
          </cell>
          <cell r="L2588">
            <v>94552.76</v>
          </cell>
          <cell r="O2588">
            <v>298153.82</v>
          </cell>
        </row>
        <row r="2589">
          <cell r="H2589" t="str">
            <v>CUOTA IMSS APORTACION EMPRESA</v>
          </cell>
          <cell r="J2589">
            <v>0</v>
          </cell>
          <cell r="K2589">
            <v>15600.03</v>
          </cell>
          <cell r="L2589">
            <v>18544.009999999998</v>
          </cell>
          <cell r="O2589">
            <v>96056.02</v>
          </cell>
        </row>
        <row r="2590">
          <cell r="H2590" t="str">
            <v>FINIQUITOS E INDEMNIZACIONES</v>
          </cell>
          <cell r="J2590">
            <v>0</v>
          </cell>
          <cell r="K2590">
            <v>327990.58</v>
          </cell>
          <cell r="L2590">
            <v>52000</v>
          </cell>
          <cell r="O2590">
            <v>353990.58</v>
          </cell>
        </row>
        <row r="2591">
          <cell r="H2591" t="str">
            <v>PERMISOS ECONOMICOS</v>
          </cell>
          <cell r="J2591">
            <v>0</v>
          </cell>
          <cell r="K2591">
            <v>0</v>
          </cell>
          <cell r="L2591">
            <v>0</v>
          </cell>
          <cell r="O2591">
            <v>40959.660000000003</v>
          </cell>
        </row>
        <row r="2592">
          <cell r="H2592" t="str">
            <v>VACACIONES</v>
          </cell>
          <cell r="J2592">
            <v>0</v>
          </cell>
          <cell r="K2592">
            <v>3660.15</v>
          </cell>
          <cell r="L2592">
            <v>5858.1</v>
          </cell>
          <cell r="O2592">
            <v>6589.2</v>
          </cell>
        </row>
        <row r="2593">
          <cell r="H2593" t="str">
            <v>DESPENSA</v>
          </cell>
          <cell r="J2593">
            <v>0</v>
          </cell>
          <cell r="K2593">
            <v>5670</v>
          </cell>
          <cell r="L2593">
            <v>10530</v>
          </cell>
          <cell r="O2593">
            <v>49140</v>
          </cell>
        </row>
        <row r="2594">
          <cell r="H2594" t="str">
            <v>PRESTACIONES CONTRACTUALES (PS)</v>
          </cell>
          <cell r="J2594">
            <v>0</v>
          </cell>
          <cell r="K2594">
            <v>5670</v>
          </cell>
          <cell r="L2594">
            <v>10530</v>
          </cell>
          <cell r="O2594">
            <v>49140</v>
          </cell>
        </row>
        <row r="2595">
          <cell r="H2595" t="str">
            <v>ESTIMULOS</v>
          </cell>
          <cell r="J2595">
            <v>0</v>
          </cell>
          <cell r="K2595">
            <v>0</v>
          </cell>
          <cell r="L2595">
            <v>82416.960000000006</v>
          </cell>
          <cell r="O2595">
            <v>0</v>
          </cell>
        </row>
        <row r="2596">
          <cell r="H2596" t="str">
            <v>MATERIALES Y SUMINISTROS PARA OFICINA</v>
          </cell>
          <cell r="J2596">
            <v>0</v>
          </cell>
          <cell r="K2596">
            <v>5075.32</v>
          </cell>
          <cell r="L2596">
            <v>5034.8</v>
          </cell>
          <cell r="O2596">
            <v>40.520000000000003</v>
          </cell>
        </row>
        <row r="2597">
          <cell r="H2597" t="str">
            <v>MATERIAL DE COMPUTO</v>
          </cell>
          <cell r="J2597">
            <v>0</v>
          </cell>
          <cell r="K2597">
            <v>3743.8</v>
          </cell>
          <cell r="L2597">
            <v>2647.6</v>
          </cell>
          <cell r="O2597">
            <v>2930</v>
          </cell>
        </row>
        <row r="2598">
          <cell r="H2598" t="str">
            <v>EQ. MENOR DE TECNO. INFORMACION Y COMUNI</v>
          </cell>
          <cell r="J2598">
            <v>0</v>
          </cell>
          <cell r="K2598">
            <v>2000</v>
          </cell>
          <cell r="L2598">
            <v>3000</v>
          </cell>
          <cell r="O2598">
            <v>0</v>
          </cell>
        </row>
        <row r="2599">
          <cell r="H2599" t="str">
            <v>ASEO Y LIMPIEZA</v>
          </cell>
          <cell r="J2599">
            <v>0</v>
          </cell>
          <cell r="K2599">
            <v>11045.02</v>
          </cell>
          <cell r="L2599">
            <v>0</v>
          </cell>
          <cell r="O2599">
            <v>36045.019999999997</v>
          </cell>
        </row>
        <row r="2600">
          <cell r="H2600" t="str">
            <v>PRODUCTOS ALIMENTICIOS</v>
          </cell>
          <cell r="J2600">
            <v>0</v>
          </cell>
          <cell r="K2600">
            <v>29139.37</v>
          </cell>
          <cell r="L2600">
            <v>2591.7800000000002</v>
          </cell>
          <cell r="O2600">
            <v>47686.98</v>
          </cell>
        </row>
        <row r="2601">
          <cell r="H2601" t="str">
            <v>CAL, YESO Y PRODUCTOS DE YESO</v>
          </cell>
          <cell r="J2601">
            <v>0</v>
          </cell>
          <cell r="K2601">
            <v>16.11</v>
          </cell>
          <cell r="L2601">
            <v>0</v>
          </cell>
          <cell r="O2601">
            <v>16.11</v>
          </cell>
        </row>
        <row r="2602">
          <cell r="H2602" t="str">
            <v>MADERA Y PRODUCTOS DE MADERA</v>
          </cell>
          <cell r="J2602">
            <v>0</v>
          </cell>
          <cell r="K2602">
            <v>784.1</v>
          </cell>
          <cell r="L2602">
            <v>0</v>
          </cell>
          <cell r="O2602">
            <v>784.1</v>
          </cell>
        </row>
        <row r="2603">
          <cell r="H2603" t="str">
            <v>MATERIAL ELECTRICO</v>
          </cell>
          <cell r="J2603">
            <v>0</v>
          </cell>
          <cell r="K2603">
            <v>6508.29</v>
          </cell>
          <cell r="L2603">
            <v>0</v>
          </cell>
          <cell r="O2603">
            <v>17857.599999999999</v>
          </cell>
        </row>
        <row r="2604">
          <cell r="H2604" t="str">
            <v>OTROS MATS. Y ARTS. DE CONSTUCC. Y REP.</v>
          </cell>
          <cell r="J2604">
            <v>0</v>
          </cell>
          <cell r="K2604">
            <v>42735.199999999997</v>
          </cell>
          <cell r="L2604">
            <v>0</v>
          </cell>
          <cell r="O2604">
            <v>42735.199999999997</v>
          </cell>
        </row>
        <row r="2605">
          <cell r="H2605" t="str">
            <v>FIBRAS SINTÈTICA, HULES Y DERIV</v>
          </cell>
          <cell r="J2605">
            <v>0</v>
          </cell>
          <cell r="K2605">
            <v>622.66999999999996</v>
          </cell>
          <cell r="L2605">
            <v>0</v>
          </cell>
          <cell r="O2605">
            <v>622.66999999999996</v>
          </cell>
        </row>
        <row r="2606">
          <cell r="H2606" t="str">
            <v>COMBUSTIBLES</v>
          </cell>
          <cell r="J2606">
            <v>176355</v>
          </cell>
          <cell r="K2606">
            <v>362364.07</v>
          </cell>
          <cell r="L2606">
            <v>591879.37</v>
          </cell>
          <cell r="O2606">
            <v>93190.32</v>
          </cell>
        </row>
        <row r="2607">
          <cell r="H2607" t="str">
            <v>LUBRICANTES</v>
          </cell>
          <cell r="J2607">
            <v>0</v>
          </cell>
          <cell r="K2607">
            <v>35907.01</v>
          </cell>
          <cell r="L2607">
            <v>70200.320000000007</v>
          </cell>
          <cell r="O2607">
            <v>5052.9399999999996</v>
          </cell>
        </row>
        <row r="2608">
          <cell r="H2608" t="str">
            <v>PRENDAS DE SEGURIDAD</v>
          </cell>
          <cell r="J2608">
            <v>0</v>
          </cell>
          <cell r="K2608">
            <v>137.07</v>
          </cell>
          <cell r="L2608">
            <v>0</v>
          </cell>
          <cell r="O2608">
            <v>137.07</v>
          </cell>
        </row>
        <row r="2609">
          <cell r="H2609" t="str">
            <v>PRODUCTOS TEXTILES</v>
          </cell>
          <cell r="J2609">
            <v>0</v>
          </cell>
          <cell r="K2609">
            <v>53.45</v>
          </cell>
          <cell r="L2609">
            <v>0</v>
          </cell>
          <cell r="O2609">
            <v>53.45</v>
          </cell>
        </row>
        <row r="2610">
          <cell r="H2610" t="str">
            <v>HERRAMIENTAS MENORES</v>
          </cell>
          <cell r="J2610">
            <v>0</v>
          </cell>
          <cell r="K2610">
            <v>2831.83</v>
          </cell>
          <cell r="L2610">
            <v>0</v>
          </cell>
          <cell r="O2610">
            <v>2831.83</v>
          </cell>
        </row>
        <row r="2611">
          <cell r="H2611" t="str">
            <v>REFACC Y ACCESORIOS DE EDIFICIOS</v>
          </cell>
          <cell r="J2611">
            <v>0</v>
          </cell>
          <cell r="K2611">
            <v>1967.81</v>
          </cell>
          <cell r="L2611">
            <v>16908.53</v>
          </cell>
          <cell r="O2611">
            <v>1405.27</v>
          </cell>
        </row>
        <row r="2612">
          <cell r="H2612" t="str">
            <v>REFACC Y ACCS DE EQPO DE COMPUTO</v>
          </cell>
          <cell r="J2612">
            <v>0</v>
          </cell>
          <cell r="K2612">
            <v>917.22</v>
          </cell>
          <cell r="L2612">
            <v>1405.12</v>
          </cell>
          <cell r="O2612">
            <v>214.66</v>
          </cell>
        </row>
        <row r="2613">
          <cell r="H2613" t="str">
            <v>NEUMATICOS</v>
          </cell>
          <cell r="J2613">
            <v>0</v>
          </cell>
          <cell r="K2613">
            <v>10266.9</v>
          </cell>
          <cell r="L2613">
            <v>16473.8</v>
          </cell>
          <cell r="O2613">
            <v>3793.1</v>
          </cell>
        </row>
        <row r="2614">
          <cell r="H2614" t="str">
            <v>REFACC Y ACCESORIOS DE EQPO DE TRANSPORT</v>
          </cell>
          <cell r="J2614">
            <v>0</v>
          </cell>
          <cell r="K2614">
            <v>70961.31</v>
          </cell>
          <cell r="L2614">
            <v>30089.52</v>
          </cell>
          <cell r="O2614">
            <v>54888.61</v>
          </cell>
        </row>
        <row r="2615">
          <cell r="H2615" t="str">
            <v>REFACC. Y ACCES. MENORES PARA MAQUINARIA</v>
          </cell>
          <cell r="J2615">
            <v>0</v>
          </cell>
          <cell r="K2615">
            <v>3475.74</v>
          </cell>
          <cell r="L2615">
            <v>0.6</v>
          </cell>
          <cell r="O2615">
            <v>3475.14</v>
          </cell>
        </row>
        <row r="2616">
          <cell r="H2616" t="str">
            <v>REFACC Y ACCS DE OTROS BIENES MUEBLES</v>
          </cell>
          <cell r="J2616">
            <v>0</v>
          </cell>
          <cell r="K2616">
            <v>13327.6</v>
          </cell>
          <cell r="L2616">
            <v>267.25</v>
          </cell>
          <cell r="O2616">
            <v>13060.35</v>
          </cell>
        </row>
        <row r="2617">
          <cell r="H2617" t="str">
            <v>ENERGIA ELECTRICA</v>
          </cell>
          <cell r="J2617">
            <v>0</v>
          </cell>
          <cell r="K2617">
            <v>92352.46</v>
          </cell>
          <cell r="L2617">
            <v>177435.28</v>
          </cell>
          <cell r="O2617">
            <v>44694</v>
          </cell>
        </row>
        <row r="2618">
          <cell r="H2618" t="str">
            <v>TELEFONIA CELULAR</v>
          </cell>
          <cell r="J2618">
            <v>0</v>
          </cell>
          <cell r="K2618">
            <v>87200</v>
          </cell>
          <cell r="L2618">
            <v>106820.02</v>
          </cell>
          <cell r="O2618">
            <v>67879.98</v>
          </cell>
        </row>
        <row r="2619">
          <cell r="H2619" t="str">
            <v>ARRENDAMIENTO DE FOTOCOPIADORA</v>
          </cell>
          <cell r="J2619">
            <v>0</v>
          </cell>
          <cell r="K2619">
            <v>1873.74</v>
          </cell>
          <cell r="L2619">
            <v>3747.11</v>
          </cell>
          <cell r="O2619">
            <v>0</v>
          </cell>
        </row>
        <row r="2620">
          <cell r="H2620" t="str">
            <v>SERVICIOS DE APOYO ADMINISTRATIVO, FOTOC</v>
          </cell>
          <cell r="J2620">
            <v>0</v>
          </cell>
          <cell r="K2620">
            <v>2400</v>
          </cell>
          <cell r="L2620">
            <v>0</v>
          </cell>
          <cell r="O2620">
            <v>2400</v>
          </cell>
        </row>
        <row r="2621">
          <cell r="H2621" t="str">
            <v>SEGUROS Y FIANZAS</v>
          </cell>
          <cell r="J2621">
            <v>0</v>
          </cell>
          <cell r="K2621">
            <v>452955.98</v>
          </cell>
          <cell r="L2621">
            <v>130680.48</v>
          </cell>
          <cell r="O2621">
            <v>422275.5</v>
          </cell>
        </row>
        <row r="2622">
          <cell r="H2622" t="str">
            <v>FLETES Y MANIOBRAS</v>
          </cell>
          <cell r="J2622">
            <v>0</v>
          </cell>
          <cell r="K2622">
            <v>2755.62</v>
          </cell>
          <cell r="L2622">
            <v>0</v>
          </cell>
          <cell r="O2622">
            <v>2755.62</v>
          </cell>
        </row>
        <row r="2623">
          <cell r="H2623" t="str">
            <v>MANTO Y REPARACION DE EQUIPO DE TRANS,</v>
          </cell>
          <cell r="J2623">
            <v>0</v>
          </cell>
          <cell r="K2623">
            <v>30803.29</v>
          </cell>
          <cell r="L2623">
            <v>33600.339999999997</v>
          </cell>
          <cell r="O2623">
            <v>20636.05</v>
          </cell>
        </row>
        <row r="2624">
          <cell r="H2624" t="str">
            <v>PAGO DE DEDUCIBLES DE SEGURO</v>
          </cell>
          <cell r="J2624">
            <v>0</v>
          </cell>
          <cell r="K2624">
            <v>697.2</v>
          </cell>
          <cell r="L2624">
            <v>0</v>
          </cell>
          <cell r="O2624">
            <v>697.2</v>
          </cell>
        </row>
        <row r="2625">
          <cell r="H2625" t="str">
            <v>FUMIGACION Y DESINFECTANTES</v>
          </cell>
          <cell r="J2625">
            <v>0</v>
          </cell>
          <cell r="K2625">
            <v>2500</v>
          </cell>
          <cell r="L2625">
            <v>5000</v>
          </cell>
          <cell r="O2625">
            <v>0</v>
          </cell>
        </row>
        <row r="2626">
          <cell r="H2626" t="str">
            <v>SUSCRIPCIONES Y CUOTAS</v>
          </cell>
          <cell r="J2626">
            <v>0</v>
          </cell>
          <cell r="K2626">
            <v>543.11</v>
          </cell>
          <cell r="L2626">
            <v>0</v>
          </cell>
          <cell r="O2626">
            <v>543.11</v>
          </cell>
        </row>
        <row r="2627">
          <cell r="H2627" t="str">
            <v>PARA FUNERALES</v>
          </cell>
          <cell r="J2627">
            <v>0</v>
          </cell>
          <cell r="K2627">
            <v>9500</v>
          </cell>
          <cell r="L2627">
            <v>0</v>
          </cell>
          <cell r="O2627">
            <v>9500</v>
          </cell>
        </row>
        <row r="2628">
          <cell r="H2628" t="str">
            <v>TENENCIAS Y PLACAS</v>
          </cell>
          <cell r="J2628">
            <v>0</v>
          </cell>
          <cell r="K2628">
            <v>17344</v>
          </cell>
          <cell r="L2628">
            <v>0</v>
          </cell>
          <cell r="O2628">
            <v>17344</v>
          </cell>
        </row>
        <row r="2629">
          <cell r="H2629" t="str">
            <v>15% PRO-TURISMO</v>
          </cell>
          <cell r="J2629">
            <v>0</v>
          </cell>
          <cell r="K2629">
            <v>7174.42</v>
          </cell>
          <cell r="L2629">
            <v>14275.38</v>
          </cell>
          <cell r="O2629">
            <v>9046.5400000000009</v>
          </cell>
        </row>
        <row r="2630">
          <cell r="H2630" t="str">
            <v>15% ECOLOGIA</v>
          </cell>
          <cell r="J2630">
            <v>0</v>
          </cell>
          <cell r="K2630">
            <v>7174.42</v>
          </cell>
          <cell r="L2630">
            <v>14275.38</v>
          </cell>
          <cell r="O2630">
            <v>9046.5400000000009</v>
          </cell>
        </row>
        <row r="2631">
          <cell r="H2631" t="str">
            <v>2% S/NOMINAS</v>
          </cell>
          <cell r="J2631">
            <v>0</v>
          </cell>
          <cell r="K2631">
            <v>47833.01</v>
          </cell>
          <cell r="L2631">
            <v>95174.95</v>
          </cell>
          <cell r="O2631">
            <v>60309.42</v>
          </cell>
        </row>
        <row r="2632">
          <cell r="H2632" t="str">
            <v>15% EDUCACION Y ASISTENCIA SOCIAL</v>
          </cell>
          <cell r="J2632">
            <v>0</v>
          </cell>
          <cell r="K2632">
            <v>7174.42</v>
          </cell>
          <cell r="L2632">
            <v>14275.38</v>
          </cell>
          <cell r="O2632">
            <v>9046.5400000000009</v>
          </cell>
        </row>
        <row r="2633">
          <cell r="H2633" t="str">
            <v>SIST. DE AIRE Y ACOND. Y CALEFACCION</v>
          </cell>
          <cell r="J2633">
            <v>0</v>
          </cell>
          <cell r="K2633">
            <v>0</v>
          </cell>
          <cell r="L2633">
            <v>1291.32</v>
          </cell>
          <cell r="O2633">
            <v>0</v>
          </cell>
        </row>
        <row r="2634">
          <cell r="H2634" t="str">
            <v>SUELDOS SINDICALIZADOS</v>
          </cell>
          <cell r="J2634">
            <v>0</v>
          </cell>
          <cell r="K2634">
            <v>49994.85</v>
          </cell>
          <cell r="L2634">
            <v>0</v>
          </cell>
          <cell r="O2634">
            <v>127283.46</v>
          </cell>
        </row>
        <row r="2635">
          <cell r="H2635" t="str">
            <v>SOBRESUELDO VIDA CARA</v>
          </cell>
          <cell r="J2635">
            <v>0</v>
          </cell>
          <cell r="K2635">
            <v>43400.49</v>
          </cell>
          <cell r="L2635">
            <v>0</v>
          </cell>
          <cell r="O2635">
            <v>120689.1</v>
          </cell>
        </row>
        <row r="2636">
          <cell r="H2636" t="str">
            <v>SUELDOS FUNCIONARIOS</v>
          </cell>
          <cell r="J2636">
            <v>0</v>
          </cell>
          <cell r="K2636">
            <v>948.73</v>
          </cell>
          <cell r="L2636">
            <v>3794.92</v>
          </cell>
          <cell r="O2636">
            <v>47436.3</v>
          </cell>
        </row>
        <row r="2637">
          <cell r="H2637" t="str">
            <v>SUELDOS CONTRATO MANUAL</v>
          </cell>
          <cell r="J2637">
            <v>0</v>
          </cell>
          <cell r="K2637">
            <v>588.71</v>
          </cell>
          <cell r="L2637">
            <v>2354.84</v>
          </cell>
          <cell r="O2637">
            <v>29435.4</v>
          </cell>
        </row>
        <row r="2638">
          <cell r="H2638" t="str">
            <v>SUELDOS EVENTUAL</v>
          </cell>
          <cell r="J2638">
            <v>0</v>
          </cell>
          <cell r="K2638">
            <v>475.06</v>
          </cell>
          <cell r="L2638">
            <v>1900.24</v>
          </cell>
          <cell r="O2638">
            <v>23752.799999999999</v>
          </cell>
        </row>
        <row r="2639">
          <cell r="H2639" t="str">
            <v>QUINQUENIOS POR ANTIGÜEDAD</v>
          </cell>
          <cell r="J2639">
            <v>0</v>
          </cell>
          <cell r="K2639">
            <v>2280</v>
          </cell>
          <cell r="L2639">
            <v>4560</v>
          </cell>
          <cell r="O2639">
            <v>6120</v>
          </cell>
        </row>
        <row r="2640">
          <cell r="H2640" t="str">
            <v>PRIMA VACACIONAL</v>
          </cell>
          <cell r="J2640">
            <v>0</v>
          </cell>
          <cell r="K2640">
            <v>0</v>
          </cell>
          <cell r="L2640">
            <v>0</v>
          </cell>
          <cell r="O2640">
            <v>6935.88</v>
          </cell>
        </row>
        <row r="2641">
          <cell r="H2641" t="str">
            <v>PRIMA DOMINICAL</v>
          </cell>
          <cell r="J2641">
            <v>0</v>
          </cell>
          <cell r="K2641">
            <v>565.47</v>
          </cell>
          <cell r="L2641">
            <v>2261.88</v>
          </cell>
          <cell r="O2641">
            <v>0</v>
          </cell>
        </row>
        <row r="2642">
          <cell r="H2642" t="str">
            <v>AGUINALDO</v>
          </cell>
          <cell r="J2642">
            <v>0</v>
          </cell>
          <cell r="K2642">
            <v>0</v>
          </cell>
          <cell r="L2642">
            <v>0</v>
          </cell>
          <cell r="O2642">
            <v>58693.56</v>
          </cell>
        </row>
        <row r="2643">
          <cell r="H2643" t="str">
            <v>COMPENSACIONES</v>
          </cell>
          <cell r="J2643">
            <v>0</v>
          </cell>
          <cell r="K2643">
            <v>0</v>
          </cell>
          <cell r="L2643">
            <v>0</v>
          </cell>
          <cell r="O2643">
            <v>39909.72</v>
          </cell>
        </row>
        <row r="2644">
          <cell r="H2644" t="str">
            <v>APORTACIONES ISSSTE CUOTA FEDERAL</v>
          </cell>
          <cell r="J2644">
            <v>0</v>
          </cell>
          <cell r="K2644">
            <v>2196.4299999999998</v>
          </cell>
          <cell r="L2644">
            <v>2572.4899999999998</v>
          </cell>
          <cell r="O2644">
            <v>11623.94</v>
          </cell>
        </row>
        <row r="2645">
          <cell r="H2645" t="str">
            <v>APORTACION ISSSPEG CUOTA GUERRERO</v>
          </cell>
          <cell r="J2645">
            <v>0</v>
          </cell>
          <cell r="K2645">
            <v>4448.04</v>
          </cell>
          <cell r="L2645">
            <v>0</v>
          </cell>
          <cell r="O2645">
            <v>43448.04</v>
          </cell>
        </row>
        <row r="2646">
          <cell r="H2646" t="str">
            <v>CUOTA IMSS APORTACION EMPRESA</v>
          </cell>
          <cell r="J2646">
            <v>0</v>
          </cell>
          <cell r="K2646">
            <v>332.5</v>
          </cell>
          <cell r="L2646">
            <v>11237.5</v>
          </cell>
          <cell r="O2646">
            <v>1995</v>
          </cell>
        </row>
        <row r="2647">
          <cell r="H2647" t="str">
            <v>FINIQUITOS E INDEMNIZACIONES</v>
          </cell>
          <cell r="J2647">
            <v>0</v>
          </cell>
          <cell r="K2647">
            <v>0</v>
          </cell>
          <cell r="L2647">
            <v>8400</v>
          </cell>
          <cell r="O2647">
            <v>0</v>
          </cell>
        </row>
        <row r="2648">
          <cell r="H2648" t="str">
            <v>PERMISOS ECONOMICOS</v>
          </cell>
          <cell r="J2648">
            <v>0</v>
          </cell>
          <cell r="K2648">
            <v>0</v>
          </cell>
          <cell r="L2648">
            <v>0</v>
          </cell>
          <cell r="O2648">
            <v>3587.61</v>
          </cell>
        </row>
        <row r="2649">
          <cell r="H2649" t="str">
            <v>VACACIONES</v>
          </cell>
          <cell r="J2649">
            <v>0</v>
          </cell>
          <cell r="K2649">
            <v>0</v>
          </cell>
          <cell r="L2649">
            <v>1008</v>
          </cell>
          <cell r="O2649">
            <v>0</v>
          </cell>
        </row>
        <row r="2650">
          <cell r="H2650" t="str">
            <v>DESPENSA</v>
          </cell>
          <cell r="J2650">
            <v>0</v>
          </cell>
          <cell r="K2650">
            <v>720</v>
          </cell>
          <cell r="L2650">
            <v>1440</v>
          </cell>
          <cell r="O2650">
            <v>6480</v>
          </cell>
        </row>
        <row r="2651">
          <cell r="H2651" t="str">
            <v>PRESTACIONES CONTRACTUALES (PS)</v>
          </cell>
          <cell r="J2651">
            <v>0</v>
          </cell>
          <cell r="K2651">
            <v>720</v>
          </cell>
          <cell r="L2651">
            <v>1440</v>
          </cell>
          <cell r="O2651">
            <v>6480</v>
          </cell>
        </row>
        <row r="2652">
          <cell r="H2652" t="str">
            <v>ESTIMULOS</v>
          </cell>
          <cell r="J2652">
            <v>0</v>
          </cell>
          <cell r="K2652">
            <v>0</v>
          </cell>
          <cell r="L2652">
            <v>9000</v>
          </cell>
          <cell r="O2652">
            <v>0</v>
          </cell>
        </row>
        <row r="2653">
          <cell r="H2653" t="str">
            <v>MATERIALES Y SUMINISTROS PARA OFICINA</v>
          </cell>
          <cell r="J2653">
            <v>0</v>
          </cell>
          <cell r="K2653">
            <v>6104.03</v>
          </cell>
          <cell r="L2653">
            <v>4427.8100000000004</v>
          </cell>
          <cell r="O2653">
            <v>4354.18</v>
          </cell>
        </row>
        <row r="2654">
          <cell r="H2654" t="str">
            <v>EQUIPOS MENORES DE OFICINA</v>
          </cell>
          <cell r="J2654">
            <v>0</v>
          </cell>
          <cell r="K2654">
            <v>3770.45</v>
          </cell>
          <cell r="L2654">
            <v>6454.07</v>
          </cell>
          <cell r="O2654">
            <v>0</v>
          </cell>
        </row>
        <row r="2655">
          <cell r="H2655" t="str">
            <v>MATERIAL DE COMPUTO</v>
          </cell>
          <cell r="J2655">
            <v>0</v>
          </cell>
          <cell r="K2655">
            <v>3447.41</v>
          </cell>
          <cell r="L2655">
            <v>0</v>
          </cell>
          <cell r="O2655">
            <v>3447.41</v>
          </cell>
        </row>
        <row r="2656">
          <cell r="H2656" t="str">
            <v>PRODUCTOS ALIMENTICIOS</v>
          </cell>
          <cell r="J2656">
            <v>0</v>
          </cell>
          <cell r="K2656">
            <v>492.24</v>
          </cell>
          <cell r="L2656">
            <v>492.24</v>
          </cell>
          <cell r="O2656">
            <v>0</v>
          </cell>
        </row>
        <row r="2657">
          <cell r="H2657" t="str">
            <v>COMBUSTIBLES</v>
          </cell>
          <cell r="J2657">
            <v>0</v>
          </cell>
          <cell r="K2657">
            <v>2467.33</v>
          </cell>
          <cell r="L2657">
            <v>0</v>
          </cell>
          <cell r="O2657">
            <v>2467.33</v>
          </cell>
        </row>
        <row r="2658">
          <cell r="H2658" t="str">
            <v>PASAJES LOCALES</v>
          </cell>
          <cell r="J2658">
            <v>0</v>
          </cell>
          <cell r="K2658">
            <v>9648.2800000000007</v>
          </cell>
          <cell r="L2658">
            <v>14265.52</v>
          </cell>
          <cell r="O2658">
            <v>382.76</v>
          </cell>
        </row>
        <row r="2659">
          <cell r="H2659" t="str">
            <v>PEAJE FORANEOS</v>
          </cell>
          <cell r="J2659">
            <v>0</v>
          </cell>
          <cell r="K2659">
            <v>848.27</v>
          </cell>
          <cell r="L2659">
            <v>234.48</v>
          </cell>
          <cell r="O2659">
            <v>613.79</v>
          </cell>
        </row>
        <row r="2660">
          <cell r="H2660" t="str">
            <v>VIATICOS</v>
          </cell>
          <cell r="J2660">
            <v>0</v>
          </cell>
          <cell r="K2660">
            <v>1314.74</v>
          </cell>
          <cell r="L2660">
            <v>2030.73</v>
          </cell>
          <cell r="O2660">
            <v>0</v>
          </cell>
        </row>
        <row r="2661">
          <cell r="H2661" t="str">
            <v>15% PRO-TURISMO</v>
          </cell>
          <cell r="J2661">
            <v>0</v>
          </cell>
          <cell r="K2661">
            <v>577.32000000000005</v>
          </cell>
          <cell r="L2661">
            <v>1154.6400000000001</v>
          </cell>
          <cell r="O2661">
            <v>1222.68</v>
          </cell>
        </row>
        <row r="2662">
          <cell r="H2662" t="str">
            <v>15% ECOLOGIA</v>
          </cell>
          <cell r="J2662">
            <v>0</v>
          </cell>
          <cell r="K2662">
            <v>577.32000000000005</v>
          </cell>
          <cell r="L2662">
            <v>1154.6400000000001</v>
          </cell>
          <cell r="O2662">
            <v>1222.68</v>
          </cell>
        </row>
        <row r="2663">
          <cell r="H2663" t="str">
            <v>2% S/NOMINAS</v>
          </cell>
          <cell r="J2663">
            <v>0</v>
          </cell>
          <cell r="K2663">
            <v>9848.2800000000007</v>
          </cell>
          <cell r="L2663">
            <v>19696.560000000001</v>
          </cell>
          <cell r="O2663">
            <v>8151.72</v>
          </cell>
        </row>
        <row r="2664">
          <cell r="H2664" t="str">
            <v>15% EDUCACION Y ASISTENCIA SOCIAL</v>
          </cell>
          <cell r="J2664">
            <v>0</v>
          </cell>
          <cell r="K2664">
            <v>577.32000000000005</v>
          </cell>
          <cell r="L2664">
            <v>1154.6400000000001</v>
          </cell>
          <cell r="O2664">
            <v>1222.68</v>
          </cell>
        </row>
        <row r="2665">
          <cell r="H2665" t="str">
            <v>SIST. DE AIRE Y ACOND. Y CALEFACCION</v>
          </cell>
          <cell r="J2665">
            <v>0</v>
          </cell>
          <cell r="K2665">
            <v>568.17999999999995</v>
          </cell>
          <cell r="L2665">
            <v>852.27</v>
          </cell>
          <cell r="O2665">
            <v>0</v>
          </cell>
        </row>
        <row r="2666">
          <cell r="H2666" t="str">
            <v>SUELDOS SINDICALIZADOS</v>
          </cell>
          <cell r="J2666">
            <v>0</v>
          </cell>
          <cell r="K2666">
            <v>0</v>
          </cell>
          <cell r="L2666">
            <v>73396.289999999994</v>
          </cell>
          <cell r="O2666">
            <v>180433.62</v>
          </cell>
        </row>
        <row r="2667">
          <cell r="H2667" t="str">
            <v>SOBRESUELDO VIDA CARA</v>
          </cell>
          <cell r="J2667">
            <v>0</v>
          </cell>
          <cell r="K2667">
            <v>0</v>
          </cell>
          <cell r="L2667">
            <v>74189.009999999995</v>
          </cell>
          <cell r="O2667">
            <v>179640.9</v>
          </cell>
        </row>
        <row r="2668">
          <cell r="H2668" t="str">
            <v>SUELDOS FUNCIONARIOS</v>
          </cell>
          <cell r="J2668">
            <v>0</v>
          </cell>
          <cell r="K2668">
            <v>948.73</v>
          </cell>
          <cell r="L2668">
            <v>3794.92</v>
          </cell>
          <cell r="O2668">
            <v>47436.3</v>
          </cell>
        </row>
        <row r="2669">
          <cell r="H2669" t="str">
            <v>SUELDOS CONTRATO MANUAL</v>
          </cell>
          <cell r="J2669">
            <v>0</v>
          </cell>
          <cell r="K2669">
            <v>2726</v>
          </cell>
          <cell r="L2669">
            <v>8682.14</v>
          </cell>
          <cell r="O2669">
            <v>90097.29</v>
          </cell>
        </row>
        <row r="2670">
          <cell r="H2670" t="str">
            <v>QUINQUENIOS POR ANTIGÜEDAD</v>
          </cell>
          <cell r="J2670">
            <v>0</v>
          </cell>
          <cell r="K2670">
            <v>2220</v>
          </cell>
          <cell r="L2670">
            <v>0</v>
          </cell>
          <cell r="O2670">
            <v>21420</v>
          </cell>
        </row>
        <row r="2671">
          <cell r="H2671" t="str">
            <v>PRIMA VACACIONAL</v>
          </cell>
          <cell r="J2671">
            <v>0</v>
          </cell>
          <cell r="K2671">
            <v>0</v>
          </cell>
          <cell r="L2671">
            <v>0</v>
          </cell>
          <cell r="O2671">
            <v>14489.64</v>
          </cell>
        </row>
        <row r="2672">
          <cell r="H2672" t="str">
            <v>PRIMA DOMINICAL</v>
          </cell>
          <cell r="J2672">
            <v>0</v>
          </cell>
          <cell r="K2672">
            <v>2353.3200000000002</v>
          </cell>
          <cell r="L2672">
            <v>9413.2800000000007</v>
          </cell>
          <cell r="O2672">
            <v>0</v>
          </cell>
        </row>
        <row r="2673">
          <cell r="H2673" t="str">
            <v>AGUINALDO</v>
          </cell>
          <cell r="J2673">
            <v>0</v>
          </cell>
          <cell r="K2673">
            <v>0</v>
          </cell>
          <cell r="L2673">
            <v>0</v>
          </cell>
          <cell r="O2673">
            <v>163500.66</v>
          </cell>
        </row>
        <row r="2674">
          <cell r="H2674" t="str">
            <v>COMPENSACIONES</v>
          </cell>
          <cell r="J2674">
            <v>0</v>
          </cell>
          <cell r="K2674">
            <v>0</v>
          </cell>
          <cell r="L2674">
            <v>0</v>
          </cell>
          <cell r="O2674">
            <v>34668.480000000003</v>
          </cell>
        </row>
        <row r="2675">
          <cell r="H2675" t="str">
            <v>APORTACIONES ISSSTE CUOTA FEDERAL</v>
          </cell>
          <cell r="J2675">
            <v>0</v>
          </cell>
          <cell r="K2675">
            <v>5465.63</v>
          </cell>
          <cell r="L2675">
            <v>2978.54</v>
          </cell>
          <cell r="O2675">
            <v>21987.09</v>
          </cell>
        </row>
        <row r="2676">
          <cell r="H2676" t="str">
            <v>APORTACION ISSSPEG CUOTA GUERRERO</v>
          </cell>
          <cell r="J2676">
            <v>0</v>
          </cell>
          <cell r="K2676">
            <v>1670.7</v>
          </cell>
          <cell r="L2676">
            <v>0</v>
          </cell>
          <cell r="O2676">
            <v>64670.7</v>
          </cell>
        </row>
        <row r="2677">
          <cell r="H2677" t="str">
            <v>CUOTA IMSS APORTACION EMPRESA</v>
          </cell>
          <cell r="J2677">
            <v>0</v>
          </cell>
          <cell r="K2677">
            <v>1265.83</v>
          </cell>
          <cell r="L2677">
            <v>5670.85</v>
          </cell>
          <cell r="O2677">
            <v>7594.98</v>
          </cell>
        </row>
        <row r="2678">
          <cell r="H2678" t="str">
            <v>FINIQUITOS E INDEMNIZACIONES</v>
          </cell>
          <cell r="J2678">
            <v>0</v>
          </cell>
          <cell r="K2678">
            <v>0</v>
          </cell>
          <cell r="L2678">
            <v>14400</v>
          </cell>
          <cell r="O2678">
            <v>0</v>
          </cell>
        </row>
        <row r="2679">
          <cell r="H2679" t="str">
            <v>PERMISOS ECONOMICOS</v>
          </cell>
          <cell r="J2679">
            <v>0</v>
          </cell>
          <cell r="K2679">
            <v>0</v>
          </cell>
          <cell r="L2679">
            <v>0</v>
          </cell>
          <cell r="O2679">
            <v>11900.43</v>
          </cell>
        </row>
        <row r="2680">
          <cell r="H2680" t="str">
            <v>VACACIONES</v>
          </cell>
          <cell r="J2680">
            <v>0</v>
          </cell>
          <cell r="K2680">
            <v>0</v>
          </cell>
          <cell r="L2680">
            <v>1728</v>
          </cell>
          <cell r="O2680">
            <v>0</v>
          </cell>
        </row>
        <row r="2681">
          <cell r="H2681" t="str">
            <v>DESPENSA</v>
          </cell>
          <cell r="J2681">
            <v>0</v>
          </cell>
          <cell r="K2681">
            <v>1440</v>
          </cell>
          <cell r="L2681">
            <v>2880</v>
          </cell>
          <cell r="O2681">
            <v>12960</v>
          </cell>
        </row>
        <row r="2682">
          <cell r="H2682" t="str">
            <v>PRESTACIONES CONTRACTUALES (PS)</v>
          </cell>
          <cell r="J2682">
            <v>0</v>
          </cell>
          <cell r="K2682">
            <v>1440</v>
          </cell>
          <cell r="L2682">
            <v>2880</v>
          </cell>
          <cell r="O2682">
            <v>12960</v>
          </cell>
        </row>
        <row r="2683">
          <cell r="H2683" t="str">
            <v>ESTIMULOS</v>
          </cell>
          <cell r="J2683">
            <v>0</v>
          </cell>
          <cell r="K2683">
            <v>17126.07</v>
          </cell>
          <cell r="L2683">
            <v>0</v>
          </cell>
          <cell r="O2683">
            <v>17126.07</v>
          </cell>
        </row>
        <row r="2684">
          <cell r="H2684" t="str">
            <v>MATERIALES Y SUMINISTROS PARA OFICINA</v>
          </cell>
          <cell r="J2684">
            <v>0</v>
          </cell>
          <cell r="K2684">
            <v>7123.07</v>
          </cell>
          <cell r="L2684">
            <v>0</v>
          </cell>
          <cell r="O2684">
            <v>8525.81</v>
          </cell>
        </row>
        <row r="2685">
          <cell r="H2685" t="str">
            <v>MATERIAL DE COMPUTO</v>
          </cell>
          <cell r="J2685">
            <v>0</v>
          </cell>
          <cell r="K2685">
            <v>360.8</v>
          </cell>
          <cell r="L2685">
            <v>1.6</v>
          </cell>
          <cell r="O2685">
            <v>359.2</v>
          </cell>
        </row>
        <row r="2686">
          <cell r="H2686" t="str">
            <v>ENERGIA ELECTRICA</v>
          </cell>
          <cell r="J2686">
            <v>0</v>
          </cell>
          <cell r="K2686">
            <v>25979.88</v>
          </cell>
          <cell r="L2686">
            <v>38919.79</v>
          </cell>
          <cell r="O2686">
            <v>22505</v>
          </cell>
        </row>
        <row r="2687">
          <cell r="H2687" t="str">
            <v>PASAJES LOCALES</v>
          </cell>
          <cell r="J2687">
            <v>0</v>
          </cell>
          <cell r="K2687">
            <v>7092.18</v>
          </cell>
          <cell r="L2687">
            <v>13618.27</v>
          </cell>
          <cell r="O2687">
            <v>2400</v>
          </cell>
        </row>
        <row r="2688">
          <cell r="H2688" t="str">
            <v>PARA FUNERALES</v>
          </cell>
          <cell r="J2688">
            <v>0</v>
          </cell>
          <cell r="K2688">
            <v>10345</v>
          </cell>
          <cell r="L2688">
            <v>0</v>
          </cell>
          <cell r="O2688">
            <v>10345</v>
          </cell>
        </row>
        <row r="2689">
          <cell r="H2689" t="str">
            <v>15% PRO-TURISMO</v>
          </cell>
          <cell r="J2689">
            <v>0</v>
          </cell>
          <cell r="K2689">
            <v>463.58</v>
          </cell>
          <cell r="L2689">
            <v>911.24</v>
          </cell>
          <cell r="O2689">
            <v>1802.34</v>
          </cell>
        </row>
        <row r="2690">
          <cell r="H2690" t="str">
            <v>15% ECOLOGIA</v>
          </cell>
          <cell r="J2690">
            <v>0</v>
          </cell>
          <cell r="K2690">
            <v>463.58</v>
          </cell>
          <cell r="L2690">
            <v>911.24</v>
          </cell>
          <cell r="O2690">
            <v>1802.34</v>
          </cell>
        </row>
        <row r="2691">
          <cell r="H2691" t="str">
            <v>2% S/NOMINAS</v>
          </cell>
          <cell r="J2691">
            <v>0</v>
          </cell>
          <cell r="K2691">
            <v>3831.3</v>
          </cell>
          <cell r="L2691">
            <v>7556.43</v>
          </cell>
          <cell r="O2691">
            <v>12015.87</v>
          </cell>
        </row>
        <row r="2692">
          <cell r="H2692" t="str">
            <v>15% EDUCACION Y ASISTENCIA SOCIAL</v>
          </cell>
          <cell r="J2692">
            <v>0</v>
          </cell>
          <cell r="K2692">
            <v>463.58</v>
          </cell>
          <cell r="L2692">
            <v>911.24</v>
          </cell>
          <cell r="O2692">
            <v>1802.34</v>
          </cell>
        </row>
        <row r="2693">
          <cell r="H2693" t="str">
            <v>Total General:</v>
          </cell>
          <cell r="J2693">
            <v>31263108.460000001</v>
          </cell>
          <cell r="K2693">
            <v>137161503.91</v>
          </cell>
          <cell r="L2693">
            <v>162457886.97</v>
          </cell>
          <cell r="O2693">
            <v>254821232.44</v>
          </cell>
        </row>
      </sheetData>
      <sheetData sheetId="5"/>
      <sheetData sheetId="6">
        <row r="417">
          <cell r="M417">
            <v>194002506.31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BE1B3-B0D9-44F6-9C80-5C8BC5BE0C7C}">
  <sheetPr>
    <tabColor rgb="FF00B0F0"/>
  </sheetPr>
  <dimension ref="A1:P33"/>
  <sheetViews>
    <sheetView tabSelected="1" zoomScaleNormal="100" workbookViewId="0">
      <selection activeCell="L11" sqref="L11"/>
    </sheetView>
  </sheetViews>
  <sheetFormatPr baseColWidth="10" defaultRowHeight="15" x14ac:dyDescent="0.25"/>
  <cols>
    <col min="1" max="1" width="1.7109375" customWidth="1"/>
    <col min="2" max="2" width="21.5703125" customWidth="1"/>
    <col min="3" max="3" width="16.140625" customWidth="1"/>
    <col min="4" max="4" width="17.5703125" bestFit="1" customWidth="1"/>
    <col min="5" max="5" width="16.140625" customWidth="1"/>
    <col min="6" max="6" width="16.140625" bestFit="1" customWidth="1"/>
    <col min="7" max="7" width="16.42578125" customWidth="1"/>
    <col min="8" max="8" width="16.140625" bestFit="1" customWidth="1"/>
    <col min="9" max="9" width="11.42578125" customWidth="1"/>
    <col min="10" max="10" width="12.5703125" bestFit="1" customWidth="1"/>
    <col min="11" max="11" width="15.140625" bestFit="1" customWidth="1"/>
    <col min="12" max="12" width="11.42578125" customWidth="1"/>
  </cols>
  <sheetData>
    <row r="1" spans="1:11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11" ht="17.25" customHeight="1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11" x14ac:dyDescent="0.25">
      <c r="A3" s="4" t="s">
        <v>3</v>
      </c>
      <c r="B3" s="5"/>
      <c r="C3" s="5"/>
      <c r="D3" s="5"/>
      <c r="E3" s="5"/>
      <c r="F3" s="5"/>
      <c r="G3" s="5"/>
      <c r="H3" s="6"/>
    </row>
    <row r="4" spans="1:11" ht="15" customHeight="1" thickBot="1" x14ac:dyDescent="0.3">
      <c r="A4" s="4" t="s">
        <v>21</v>
      </c>
      <c r="B4" s="5"/>
      <c r="C4" s="5"/>
      <c r="D4" s="5"/>
      <c r="E4" s="5"/>
      <c r="F4" s="5"/>
      <c r="G4" s="5"/>
      <c r="H4" s="6"/>
    </row>
    <row r="5" spans="1:11" ht="15.75" customHeight="1" thickBot="1" x14ac:dyDescent="0.3">
      <c r="A5" s="9" t="s">
        <v>6</v>
      </c>
      <c r="B5" s="10"/>
      <c r="C5" s="11" t="s">
        <v>7</v>
      </c>
      <c r="D5" s="11"/>
      <c r="E5" s="11"/>
      <c r="F5" s="11"/>
      <c r="G5" s="11"/>
      <c r="H5" s="11" t="s">
        <v>8</v>
      </c>
    </row>
    <row r="6" spans="1:11" ht="23.25" customHeight="1" thickBot="1" x14ac:dyDescent="0.3">
      <c r="A6" s="12"/>
      <c r="B6" s="13"/>
      <c r="C6" s="14" t="s">
        <v>2</v>
      </c>
      <c r="D6" s="14" t="s">
        <v>4</v>
      </c>
      <c r="E6" s="14" t="s">
        <v>5</v>
      </c>
      <c r="F6" s="14" t="s">
        <v>9</v>
      </c>
      <c r="G6" s="14" t="s">
        <v>10</v>
      </c>
      <c r="H6" s="11"/>
    </row>
    <row r="7" spans="1:11" ht="15.75" thickBot="1" x14ac:dyDescent="0.3">
      <c r="A7" s="15"/>
      <c r="B7" s="16"/>
      <c r="C7" s="17">
        <v>1</v>
      </c>
      <c r="D7" s="18">
        <v>2</v>
      </c>
      <c r="E7" s="17" t="s">
        <v>11</v>
      </c>
      <c r="F7" s="17">
        <v>4</v>
      </c>
      <c r="G7" s="18">
        <v>5</v>
      </c>
      <c r="H7" s="17" t="s">
        <v>12</v>
      </c>
    </row>
    <row r="8" spans="1:11" ht="35.1" customHeight="1" x14ac:dyDescent="0.25">
      <c r="A8" s="19"/>
      <c r="B8" s="19"/>
      <c r="C8" s="20"/>
      <c r="D8" s="21"/>
      <c r="E8" s="20"/>
      <c r="F8" s="20"/>
      <c r="G8" s="21"/>
      <c r="H8" s="20"/>
    </row>
    <row r="9" spans="1:11" ht="35.1" customHeight="1" x14ac:dyDescent="0.25">
      <c r="A9" s="22"/>
      <c r="B9" s="23" t="s">
        <v>13</v>
      </c>
      <c r="C9" s="24">
        <v>86953467.760000005</v>
      </c>
      <c r="D9" s="24">
        <v>947641.59000000358</v>
      </c>
      <c r="E9" s="24">
        <f t="shared" ref="E9:E14" si="0">+C9+D9</f>
        <v>87901109.350000009</v>
      </c>
      <c r="F9" s="24">
        <v>21636562.489999987</v>
      </c>
      <c r="G9" s="24">
        <v>17516095.43</v>
      </c>
      <c r="H9" s="24">
        <f>+E9-F9</f>
        <v>66264546.860000022</v>
      </c>
    </row>
    <row r="10" spans="1:11" ht="35.1" customHeight="1" x14ac:dyDescent="0.25">
      <c r="A10" s="22"/>
      <c r="B10" s="23" t="s">
        <v>14</v>
      </c>
      <c r="C10" s="24">
        <v>96384097.699999973</v>
      </c>
      <c r="D10" s="24">
        <v>-1456203.1900000013</v>
      </c>
      <c r="E10" s="24">
        <f t="shared" si="0"/>
        <v>94927894.509999976</v>
      </c>
      <c r="F10" s="24">
        <v>20542884.300000001</v>
      </c>
      <c r="G10" s="24">
        <v>16535943.480000006</v>
      </c>
      <c r="H10" s="24">
        <f t="shared" ref="H10:H14" si="1">+E10-F10</f>
        <v>74385010.209999979</v>
      </c>
    </row>
    <row r="11" spans="1:11" ht="35.1" customHeight="1" x14ac:dyDescent="0.25">
      <c r="A11" s="22"/>
      <c r="B11" s="23" t="s">
        <v>15</v>
      </c>
      <c r="C11" s="24">
        <v>103805808.79000004</v>
      </c>
      <c r="D11" s="24">
        <v>112088.46000000369</v>
      </c>
      <c r="E11" s="24">
        <f t="shared" si="0"/>
        <v>103917897.25000004</v>
      </c>
      <c r="F11" s="24">
        <v>24970260.549999986</v>
      </c>
      <c r="G11" s="24">
        <v>19871438.70999999</v>
      </c>
      <c r="H11" s="24">
        <f t="shared" si="1"/>
        <v>78947636.700000063</v>
      </c>
    </row>
    <row r="12" spans="1:11" ht="35.1" customHeight="1" x14ac:dyDescent="0.25">
      <c r="A12" s="22"/>
      <c r="B12" s="23" t="s">
        <v>16</v>
      </c>
      <c r="C12" s="24">
        <v>596759617.07000029</v>
      </c>
      <c r="D12" s="24">
        <v>-7800011.5499998201</v>
      </c>
      <c r="E12" s="24">
        <f t="shared" si="0"/>
        <v>588959605.52000046</v>
      </c>
      <c r="F12" s="24">
        <v>150876283.44999993</v>
      </c>
      <c r="G12" s="24">
        <v>106917272.33999987</v>
      </c>
      <c r="H12" s="24">
        <f t="shared" si="1"/>
        <v>438083322.07000053</v>
      </c>
    </row>
    <row r="13" spans="1:11" ht="35.1" customHeight="1" x14ac:dyDescent="0.25">
      <c r="A13" s="22"/>
      <c r="B13" s="23" t="s">
        <v>17</v>
      </c>
      <c r="C13" s="24">
        <v>58146344.210000023</v>
      </c>
      <c r="D13" s="24">
        <v>13663985.11000002</v>
      </c>
      <c r="E13" s="24">
        <f t="shared" si="0"/>
        <v>71810329.320000038</v>
      </c>
      <c r="F13" s="24">
        <v>32870616.919999972</v>
      </c>
      <c r="G13" s="24">
        <v>29885795.919999987</v>
      </c>
      <c r="H13" s="24">
        <f t="shared" si="1"/>
        <v>38939712.400000066</v>
      </c>
    </row>
    <row r="14" spans="1:11" ht="35.1" customHeight="1" x14ac:dyDescent="0.25">
      <c r="A14" s="22"/>
      <c r="B14" s="23" t="s">
        <v>18</v>
      </c>
      <c r="C14" s="24">
        <v>14577508.450000005</v>
      </c>
      <c r="D14" s="24">
        <v>499224.98000000138</v>
      </c>
      <c r="E14" s="24">
        <f t="shared" si="0"/>
        <v>15076733.430000007</v>
      </c>
      <c r="F14" s="24">
        <v>3924624.73</v>
      </c>
      <c r="G14" s="24">
        <v>3275960.4299999992</v>
      </c>
      <c r="H14" s="24">
        <f t="shared" si="1"/>
        <v>11152108.700000007</v>
      </c>
    </row>
    <row r="15" spans="1:11" ht="18" customHeight="1" thickBot="1" x14ac:dyDescent="0.3">
      <c r="A15" s="26"/>
      <c r="B15" s="27"/>
      <c r="C15" s="28"/>
      <c r="D15" s="29"/>
      <c r="E15" s="28"/>
      <c r="F15" s="28"/>
      <c r="G15" s="29"/>
      <c r="H15" s="28"/>
    </row>
    <row r="16" spans="1:11" ht="33.75" customHeight="1" thickBot="1" x14ac:dyDescent="0.3">
      <c r="A16" s="30" t="s">
        <v>19</v>
      </c>
      <c r="B16" s="31"/>
      <c r="C16" s="32">
        <f t="shared" ref="C16:H16" si="2">SUM(C9:C14)</f>
        <v>956626843.98000038</v>
      </c>
      <c r="D16" s="33">
        <f>SUM(D9:D14)</f>
        <v>5966725.4000002071</v>
      </c>
      <c r="E16" s="33">
        <f t="shared" si="2"/>
        <v>962593569.38000059</v>
      </c>
      <c r="F16" s="33">
        <f t="shared" si="2"/>
        <v>254821232.43999985</v>
      </c>
      <c r="G16" s="32">
        <f t="shared" si="2"/>
        <v>194002506.30999985</v>
      </c>
      <c r="H16" s="32">
        <f t="shared" si="2"/>
        <v>707772336.94000077</v>
      </c>
      <c r="J16" s="25"/>
      <c r="K16" s="7"/>
    </row>
    <row r="17" spans="2:11" hidden="1" x14ac:dyDescent="0.25">
      <c r="B17" t="s">
        <v>20</v>
      </c>
      <c r="C17" s="34"/>
      <c r="D17" s="34">
        <f>SUMIF([1]ANALITICO!H:H,'11 C. ADMTVA. '!B17,[1]ANALITICO!J:J)+SUMIF([1]ANALITICO!H:H,'11 C. ADMTVA. '!B17,[1]ANALITICO!K:K)-SUMIF([1]ANALITICO!H:H,'11 C. ADMTVA. '!B17,[1]ANALITICO!L:L)</f>
        <v>5966725.400000006</v>
      </c>
      <c r="E17" s="34"/>
      <c r="F17" s="34">
        <f>SUMIF([1]ANALITICO!H:H,'11 C. ADMTVA. '!B17,[1]ANALITICO!O:O)</f>
        <v>254821232.44</v>
      </c>
      <c r="G17" s="34">
        <f>+'[1]1 COG'!M417</f>
        <v>194002506.31</v>
      </c>
      <c r="H17" s="34"/>
    </row>
    <row r="18" spans="2:11" hidden="1" x14ac:dyDescent="0.25">
      <c r="B18" s="35"/>
      <c r="C18" s="36"/>
      <c r="D18" s="36">
        <f>+D16-D17</f>
        <v>2.0116567611694336E-7</v>
      </c>
      <c r="E18" s="36"/>
      <c r="F18" s="36">
        <f>+F16-F17</f>
        <v>0</v>
      </c>
      <c r="G18" s="36">
        <f>+G16-G17</f>
        <v>0</v>
      </c>
      <c r="H18" s="36"/>
      <c r="J18" s="7"/>
    </row>
    <row r="19" spans="2:11" hidden="1" x14ac:dyDescent="0.25">
      <c r="C19" s="25"/>
      <c r="D19" s="25"/>
      <c r="E19" s="25"/>
      <c r="F19" s="25"/>
      <c r="G19" s="25"/>
      <c r="H19" s="25"/>
    </row>
    <row r="20" spans="2:11" x14ac:dyDescent="0.25">
      <c r="C20" s="25"/>
      <c r="D20" s="25"/>
      <c r="E20" s="25"/>
      <c r="F20" s="25"/>
      <c r="G20" s="25"/>
      <c r="H20" s="25"/>
    </row>
    <row r="21" spans="2:11" x14ac:dyDescent="0.25">
      <c r="C21" s="25"/>
      <c r="D21" s="25"/>
      <c r="E21" s="25"/>
      <c r="F21" s="25"/>
      <c r="G21" s="25"/>
      <c r="H21" s="25"/>
      <c r="J21" s="8"/>
      <c r="K21" s="8"/>
    </row>
    <row r="22" spans="2:11" x14ac:dyDescent="0.25">
      <c r="K22" s="25"/>
    </row>
    <row r="23" spans="2:11" x14ac:dyDescent="0.25">
      <c r="J23" s="7"/>
    </row>
    <row r="24" spans="2:11" x14ac:dyDescent="0.25">
      <c r="J24" s="7"/>
    </row>
    <row r="30" spans="2:11" x14ac:dyDescent="0.25">
      <c r="C30" s="37"/>
      <c r="D30" s="37"/>
      <c r="E30" s="37"/>
      <c r="F30" s="37"/>
      <c r="G30" s="37"/>
      <c r="H30" s="37"/>
    </row>
    <row r="31" spans="2:11" x14ac:dyDescent="0.25">
      <c r="C31" s="25"/>
      <c r="D31" s="25"/>
      <c r="E31" s="25"/>
      <c r="F31" s="25"/>
      <c r="G31" s="25"/>
      <c r="H31" s="25"/>
    </row>
    <row r="33" spans="5:5" x14ac:dyDescent="0.25">
      <c r="E33" s="37"/>
    </row>
  </sheetData>
  <mergeCells count="9">
    <mergeCell ref="A8:B8"/>
    <mergeCell ref="A16:B16"/>
    <mergeCell ref="A1:H1"/>
    <mergeCell ref="A2:H2"/>
    <mergeCell ref="A3:H3"/>
    <mergeCell ref="A4:H4"/>
    <mergeCell ref="A5:B7"/>
    <mergeCell ref="C5:G5"/>
    <mergeCell ref="H5:H6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C. ADMTVA.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2025-04-29T19:33:15Z</dcterms:created>
  <dcterms:modified xsi:type="dcterms:W3CDTF">2025-04-29T19:34:04Z</dcterms:modified>
</cp:coreProperties>
</file>