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esktop\PORTAL DE CAPAMA 4TO TRIMESTRE 2025\V. INFORMACION PRESUPUESTAL\"/>
    </mc:Choice>
  </mc:AlternateContent>
  <xr:revisionPtr revIDLastSave="0" documentId="13_ncr:1_{24E942FB-4B2C-423D-BA31-C319D843BAA4}" xr6:coauthVersionLast="47" xr6:coauthVersionMax="47" xr10:uidLastSave="{00000000-0000-0000-0000-000000000000}"/>
  <bookViews>
    <workbookView xWindow="-120" yWindow="-120" windowWidth="20730" windowHeight="11160" xr2:uid="{E79A5C28-BFCE-461C-A89B-F60DB800ED89}"/>
  </bookViews>
  <sheets>
    <sheet name="11 C. ADMTVA.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H11" i="1" s="1"/>
  <c r="E12" i="1"/>
  <c r="H12" i="1" s="1"/>
  <c r="E15" i="1"/>
  <c r="H15" i="1" s="1"/>
  <c r="C17" i="1"/>
  <c r="D18" i="1"/>
  <c r="F18" i="1"/>
  <c r="G18" i="1"/>
  <c r="H10" i="1" l="1"/>
  <c r="D17" i="1"/>
  <c r="D19" i="1" s="1"/>
  <c r="E13" i="1"/>
  <c r="H13" i="1" s="1"/>
  <c r="E14" i="1"/>
  <c r="G17" i="1"/>
  <c r="G19" i="1" s="1"/>
  <c r="F17" i="1"/>
  <c r="F19" i="1" s="1"/>
  <c r="H14" i="1" l="1"/>
  <c r="H17" i="1" s="1"/>
  <c r="E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PRESUPUESTOS</author>
  </authors>
  <commentList>
    <comment ref="C13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PRESUPUESTOS:</t>
        </r>
        <r>
          <rPr>
            <sz val="9"/>
            <color indexed="81"/>
            <rFont val="Tahoma"/>
            <family val="2"/>
          </rPr>
          <t xml:space="preserve">
AGREGAR LO DEL 7 ENTIDADES 4000</t>
        </r>
      </text>
    </comment>
    <comment ref="C14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PRESUPUESTOS:</t>
        </r>
        <r>
          <rPr>
            <sz val="9"/>
            <color indexed="81"/>
            <rFont val="Tahoma"/>
            <family val="2"/>
          </rPr>
          <t xml:space="preserve">
AGREGAR LOS DEL 7 ENTIDADES 5000</t>
        </r>
      </text>
    </comment>
  </commentList>
</comments>
</file>

<file path=xl/sharedStrings.xml><?xml version="1.0" encoding="utf-8"?>
<sst xmlns="http://schemas.openxmlformats.org/spreadsheetml/2006/main" count="23" uniqueCount="23">
  <si>
    <t>Total General:</t>
  </si>
  <si>
    <t>Total del Egreso:</t>
  </si>
  <si>
    <t>Pagado</t>
  </si>
  <si>
    <t>Devengado</t>
  </si>
  <si>
    <t>Ampliaciones/ (Reducciones)</t>
  </si>
  <si>
    <t xml:space="preserve">F. DIRECCIÓN DE GESTIÓN CIUDADANA </t>
  </si>
  <si>
    <t xml:space="preserve">E. DIRECCIÓN TECNICA </t>
  </si>
  <si>
    <t xml:space="preserve">D. DIRECCIÓN OPERATIVA </t>
  </si>
  <si>
    <t xml:space="preserve">C. DIRECCIÓN COMERCIAL </t>
  </si>
  <si>
    <t>B. DIRECCIÓN DE FINANZAS</t>
  </si>
  <si>
    <t xml:space="preserve">A. DIRECCIÓN GENERAL </t>
  </si>
  <si>
    <t>6 = ( 3 - 4 )</t>
  </si>
  <si>
    <t>3 = (1 + 2 )</t>
  </si>
  <si>
    <t>Modificado</t>
  </si>
  <si>
    <t xml:space="preserve">Aprobado                                                                             </t>
  </si>
  <si>
    <t xml:space="preserve">Subejercicio                                             </t>
  </si>
  <si>
    <t>Egresos</t>
  </si>
  <si>
    <t xml:space="preserve">Concepto                                                                                           </t>
  </si>
  <si>
    <t>( Cifras en Pesos )</t>
  </si>
  <si>
    <t>Clasificación Administrativa</t>
  </si>
  <si>
    <t>Estado Analítico del Ejercicio del Presupuesto de Egresos</t>
  </si>
  <si>
    <t>COMISIÓN DE AGUA POTABLE Y ALCANTARILLADO DEL MUNICIPIO DE ACAPULCO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</si>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</sst>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b/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43" fontId="0" fillId="0" borderId="0" xfId="1" applyFont="1" applyFill="1"/>
    <xf numFmtId="43" fontId="0" fillId="0" borderId="0" xfId="0" applyNumberFormat="1"/>
    <xf numFmtId="43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43" fontId="3" fillId="0" borderId="0" xfId="1" applyFont="1" applyFill="1"/>
    <xf numFmtId="44" fontId="2" fillId="0" borderId="1" xfId="2" applyFont="1" applyFill="1" applyBorder="1" applyAlignment="1">
      <alignment horizontal="right" vertical="center" wrapText="1"/>
    </xf>
    <xf numFmtId="44" fontId="2" fillId="2" borderId="1" xfId="2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0" fillId="0" borderId="6" xfId="0" applyBorder="1"/>
    <xf numFmtId="4" fontId="6" fillId="0" borderId="7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horizontal="left" vertical="center" wrapText="1"/>
    </xf>
    <xf numFmtId="0" fontId="0" fillId="0" borderId="9" xfId="0" applyBorder="1"/>
    <xf numFmtId="44" fontId="8" fillId="0" borderId="10" xfId="2" applyFont="1" applyFill="1" applyBorder="1" applyAlignment="1">
      <alignment horizontal="center" vertical="center" wrapText="1"/>
    </xf>
    <xf numFmtId="44" fontId="8" fillId="0" borderId="11" xfId="2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266699</xdr:colOff>
      <xdr:row>22</xdr:row>
      <xdr:rowOff>57150</xdr:rowOff>
    </xdr:from>
    <xdr:to>
      <xdr:col>3</xdr:col>
      <xdr:colOff>85724</xdr:colOff>
      <xdr:row>29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BA0925B6-0F2B-4603-9B45-20C99F799FDE}"/>
            </a:ext>
          </a:extLst>
        </xdr:cNvPr>
        <xdr:cNvSpPr txBox="1">
          <a:spLocks noChangeArrowheads="1"/>
        </xdr:cNvSpPr>
      </xdr:nvSpPr>
      <xdr:spPr bwMode="auto">
        <a:xfrm>
          <a:off x="1028699" y="4248150"/>
          <a:ext cx="13430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1000125</xdr:colOff>
      <xdr:row>21</xdr:row>
      <xdr:rowOff>57149</xdr:rowOff>
    </xdr:from>
    <xdr:to>
      <xdr:col>7</xdr:col>
      <xdr:colOff>66675</xdr:colOff>
      <xdr:row>28</xdr:row>
      <xdr:rowOff>66674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6EF69436-D183-4976-ABF5-1EBB966DA42F}"/>
            </a:ext>
          </a:extLst>
        </xdr:cNvPr>
        <xdr:cNvSpPr txBox="1">
          <a:spLocks noChangeArrowheads="1"/>
        </xdr:cNvSpPr>
      </xdr:nvSpPr>
      <xdr:spPr bwMode="auto">
        <a:xfrm>
          <a:off x="3810000" y="4057649"/>
          <a:ext cx="15906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>
            <a:effectLst/>
          </a:endParaRPr>
        </a:p>
      </xdr:txBody>
    </xdr:sp>
    <xdr:clientData/>
  </xdr:twoCellAnchor>
  <xdr:twoCellAnchor>
    <xdr:from>
      <xdr:col>4</xdr:col>
      <xdr:colOff>666750</xdr:colOff>
      <xdr:row>31</xdr:row>
      <xdr:rowOff>57150</xdr:rowOff>
    </xdr:from>
    <xdr:to>
      <xdr:col>7</xdr:col>
      <xdr:colOff>419100</xdr:colOff>
      <xdr:row>38</xdr:row>
      <xdr:rowOff>76200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1E83ABCC-0E5A-44A6-9EEB-FF4205A5B9EF}"/>
            </a:ext>
          </a:extLst>
        </xdr:cNvPr>
        <xdr:cNvSpPr txBox="1">
          <a:spLocks noChangeArrowheads="1"/>
        </xdr:cNvSpPr>
      </xdr:nvSpPr>
      <xdr:spPr bwMode="auto">
        <a:xfrm>
          <a:off x="3714750" y="5962650"/>
          <a:ext cx="203835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85725</xdr:colOff>
      <xdr:row>31</xdr:row>
      <xdr:rowOff>57150</xdr:rowOff>
    </xdr:from>
    <xdr:to>
      <xdr:col>3</xdr:col>
      <xdr:colOff>333375</xdr:colOff>
      <xdr:row>38</xdr:row>
      <xdr:rowOff>47625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5AD58F64-4897-45F4-900B-5EB1DC5CAA69}"/>
            </a:ext>
          </a:extLst>
        </xdr:cNvPr>
        <xdr:cNvSpPr txBox="1">
          <a:spLocks noChangeArrowheads="1"/>
        </xdr:cNvSpPr>
      </xdr:nvSpPr>
      <xdr:spPr bwMode="auto">
        <a:xfrm>
          <a:off x="847725" y="5962650"/>
          <a:ext cx="17716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ESUPUESTOS\Desktop\PORTAL%20DE%20CAPAMA%204TO%20TRIMESTRE%202025\V.%20INFORMACION%20PRESUPUESTAL\Endeudamiento%20Neto.xlsx" TargetMode="External"/><Relationship Id="rId1" Type="http://schemas.openxmlformats.org/officeDocument/2006/relationships/externalLinkPath" Target="Endeudamiento%20N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"/>
      <sheetName val="PI"/>
      <sheetName val="EAEP"/>
      <sheetName val="BALANZA"/>
      <sheetName val="ANALITICO"/>
      <sheetName val="REAI"/>
      <sheetName val="1 COG"/>
      <sheetName val="2 FLUJO DE FONDOS"/>
      <sheetName val="3 IP-7 ENDEUD NETO"/>
      <sheetName val="4 IP-8 INT DE LA DEUDA"/>
      <sheetName val="5 CTAS ORDEN 8000"/>
      <sheetName val="6 GRAFICOS"/>
      <sheetName val="8 CEPGC-02"/>
      <sheetName val="9 CIPC-01"/>
      <sheetName val="12 FNM02 ACUM"/>
      <sheetName val="13 PROG Y PROY DE INV"/>
      <sheetName val="14 C. PROG."/>
      <sheetName val="15 C. FUNC."/>
      <sheetName val="16 C.ECON "/>
      <sheetName val="17 C.admin. Sector"/>
      <sheetName val="18 C.XOBJ GTO."/>
    </sheetNames>
    <sheetDataSet>
      <sheetData sheetId="0"/>
      <sheetData sheetId="1"/>
      <sheetData sheetId="2"/>
      <sheetData sheetId="3"/>
      <sheetData sheetId="4">
        <row r="11">
          <cell r="H11" t="str">
            <v>Concepto</v>
          </cell>
          <cell r="J11" t="str">
            <v>Amp./Red.</v>
          </cell>
          <cell r="K11" t="str">
            <v>Aumentos</v>
          </cell>
          <cell r="L11" t="str">
            <v>Disminuciones</v>
          </cell>
          <cell r="O11" t="str">
            <v>Aplicado</v>
          </cell>
        </row>
        <row r="12">
          <cell r="H12" t="str">
            <v>SUELDOS SINDICALIZADOS</v>
          </cell>
          <cell r="J12">
            <v>0</v>
          </cell>
          <cell r="K12">
            <v>146332.43</v>
          </cell>
          <cell r="L12">
            <v>224866.62</v>
          </cell>
          <cell r="O12">
            <v>426609.07</v>
          </cell>
        </row>
        <row r="13">
          <cell r="H13" t="str">
            <v>SOBRESUELDO VIDA CARA</v>
          </cell>
          <cell r="J13">
            <v>0</v>
          </cell>
          <cell r="K13">
            <v>106757.09</v>
          </cell>
          <cell r="L13">
            <v>200708.96</v>
          </cell>
          <cell r="O13">
            <v>411191.39</v>
          </cell>
        </row>
        <row r="14">
          <cell r="H14" t="str">
            <v>SUELDOS FUNCIONARIOS</v>
          </cell>
          <cell r="J14">
            <v>0</v>
          </cell>
          <cell r="K14">
            <v>335907.21</v>
          </cell>
          <cell r="L14">
            <v>614771.55000000005</v>
          </cell>
          <cell r="O14">
            <v>726315.85</v>
          </cell>
        </row>
        <row r="15">
          <cell r="H15" t="str">
            <v>SUELDOS CONTRATO MANUAL</v>
          </cell>
          <cell r="J15">
            <v>0</v>
          </cell>
          <cell r="K15">
            <v>72943.09</v>
          </cell>
          <cell r="L15">
            <v>15724.81</v>
          </cell>
          <cell r="O15">
            <v>296546.37</v>
          </cell>
        </row>
        <row r="16">
          <cell r="H16" t="str">
            <v>SUELDOS EVENTUAL</v>
          </cell>
          <cell r="J16">
            <v>0</v>
          </cell>
          <cell r="K16">
            <v>4182</v>
          </cell>
          <cell r="L16">
            <v>0</v>
          </cell>
          <cell r="O16">
            <v>4182</v>
          </cell>
        </row>
        <row r="17">
          <cell r="H17" t="str">
            <v>QUINQUENIOS POR ANTIGÜEDAD</v>
          </cell>
          <cell r="J17">
            <v>0</v>
          </cell>
          <cell r="K17">
            <v>9415</v>
          </cell>
          <cell r="L17">
            <v>8820</v>
          </cell>
          <cell r="O17">
            <v>34195</v>
          </cell>
        </row>
        <row r="18">
          <cell r="H18" t="str">
            <v>PRIMA VACACIONAL</v>
          </cell>
          <cell r="J18">
            <v>0</v>
          </cell>
          <cell r="K18">
            <v>0</v>
          </cell>
          <cell r="L18">
            <v>0</v>
          </cell>
          <cell r="O18">
            <v>59027.519999999997</v>
          </cell>
        </row>
        <row r="19">
          <cell r="H19" t="str">
            <v>PRIMA DOMINICAL</v>
          </cell>
          <cell r="J19">
            <v>0</v>
          </cell>
          <cell r="K19">
            <v>32843.339999999997</v>
          </cell>
          <cell r="L19">
            <v>47440.38</v>
          </cell>
          <cell r="O19">
            <v>0</v>
          </cell>
        </row>
        <row r="20">
          <cell r="H20" t="str">
            <v>AGUINALDO</v>
          </cell>
          <cell r="J20">
            <v>0</v>
          </cell>
          <cell r="K20">
            <v>0</v>
          </cell>
          <cell r="L20">
            <v>0.03</v>
          </cell>
          <cell r="O20">
            <v>570442.43999999994</v>
          </cell>
        </row>
        <row r="21">
          <cell r="H21" t="str">
            <v>COMPENSACIONES</v>
          </cell>
          <cell r="J21">
            <v>0</v>
          </cell>
          <cell r="K21">
            <v>119504.75</v>
          </cell>
          <cell r="L21">
            <v>154001.94</v>
          </cell>
          <cell r="O21">
            <v>544029.05000000005</v>
          </cell>
        </row>
        <row r="22">
          <cell r="H22" t="str">
            <v>APORTACIONES ISSSTE CUOTA FEDERAL</v>
          </cell>
          <cell r="J22">
            <v>0</v>
          </cell>
          <cell r="K22">
            <v>16862.2</v>
          </cell>
          <cell r="L22">
            <v>16309.62</v>
          </cell>
          <cell r="O22">
            <v>36552.58</v>
          </cell>
        </row>
        <row r="23">
          <cell r="H23" t="str">
            <v>APORTACION ISSSPEG CUOTA GUERRERO</v>
          </cell>
          <cell r="J23">
            <v>0</v>
          </cell>
          <cell r="K23">
            <v>50504.62</v>
          </cell>
          <cell r="L23">
            <v>48295.360000000001</v>
          </cell>
          <cell r="O23">
            <v>146209.26</v>
          </cell>
        </row>
        <row r="24">
          <cell r="H24" t="str">
            <v>CUOTA IMSS APORTACION EMPRESA</v>
          </cell>
          <cell r="J24">
            <v>0</v>
          </cell>
          <cell r="K24">
            <v>34674.54</v>
          </cell>
          <cell r="L24">
            <v>40599.25</v>
          </cell>
          <cell r="O24">
            <v>52075.29</v>
          </cell>
        </row>
        <row r="25">
          <cell r="H25" t="str">
            <v>FINIQUITOS E INDEMNIZACIONES</v>
          </cell>
          <cell r="J25">
            <v>0</v>
          </cell>
          <cell r="K25">
            <v>0</v>
          </cell>
          <cell r="L25">
            <v>43200</v>
          </cell>
          <cell r="O25">
            <v>0</v>
          </cell>
        </row>
        <row r="26">
          <cell r="H26" t="str">
            <v>PERMISOS ECONOMICOS</v>
          </cell>
          <cell r="J26">
            <v>0</v>
          </cell>
          <cell r="K26">
            <v>0</v>
          </cell>
          <cell r="L26">
            <v>0.04</v>
          </cell>
          <cell r="O26">
            <v>25257.119999999999</v>
          </cell>
        </row>
        <row r="27">
          <cell r="H27" t="str">
            <v>VACACIONES</v>
          </cell>
          <cell r="J27">
            <v>0</v>
          </cell>
          <cell r="K27">
            <v>0</v>
          </cell>
          <cell r="L27">
            <v>5184</v>
          </cell>
          <cell r="O27">
            <v>0</v>
          </cell>
        </row>
        <row r="28">
          <cell r="H28" t="str">
            <v>I.S.R. FUNCIONARIOS</v>
          </cell>
          <cell r="J28">
            <v>0</v>
          </cell>
          <cell r="K28">
            <v>0</v>
          </cell>
          <cell r="L28">
            <v>52087.96</v>
          </cell>
          <cell r="O28">
            <v>27912.04</v>
          </cell>
        </row>
        <row r="29">
          <cell r="H29" t="str">
            <v>I.S.R. EMPLEADOS</v>
          </cell>
          <cell r="J29">
            <v>0</v>
          </cell>
          <cell r="K29">
            <v>0</v>
          </cell>
          <cell r="L29">
            <v>4908.38</v>
          </cell>
          <cell r="O29">
            <v>50091.62</v>
          </cell>
        </row>
        <row r="30">
          <cell r="H30" t="str">
            <v>DESPENSA</v>
          </cell>
          <cell r="J30">
            <v>0</v>
          </cell>
          <cell r="K30">
            <v>19905</v>
          </cell>
          <cell r="L30">
            <v>26850</v>
          </cell>
          <cell r="O30">
            <v>21855</v>
          </cell>
        </row>
        <row r="31">
          <cell r="H31" t="str">
            <v>PRESTACIONES CONTRACTUALES (PS)</v>
          </cell>
          <cell r="J31">
            <v>0</v>
          </cell>
          <cell r="K31">
            <v>39225</v>
          </cell>
          <cell r="L31">
            <v>46170</v>
          </cell>
          <cell r="O31">
            <v>21855</v>
          </cell>
        </row>
        <row r="32">
          <cell r="H32" t="str">
            <v>BECAS DE ESTUDIO</v>
          </cell>
          <cell r="J32">
            <v>0</v>
          </cell>
          <cell r="K32">
            <v>600</v>
          </cell>
          <cell r="L32">
            <v>600</v>
          </cell>
          <cell r="O32">
            <v>5300</v>
          </cell>
        </row>
        <row r="33">
          <cell r="H33" t="str">
            <v>BONO DEL DIA DEL BUROCRATA</v>
          </cell>
          <cell r="J33">
            <v>0</v>
          </cell>
          <cell r="K33">
            <v>35900</v>
          </cell>
          <cell r="L33">
            <v>43000</v>
          </cell>
          <cell r="O33">
            <v>21700</v>
          </cell>
        </row>
        <row r="34">
          <cell r="H34" t="str">
            <v>BONO DEL DIA DE LA MADRE</v>
          </cell>
          <cell r="J34">
            <v>0</v>
          </cell>
          <cell r="K34">
            <v>0</v>
          </cell>
          <cell r="L34">
            <v>300</v>
          </cell>
          <cell r="O34">
            <v>15300</v>
          </cell>
        </row>
        <row r="35">
          <cell r="H35" t="str">
            <v>BONO DEL DIA DEL PADRE</v>
          </cell>
          <cell r="J35">
            <v>0</v>
          </cell>
          <cell r="K35">
            <v>0</v>
          </cell>
          <cell r="L35">
            <v>400</v>
          </cell>
          <cell r="O35">
            <v>8400</v>
          </cell>
        </row>
        <row r="36">
          <cell r="H36" t="str">
            <v>ESTIMULOS</v>
          </cell>
          <cell r="J36">
            <v>0</v>
          </cell>
          <cell r="K36">
            <v>276690.40999999997</v>
          </cell>
          <cell r="L36">
            <v>342968.99</v>
          </cell>
          <cell r="O36">
            <v>156697.26</v>
          </cell>
        </row>
        <row r="37">
          <cell r="H37" t="str">
            <v>MATERIALES Y SUMINISTROS PARA OFICINA</v>
          </cell>
          <cell r="J37">
            <v>0</v>
          </cell>
          <cell r="K37">
            <v>27290.14</v>
          </cell>
          <cell r="L37">
            <v>30971.33</v>
          </cell>
          <cell r="O37">
            <v>9176.09</v>
          </cell>
        </row>
        <row r="38">
          <cell r="H38" t="str">
            <v>EQUIPOS MENORES DE OFICINA</v>
          </cell>
          <cell r="J38">
            <v>0</v>
          </cell>
          <cell r="K38">
            <v>6484.07</v>
          </cell>
          <cell r="L38">
            <v>17783.509999999998</v>
          </cell>
          <cell r="O38">
            <v>0</v>
          </cell>
        </row>
        <row r="39">
          <cell r="H39" t="str">
            <v>MATERIALES Y UTILES PARA ENGARGOLAR</v>
          </cell>
          <cell r="J39">
            <v>0</v>
          </cell>
          <cell r="K39">
            <v>5000</v>
          </cell>
          <cell r="L39">
            <v>6000</v>
          </cell>
          <cell r="O39">
            <v>0</v>
          </cell>
        </row>
        <row r="40">
          <cell r="H40" t="str">
            <v>MATERIAL DE COMPUTO</v>
          </cell>
          <cell r="J40">
            <v>0</v>
          </cell>
          <cell r="K40">
            <v>18673.52</v>
          </cell>
          <cell r="L40">
            <v>6946.49</v>
          </cell>
          <cell r="O40">
            <v>14172.11</v>
          </cell>
        </row>
        <row r="41">
          <cell r="H41" t="str">
            <v>EQ. MENOR DE TECNO. INFORMACION Y COMUNI</v>
          </cell>
          <cell r="J41">
            <v>0</v>
          </cell>
          <cell r="K41">
            <v>12866.07</v>
          </cell>
          <cell r="L41">
            <v>48866.07</v>
          </cell>
          <cell r="O41">
            <v>0</v>
          </cell>
        </row>
        <row r="42">
          <cell r="H42" t="str">
            <v>ASEO Y LIMPIEZA</v>
          </cell>
          <cell r="J42">
            <v>0</v>
          </cell>
          <cell r="K42">
            <v>133.63</v>
          </cell>
          <cell r="L42">
            <v>0</v>
          </cell>
          <cell r="O42">
            <v>133.63</v>
          </cell>
        </row>
        <row r="43">
          <cell r="H43" t="str">
            <v>PRODUCTOS ALIMENTICIOS</v>
          </cell>
          <cell r="J43">
            <v>0</v>
          </cell>
          <cell r="K43">
            <v>66101.41</v>
          </cell>
          <cell r="L43">
            <v>7670.18</v>
          </cell>
          <cell r="O43">
            <v>66886.990000000005</v>
          </cell>
        </row>
        <row r="44">
          <cell r="H44" t="str">
            <v>COMBUSTIBLES</v>
          </cell>
          <cell r="J44">
            <v>0</v>
          </cell>
          <cell r="K44">
            <v>506693.11</v>
          </cell>
          <cell r="L44">
            <v>136096.82999999999</v>
          </cell>
          <cell r="O44">
            <v>613197.84</v>
          </cell>
        </row>
        <row r="45">
          <cell r="H45" t="str">
            <v>LUBRICANTES</v>
          </cell>
          <cell r="J45">
            <v>0</v>
          </cell>
          <cell r="K45">
            <v>1163.8</v>
          </cell>
          <cell r="L45">
            <v>1163.8</v>
          </cell>
          <cell r="O45">
            <v>0</v>
          </cell>
        </row>
        <row r="46">
          <cell r="H46" t="str">
            <v>UNIFORMES</v>
          </cell>
          <cell r="J46">
            <v>0</v>
          </cell>
          <cell r="K46">
            <v>768.11</v>
          </cell>
          <cell r="L46">
            <v>0</v>
          </cell>
          <cell r="O46">
            <v>768.11</v>
          </cell>
        </row>
        <row r="47">
          <cell r="H47" t="str">
            <v>PRENDAS DE SEGURIDAD</v>
          </cell>
          <cell r="J47">
            <v>0</v>
          </cell>
          <cell r="K47">
            <v>46551.72</v>
          </cell>
          <cell r="L47">
            <v>0</v>
          </cell>
          <cell r="O47">
            <v>46551.72</v>
          </cell>
        </row>
        <row r="48">
          <cell r="H48" t="str">
            <v>REFACC Y ACCS DE EQPO DE COMPUTO</v>
          </cell>
          <cell r="J48">
            <v>0</v>
          </cell>
          <cell r="K48">
            <v>8430.7199999999993</v>
          </cell>
          <cell r="L48">
            <v>11240.96</v>
          </cell>
          <cell r="O48">
            <v>0</v>
          </cell>
        </row>
        <row r="49">
          <cell r="H49" t="str">
            <v>NEUMATICOS</v>
          </cell>
          <cell r="J49">
            <v>0</v>
          </cell>
          <cell r="K49">
            <v>33620.68</v>
          </cell>
          <cell r="L49">
            <v>0</v>
          </cell>
          <cell r="O49">
            <v>33620.68</v>
          </cell>
        </row>
        <row r="50">
          <cell r="H50" t="str">
            <v>REFACC Y ACCESORIOS DE EQPO DE TRANSPORT</v>
          </cell>
          <cell r="J50">
            <v>0</v>
          </cell>
          <cell r="K50">
            <v>9322.2099999999991</v>
          </cell>
          <cell r="L50">
            <v>5812</v>
          </cell>
          <cell r="O50">
            <v>11519.81</v>
          </cell>
        </row>
        <row r="51">
          <cell r="H51" t="str">
            <v>TELEFONOS</v>
          </cell>
          <cell r="J51">
            <v>0</v>
          </cell>
          <cell r="K51">
            <v>37421.82</v>
          </cell>
          <cell r="L51">
            <v>17223.16</v>
          </cell>
          <cell r="O51">
            <v>77520.740000000005</v>
          </cell>
        </row>
        <row r="52">
          <cell r="H52" t="str">
            <v>INTERNET</v>
          </cell>
          <cell r="J52">
            <v>0</v>
          </cell>
          <cell r="K52">
            <v>114498.24000000001</v>
          </cell>
          <cell r="L52">
            <v>106845</v>
          </cell>
          <cell r="O52">
            <v>119852.64</v>
          </cell>
        </row>
        <row r="53">
          <cell r="H53" t="str">
            <v>CORREOS</v>
          </cell>
          <cell r="J53">
            <v>0</v>
          </cell>
          <cell r="K53">
            <v>385.5</v>
          </cell>
          <cell r="L53">
            <v>0</v>
          </cell>
          <cell r="O53">
            <v>385.5</v>
          </cell>
        </row>
        <row r="54">
          <cell r="H54" t="str">
            <v>SERVICIOS DE APOYO ADMINISTRATIVO, FOTOC</v>
          </cell>
          <cell r="J54">
            <v>0</v>
          </cell>
          <cell r="K54">
            <v>15550.81</v>
          </cell>
          <cell r="L54">
            <v>28750.81</v>
          </cell>
          <cell r="O54">
            <v>0</v>
          </cell>
        </row>
        <row r="55">
          <cell r="H55" t="str">
            <v>MANTO Y REPARACION DE EQUIPO DE TRANS,</v>
          </cell>
          <cell r="J55">
            <v>0</v>
          </cell>
          <cell r="K55">
            <v>90500.1</v>
          </cell>
          <cell r="L55">
            <v>18066.71</v>
          </cell>
          <cell r="O55">
            <v>79128.55</v>
          </cell>
        </row>
        <row r="56">
          <cell r="H56" t="str">
            <v>SUSCRIPCIONES Y CUOTAS</v>
          </cell>
          <cell r="J56">
            <v>0</v>
          </cell>
          <cell r="K56">
            <v>7584.44</v>
          </cell>
          <cell r="L56">
            <v>8444.75</v>
          </cell>
          <cell r="O56">
            <v>5139.6899999999996</v>
          </cell>
        </row>
        <row r="57">
          <cell r="H57" t="str">
            <v>PASAJES LOCALES</v>
          </cell>
          <cell r="J57">
            <v>0</v>
          </cell>
          <cell r="K57">
            <v>8020.35</v>
          </cell>
          <cell r="L57">
            <v>19385.509999999998</v>
          </cell>
          <cell r="O57">
            <v>1834.84</v>
          </cell>
        </row>
        <row r="58">
          <cell r="H58" t="str">
            <v>PEAJES LOCALES</v>
          </cell>
          <cell r="J58">
            <v>0</v>
          </cell>
          <cell r="K58">
            <v>11339.71</v>
          </cell>
          <cell r="L58">
            <v>12682.77</v>
          </cell>
          <cell r="O58">
            <v>5856.94</v>
          </cell>
        </row>
        <row r="59">
          <cell r="H59" t="str">
            <v>PASAJES FORANEOS (AUTOBUS)</v>
          </cell>
          <cell r="J59">
            <v>0</v>
          </cell>
          <cell r="K59">
            <v>6237.06</v>
          </cell>
          <cell r="L59">
            <v>8022.39</v>
          </cell>
          <cell r="O59">
            <v>614.66999999999996</v>
          </cell>
        </row>
        <row r="60">
          <cell r="H60" t="str">
            <v>PEAJE FORANEOS</v>
          </cell>
          <cell r="J60">
            <v>0</v>
          </cell>
          <cell r="K60">
            <v>9000</v>
          </cell>
          <cell r="L60">
            <v>16200</v>
          </cell>
          <cell r="O60">
            <v>0</v>
          </cell>
        </row>
        <row r="61">
          <cell r="H61" t="str">
            <v>ALIMENTACION</v>
          </cell>
          <cell r="J61">
            <v>0</v>
          </cell>
          <cell r="K61">
            <v>14572.91</v>
          </cell>
          <cell r="L61">
            <v>25119.47</v>
          </cell>
          <cell r="O61">
            <v>415</v>
          </cell>
        </row>
        <row r="62">
          <cell r="H62" t="str">
            <v>HOSPEDAJE</v>
          </cell>
          <cell r="J62">
            <v>0</v>
          </cell>
          <cell r="K62">
            <v>10500</v>
          </cell>
          <cell r="L62">
            <v>14700</v>
          </cell>
          <cell r="O62">
            <v>0</v>
          </cell>
        </row>
        <row r="63">
          <cell r="H63" t="str">
            <v>PARA FUNERALES</v>
          </cell>
          <cell r="J63">
            <v>0</v>
          </cell>
          <cell r="K63">
            <v>30743.48</v>
          </cell>
          <cell r="L63">
            <v>24346.92</v>
          </cell>
          <cell r="O63">
            <v>31896.560000000001</v>
          </cell>
        </row>
        <row r="64">
          <cell r="H64" t="str">
            <v>INDEMNIZACIONES POR DAÑOS A TERCEROS</v>
          </cell>
          <cell r="J64">
            <v>0</v>
          </cell>
          <cell r="K64">
            <v>15000</v>
          </cell>
          <cell r="L64">
            <v>0</v>
          </cell>
          <cell r="O64">
            <v>15000</v>
          </cell>
        </row>
        <row r="65">
          <cell r="H65" t="str">
            <v>15% PRO-TURISMO</v>
          </cell>
          <cell r="J65">
            <v>0</v>
          </cell>
          <cell r="K65">
            <v>29265.48</v>
          </cell>
          <cell r="L65">
            <v>33530.400000000001</v>
          </cell>
          <cell r="O65">
            <v>9730.08</v>
          </cell>
        </row>
        <row r="66">
          <cell r="H66" t="str">
            <v>15% ECOLOGIA</v>
          </cell>
          <cell r="J66">
            <v>0</v>
          </cell>
          <cell r="K66">
            <v>30230.1</v>
          </cell>
          <cell r="L66">
            <v>34495.019999999997</v>
          </cell>
          <cell r="O66">
            <v>9730.08</v>
          </cell>
        </row>
        <row r="67">
          <cell r="H67" t="str">
            <v>2% S/NOMINAS</v>
          </cell>
          <cell r="J67">
            <v>0</v>
          </cell>
          <cell r="K67">
            <v>310992.27</v>
          </cell>
          <cell r="L67">
            <v>367124.52</v>
          </cell>
          <cell r="O67">
            <v>64867.75</v>
          </cell>
        </row>
        <row r="68">
          <cell r="H68" t="str">
            <v>15% EDUCACION Y ASISTENCIA SOCIAL</v>
          </cell>
          <cell r="J68">
            <v>0</v>
          </cell>
          <cell r="K68">
            <v>30230.1</v>
          </cell>
          <cell r="L68">
            <v>34495.019999999997</v>
          </cell>
          <cell r="O68">
            <v>9730.08</v>
          </cell>
        </row>
        <row r="69">
          <cell r="H69" t="str">
            <v>OTROS SERVICIOS GENERALES</v>
          </cell>
          <cell r="J69">
            <v>0</v>
          </cell>
          <cell r="K69">
            <v>13480.08</v>
          </cell>
          <cell r="L69">
            <v>21530.080000000002</v>
          </cell>
          <cell r="O69">
            <v>5750</v>
          </cell>
        </row>
        <row r="70">
          <cell r="H70" t="str">
            <v>AYUDAS DIVERSAS</v>
          </cell>
          <cell r="J70">
            <v>0</v>
          </cell>
          <cell r="K70">
            <v>17000</v>
          </cell>
          <cell r="L70">
            <v>13000</v>
          </cell>
          <cell r="O70">
            <v>10000</v>
          </cell>
        </row>
        <row r="71">
          <cell r="H71" t="str">
            <v>Mobiliario y Equipo de Computo</v>
          </cell>
          <cell r="J71">
            <v>0</v>
          </cell>
          <cell r="K71">
            <v>25861</v>
          </cell>
          <cell r="L71">
            <v>0</v>
          </cell>
          <cell r="O71">
            <v>25861</v>
          </cell>
        </row>
        <row r="72">
          <cell r="H72" t="str">
            <v>SIST. DE AIRE Y ACOND. Y CALEFACCION</v>
          </cell>
          <cell r="J72">
            <v>0</v>
          </cell>
          <cell r="K72">
            <v>6914.34</v>
          </cell>
          <cell r="L72">
            <v>15178.82</v>
          </cell>
          <cell r="O72">
            <v>0</v>
          </cell>
        </row>
        <row r="73">
          <cell r="H73" t="str">
            <v>SUELDOS SINDICALIZADOS</v>
          </cell>
          <cell r="J73">
            <v>0</v>
          </cell>
          <cell r="K73">
            <v>213607.29</v>
          </cell>
          <cell r="L73">
            <v>11022.34</v>
          </cell>
          <cell r="O73">
            <v>537621.71</v>
          </cell>
        </row>
        <row r="74">
          <cell r="H74" t="str">
            <v>SOBRESUELDO VIDA CARA</v>
          </cell>
          <cell r="J74">
            <v>0</v>
          </cell>
          <cell r="K74">
            <v>202277.75</v>
          </cell>
          <cell r="L74">
            <v>2000</v>
          </cell>
          <cell r="O74">
            <v>535314.51</v>
          </cell>
        </row>
        <row r="75">
          <cell r="H75" t="str">
            <v>SUELDOS FUNCIONARIOS</v>
          </cell>
          <cell r="J75">
            <v>0</v>
          </cell>
          <cell r="K75">
            <v>54077.440000000002</v>
          </cell>
          <cell r="L75">
            <v>17682.009999999998</v>
          </cell>
          <cell r="O75">
            <v>243558.41</v>
          </cell>
        </row>
        <row r="76">
          <cell r="H76" t="str">
            <v>SUELDOS CONTRATO MANUAL</v>
          </cell>
          <cell r="J76">
            <v>0</v>
          </cell>
          <cell r="K76">
            <v>157736.17000000001</v>
          </cell>
          <cell r="L76">
            <v>7225.17</v>
          </cell>
          <cell r="O76">
            <v>289428.64</v>
          </cell>
        </row>
        <row r="77">
          <cell r="H77" t="str">
            <v>QUINQUENIOS POR ANTIGÜEDAD</v>
          </cell>
          <cell r="J77">
            <v>0</v>
          </cell>
          <cell r="K77">
            <v>20220</v>
          </cell>
          <cell r="L77">
            <v>0</v>
          </cell>
          <cell r="O77">
            <v>58620</v>
          </cell>
        </row>
        <row r="78">
          <cell r="H78" t="str">
            <v>PRIMA VACACIONAL</v>
          </cell>
          <cell r="J78">
            <v>0</v>
          </cell>
          <cell r="K78">
            <v>5638.88</v>
          </cell>
          <cell r="L78">
            <v>0</v>
          </cell>
          <cell r="O78">
            <v>27940.880000000001</v>
          </cell>
        </row>
        <row r="79">
          <cell r="H79" t="str">
            <v>PRIMA DOMINICAL</v>
          </cell>
          <cell r="J79">
            <v>0</v>
          </cell>
          <cell r="K79">
            <v>91.01</v>
          </cell>
          <cell r="L79">
            <v>0</v>
          </cell>
          <cell r="O79">
            <v>91.01</v>
          </cell>
        </row>
        <row r="80">
          <cell r="H80" t="str">
            <v>AGUINALDO</v>
          </cell>
          <cell r="J80">
            <v>0</v>
          </cell>
          <cell r="K80">
            <v>0.02</v>
          </cell>
          <cell r="L80">
            <v>0</v>
          </cell>
          <cell r="O80">
            <v>240908.4</v>
          </cell>
        </row>
        <row r="81">
          <cell r="H81" t="str">
            <v>COMPENSACIONES</v>
          </cell>
          <cell r="J81">
            <v>0</v>
          </cell>
          <cell r="K81">
            <v>101675.62</v>
          </cell>
          <cell r="L81">
            <v>0</v>
          </cell>
          <cell r="O81">
            <v>140095.54</v>
          </cell>
        </row>
        <row r="82">
          <cell r="H82" t="str">
            <v>APORTACIONES ISSSTE CUOTA FEDERAL</v>
          </cell>
          <cell r="J82">
            <v>0</v>
          </cell>
          <cell r="K82">
            <v>22088.52</v>
          </cell>
          <cell r="L82">
            <v>16505.43</v>
          </cell>
          <cell r="O82">
            <v>47583.09</v>
          </cell>
        </row>
        <row r="83">
          <cell r="H83" t="str">
            <v>APORTACION ISSSPEG CUOTA GUERRERO</v>
          </cell>
          <cell r="J83">
            <v>0</v>
          </cell>
          <cell r="K83">
            <v>75564.289999999994</v>
          </cell>
          <cell r="L83">
            <v>35231.519999999997</v>
          </cell>
          <cell r="O83">
            <v>190332.77</v>
          </cell>
        </row>
        <row r="84">
          <cell r="H84" t="str">
            <v>CUOTA IMSS APORTACION EMPRESA</v>
          </cell>
          <cell r="J84">
            <v>0</v>
          </cell>
          <cell r="K84">
            <v>74341.7</v>
          </cell>
          <cell r="L84">
            <v>87203.13</v>
          </cell>
          <cell r="O84">
            <v>18338.57</v>
          </cell>
        </row>
        <row r="85">
          <cell r="H85" t="str">
            <v>FINIQUITOS E INDEMNIZACIONES</v>
          </cell>
          <cell r="J85">
            <v>0</v>
          </cell>
          <cell r="K85">
            <v>0</v>
          </cell>
          <cell r="L85">
            <v>24000</v>
          </cell>
          <cell r="O85">
            <v>0</v>
          </cell>
        </row>
        <row r="86">
          <cell r="H86" t="str">
            <v>PERMISOS ECONOMICOS</v>
          </cell>
          <cell r="J86">
            <v>0</v>
          </cell>
          <cell r="K86">
            <v>2515.9299999999998</v>
          </cell>
          <cell r="L86">
            <v>0</v>
          </cell>
          <cell r="O86">
            <v>19267.77</v>
          </cell>
        </row>
        <row r="87">
          <cell r="H87" t="str">
            <v>VACACIONES</v>
          </cell>
          <cell r="J87">
            <v>0</v>
          </cell>
          <cell r="K87">
            <v>0</v>
          </cell>
          <cell r="L87">
            <v>2880</v>
          </cell>
          <cell r="O87">
            <v>0</v>
          </cell>
        </row>
        <row r="88">
          <cell r="H88" t="str">
            <v>I.S.R. FUNCIONARIOS</v>
          </cell>
          <cell r="J88">
            <v>0</v>
          </cell>
          <cell r="K88">
            <v>0</v>
          </cell>
          <cell r="L88">
            <v>4444.42</v>
          </cell>
          <cell r="O88">
            <v>6555.58</v>
          </cell>
        </row>
        <row r="89">
          <cell r="H89" t="str">
            <v>I.S.R. EMPLEADOS</v>
          </cell>
          <cell r="J89">
            <v>0</v>
          </cell>
          <cell r="K89">
            <v>7296.66</v>
          </cell>
          <cell r="L89">
            <v>0</v>
          </cell>
          <cell r="O89">
            <v>69296.66</v>
          </cell>
        </row>
        <row r="90">
          <cell r="H90" t="str">
            <v>DESPENSA</v>
          </cell>
          <cell r="J90">
            <v>0</v>
          </cell>
          <cell r="K90">
            <v>4035</v>
          </cell>
          <cell r="L90">
            <v>3780</v>
          </cell>
          <cell r="O90">
            <v>21855</v>
          </cell>
        </row>
        <row r="91">
          <cell r="H91" t="str">
            <v>PRESTACIONES CONTRACTUALES (PS)</v>
          </cell>
          <cell r="J91">
            <v>0</v>
          </cell>
          <cell r="K91">
            <v>6255</v>
          </cell>
          <cell r="L91">
            <v>6000</v>
          </cell>
          <cell r="O91">
            <v>21855</v>
          </cell>
        </row>
        <row r="92">
          <cell r="H92" t="str">
            <v>BECAS DE ESTUDIO</v>
          </cell>
          <cell r="J92">
            <v>0</v>
          </cell>
          <cell r="K92">
            <v>5300</v>
          </cell>
          <cell r="L92">
            <v>10600</v>
          </cell>
          <cell r="O92">
            <v>0</v>
          </cell>
        </row>
        <row r="93">
          <cell r="H93" t="str">
            <v>BONO DEL DIA DEL BUROCRATA</v>
          </cell>
          <cell r="J93">
            <v>0</v>
          </cell>
          <cell r="K93">
            <v>18600</v>
          </cell>
          <cell r="L93">
            <v>16000</v>
          </cell>
          <cell r="O93">
            <v>18600</v>
          </cell>
        </row>
        <row r="94">
          <cell r="H94" t="str">
            <v>BONO DEL DIA DE LA MADRE</v>
          </cell>
          <cell r="J94">
            <v>0</v>
          </cell>
          <cell r="K94">
            <v>0</v>
          </cell>
          <cell r="L94">
            <v>300</v>
          </cell>
          <cell r="O94">
            <v>15300</v>
          </cell>
        </row>
        <row r="95">
          <cell r="H95" t="str">
            <v>ESTIMULOS</v>
          </cell>
          <cell r="J95">
            <v>0</v>
          </cell>
          <cell r="K95">
            <v>60500</v>
          </cell>
          <cell r="L95">
            <v>0</v>
          </cell>
          <cell r="O95">
            <v>60500</v>
          </cell>
        </row>
        <row r="96">
          <cell r="H96" t="str">
            <v>MATERIALES Y SUMINISTROS PARA OFICINA</v>
          </cell>
          <cell r="J96">
            <v>0</v>
          </cell>
          <cell r="K96">
            <v>8773.44</v>
          </cell>
          <cell r="L96">
            <v>6734.01</v>
          </cell>
          <cell r="O96">
            <v>8160.47</v>
          </cell>
        </row>
        <row r="97">
          <cell r="H97" t="str">
            <v>EQUIPOS MENORES DE OFICINA</v>
          </cell>
          <cell r="J97">
            <v>0</v>
          </cell>
          <cell r="K97">
            <v>7909.6</v>
          </cell>
          <cell r="L97">
            <v>15819.2</v>
          </cell>
          <cell r="O97">
            <v>0</v>
          </cell>
        </row>
        <row r="98">
          <cell r="H98" t="str">
            <v>MATERIAL DE COMPUTO</v>
          </cell>
          <cell r="J98">
            <v>0</v>
          </cell>
          <cell r="K98">
            <v>12669.6</v>
          </cell>
          <cell r="L98">
            <v>7646.4</v>
          </cell>
          <cell r="O98">
            <v>6245.72</v>
          </cell>
        </row>
        <row r="99">
          <cell r="H99" t="str">
            <v>COMBUSTIBLES</v>
          </cell>
          <cell r="J99">
            <v>0</v>
          </cell>
          <cell r="K99">
            <v>3008.04</v>
          </cell>
          <cell r="L99">
            <v>14716.08</v>
          </cell>
          <cell r="O99">
            <v>0</v>
          </cell>
        </row>
        <row r="100">
          <cell r="H100" t="str">
            <v>PASAJES LOCALES</v>
          </cell>
          <cell r="J100">
            <v>0</v>
          </cell>
          <cell r="K100">
            <v>19938</v>
          </cell>
          <cell r="L100">
            <v>34622</v>
          </cell>
          <cell r="O100">
            <v>160</v>
          </cell>
        </row>
        <row r="101">
          <cell r="H101" t="str">
            <v>15% PRO-TURISMO</v>
          </cell>
          <cell r="J101">
            <v>0</v>
          </cell>
          <cell r="K101">
            <v>3146.45</v>
          </cell>
          <cell r="L101">
            <v>733.66</v>
          </cell>
          <cell r="O101">
            <v>7467.79</v>
          </cell>
        </row>
        <row r="102">
          <cell r="H102" t="str">
            <v>15% ECOLOGIA</v>
          </cell>
          <cell r="J102">
            <v>0</v>
          </cell>
          <cell r="K102">
            <v>3146.45</v>
          </cell>
          <cell r="L102">
            <v>733.66</v>
          </cell>
          <cell r="O102">
            <v>7467.79</v>
          </cell>
        </row>
        <row r="103">
          <cell r="H103" t="str">
            <v>2% S/NOMINAS</v>
          </cell>
          <cell r="J103">
            <v>0</v>
          </cell>
          <cell r="K103">
            <v>126437.69</v>
          </cell>
          <cell r="L103">
            <v>141651.96</v>
          </cell>
          <cell r="O103">
            <v>49785.73</v>
          </cell>
        </row>
        <row r="104">
          <cell r="H104" t="str">
            <v>15% EDUCACION Y ASISTENCIA SOCIAL</v>
          </cell>
          <cell r="J104">
            <v>0</v>
          </cell>
          <cell r="K104">
            <v>3146.45</v>
          </cell>
          <cell r="L104">
            <v>733.66</v>
          </cell>
          <cell r="O104">
            <v>7467.79</v>
          </cell>
        </row>
        <row r="105">
          <cell r="H105" t="str">
            <v>SIST. DE AIRE Y ACOND. Y CALEFACCION</v>
          </cell>
          <cell r="J105">
            <v>0</v>
          </cell>
          <cell r="K105">
            <v>2556.81</v>
          </cell>
          <cell r="L105">
            <v>3693.17</v>
          </cell>
          <cell r="O105">
            <v>0</v>
          </cell>
        </row>
        <row r="106">
          <cell r="H106" t="str">
            <v>SUELDOS SINDICALIZADOS</v>
          </cell>
          <cell r="J106">
            <v>0</v>
          </cell>
          <cell r="K106">
            <v>36505.1</v>
          </cell>
          <cell r="L106">
            <v>3248.97</v>
          </cell>
          <cell r="O106">
            <v>142131.75</v>
          </cell>
        </row>
        <row r="107">
          <cell r="H107" t="str">
            <v>SOBRESUELDO VIDA CARA</v>
          </cell>
          <cell r="J107">
            <v>0</v>
          </cell>
          <cell r="K107">
            <v>33256.129999999997</v>
          </cell>
          <cell r="L107">
            <v>0</v>
          </cell>
          <cell r="O107">
            <v>142131.75</v>
          </cell>
        </row>
        <row r="108">
          <cell r="H108" t="str">
            <v>SUELDOS CONTRATO MANUAL</v>
          </cell>
          <cell r="J108">
            <v>0</v>
          </cell>
          <cell r="K108">
            <v>78912.7</v>
          </cell>
          <cell r="L108">
            <v>127047.76</v>
          </cell>
          <cell r="O108">
            <v>90782.58</v>
          </cell>
        </row>
        <row r="109">
          <cell r="H109" t="str">
            <v>QUINQUENIOS POR ANTIGÜEDAD</v>
          </cell>
          <cell r="J109">
            <v>0</v>
          </cell>
          <cell r="K109">
            <v>4035</v>
          </cell>
          <cell r="L109">
            <v>3780</v>
          </cell>
          <cell r="O109">
            <v>14655</v>
          </cell>
        </row>
        <row r="110">
          <cell r="H110" t="str">
            <v>PRIMA VACACIONAL</v>
          </cell>
          <cell r="J110">
            <v>0</v>
          </cell>
          <cell r="K110">
            <v>1087.6500000000001</v>
          </cell>
          <cell r="L110">
            <v>0</v>
          </cell>
          <cell r="O110">
            <v>8518.2900000000009</v>
          </cell>
        </row>
        <row r="111">
          <cell r="H111" t="str">
            <v>AGUINALDO</v>
          </cell>
          <cell r="J111">
            <v>0</v>
          </cell>
          <cell r="K111">
            <v>0</v>
          </cell>
          <cell r="L111">
            <v>0</v>
          </cell>
          <cell r="O111">
            <v>80615.16</v>
          </cell>
        </row>
        <row r="112">
          <cell r="H112" t="str">
            <v>COMPENSACIONES</v>
          </cell>
          <cell r="J112">
            <v>0</v>
          </cell>
          <cell r="K112">
            <v>1125.3599999999999</v>
          </cell>
          <cell r="L112">
            <v>1875.6</v>
          </cell>
          <cell r="O112">
            <v>1500.48</v>
          </cell>
        </row>
        <row r="113">
          <cell r="H113" t="str">
            <v>APORTACIONES ISSSTE CUOTA FEDERAL</v>
          </cell>
          <cell r="J113">
            <v>0</v>
          </cell>
          <cell r="K113">
            <v>6273.96</v>
          </cell>
          <cell r="L113">
            <v>11642.85</v>
          </cell>
          <cell r="O113">
            <v>12631.11</v>
          </cell>
        </row>
        <row r="114">
          <cell r="H114" t="str">
            <v>APORTACION ISSSPEG CUOTA GUERRERO</v>
          </cell>
          <cell r="J114">
            <v>0</v>
          </cell>
          <cell r="K114">
            <v>17803.28</v>
          </cell>
          <cell r="L114">
            <v>21278.6</v>
          </cell>
          <cell r="O114">
            <v>50524.68</v>
          </cell>
        </row>
        <row r="115">
          <cell r="H115" t="str">
            <v>CUOTA IMSS APORTACION EMPRESA</v>
          </cell>
          <cell r="J115">
            <v>0</v>
          </cell>
          <cell r="K115">
            <v>20250.650000000001</v>
          </cell>
          <cell r="L115">
            <v>30495.61</v>
          </cell>
          <cell r="O115">
            <v>13755.04</v>
          </cell>
        </row>
        <row r="116">
          <cell r="H116" t="str">
            <v>FINIQUITOS E INDEMNIZACIONES</v>
          </cell>
          <cell r="J116">
            <v>0</v>
          </cell>
          <cell r="K116">
            <v>0</v>
          </cell>
          <cell r="L116">
            <v>9600</v>
          </cell>
          <cell r="O116">
            <v>0</v>
          </cell>
        </row>
        <row r="117">
          <cell r="H117" t="str">
            <v>PERMISOS ECONOMICOS</v>
          </cell>
          <cell r="J117">
            <v>0</v>
          </cell>
          <cell r="K117">
            <v>2452.4</v>
          </cell>
          <cell r="L117">
            <v>0</v>
          </cell>
          <cell r="O117">
            <v>7896.2</v>
          </cell>
        </row>
        <row r="118">
          <cell r="H118" t="str">
            <v>VACACIONES</v>
          </cell>
          <cell r="J118">
            <v>0</v>
          </cell>
          <cell r="K118">
            <v>0</v>
          </cell>
          <cell r="L118">
            <v>1152</v>
          </cell>
          <cell r="O118">
            <v>0</v>
          </cell>
        </row>
        <row r="119">
          <cell r="H119" t="str">
            <v>I.S.R. EMPLEADOS</v>
          </cell>
          <cell r="J119">
            <v>0</v>
          </cell>
          <cell r="K119">
            <v>0</v>
          </cell>
          <cell r="L119">
            <v>2910.18</v>
          </cell>
          <cell r="O119">
            <v>15089.82</v>
          </cell>
        </row>
        <row r="120">
          <cell r="H120" t="str">
            <v>DESPENSA</v>
          </cell>
          <cell r="J120">
            <v>0</v>
          </cell>
          <cell r="K120">
            <v>1345</v>
          </cell>
          <cell r="L120">
            <v>1260</v>
          </cell>
          <cell r="O120">
            <v>7285</v>
          </cell>
        </row>
        <row r="121">
          <cell r="H121" t="str">
            <v>PRESTACIONES CONTRACTUALES (PS)</v>
          </cell>
          <cell r="J121">
            <v>0</v>
          </cell>
          <cell r="K121">
            <v>2085</v>
          </cell>
          <cell r="L121">
            <v>2000</v>
          </cell>
          <cell r="O121">
            <v>7285</v>
          </cell>
        </row>
        <row r="122">
          <cell r="H122" t="str">
            <v>BONO DEL DIA DEL BUROCRATA</v>
          </cell>
          <cell r="J122">
            <v>0</v>
          </cell>
          <cell r="K122">
            <v>6600</v>
          </cell>
          <cell r="L122">
            <v>6800</v>
          </cell>
          <cell r="O122">
            <v>6200</v>
          </cell>
        </row>
        <row r="123">
          <cell r="H123" t="str">
            <v>BONO DEL DIA DE LA MADRE</v>
          </cell>
          <cell r="J123">
            <v>0</v>
          </cell>
          <cell r="K123">
            <v>0</v>
          </cell>
          <cell r="L123">
            <v>100</v>
          </cell>
          <cell r="O123">
            <v>5100</v>
          </cell>
        </row>
        <row r="124">
          <cell r="H124" t="str">
            <v>15% PRO-TURISMO</v>
          </cell>
          <cell r="J124">
            <v>0</v>
          </cell>
          <cell r="K124">
            <v>6175.44</v>
          </cell>
          <cell r="L124">
            <v>7078.57</v>
          </cell>
          <cell r="O124">
            <v>1576.87</v>
          </cell>
        </row>
        <row r="125">
          <cell r="H125" t="str">
            <v>15% ECOLOGIA</v>
          </cell>
          <cell r="J125">
            <v>0</v>
          </cell>
          <cell r="K125">
            <v>6175.44</v>
          </cell>
          <cell r="L125">
            <v>7078.57</v>
          </cell>
          <cell r="O125">
            <v>1576.87</v>
          </cell>
        </row>
        <row r="126">
          <cell r="H126" t="str">
            <v>2% S/NOMINAS</v>
          </cell>
          <cell r="J126">
            <v>0</v>
          </cell>
          <cell r="K126">
            <v>280433.89</v>
          </cell>
          <cell r="L126">
            <v>334921.38</v>
          </cell>
          <cell r="O126">
            <v>10512.51</v>
          </cell>
        </row>
        <row r="127">
          <cell r="H127" t="str">
            <v>15% EDUCACION Y ASISTENCIA SOCIAL</v>
          </cell>
          <cell r="J127">
            <v>0</v>
          </cell>
          <cell r="K127">
            <v>6175.44</v>
          </cell>
          <cell r="L127">
            <v>7078.57</v>
          </cell>
          <cell r="O127">
            <v>1576.87</v>
          </cell>
        </row>
        <row r="128">
          <cell r="H128" t="str">
            <v>SUELDOS SINDICALIZADOS</v>
          </cell>
          <cell r="J128">
            <v>0</v>
          </cell>
          <cell r="K128">
            <v>741485.72</v>
          </cell>
          <cell r="L128">
            <v>16152.9</v>
          </cell>
          <cell r="O128">
            <v>988503.86</v>
          </cell>
        </row>
        <row r="129">
          <cell r="H129" t="str">
            <v>SOBRESUELDO VIDA CARA</v>
          </cell>
          <cell r="J129">
            <v>0</v>
          </cell>
          <cell r="K129">
            <v>680238.66</v>
          </cell>
          <cell r="L129">
            <v>3000</v>
          </cell>
          <cell r="O129">
            <v>940409.7</v>
          </cell>
        </row>
        <row r="130">
          <cell r="H130" t="str">
            <v>SUELDOS FUNCIONARIOS</v>
          </cell>
          <cell r="J130">
            <v>0</v>
          </cell>
          <cell r="K130">
            <v>22418.65</v>
          </cell>
          <cell r="L130">
            <v>26476.48</v>
          </cell>
          <cell r="O130">
            <v>282779.49</v>
          </cell>
        </row>
        <row r="131">
          <cell r="H131" t="str">
            <v>SUELDOS CONTRATO MANUAL</v>
          </cell>
          <cell r="J131">
            <v>0</v>
          </cell>
          <cell r="K131">
            <v>132532.72</v>
          </cell>
          <cell r="L131">
            <v>5000</v>
          </cell>
          <cell r="O131">
            <v>443287.6</v>
          </cell>
        </row>
        <row r="132">
          <cell r="H132" t="str">
            <v>SUELDOS EVENTUAL</v>
          </cell>
          <cell r="J132">
            <v>0</v>
          </cell>
          <cell r="K132">
            <v>463917.77</v>
          </cell>
          <cell r="L132">
            <v>663200.51</v>
          </cell>
          <cell r="O132">
            <v>38129.699999999997</v>
          </cell>
        </row>
        <row r="133">
          <cell r="H133" t="str">
            <v>QUINQUENIOS POR ANTIGÜEDAD</v>
          </cell>
          <cell r="J133">
            <v>0</v>
          </cell>
          <cell r="K133">
            <v>16480</v>
          </cell>
          <cell r="L133">
            <v>0</v>
          </cell>
          <cell r="O133">
            <v>50080</v>
          </cell>
        </row>
        <row r="134">
          <cell r="H134" t="str">
            <v>PRIMA VACACIONAL</v>
          </cell>
          <cell r="J134">
            <v>0</v>
          </cell>
          <cell r="K134">
            <v>17170.55</v>
          </cell>
          <cell r="L134">
            <v>0</v>
          </cell>
          <cell r="O134">
            <v>51227.87</v>
          </cell>
        </row>
        <row r="135">
          <cell r="H135" t="str">
            <v>PRIMA DOMINICAL</v>
          </cell>
          <cell r="J135">
            <v>0</v>
          </cell>
          <cell r="K135">
            <v>7180.38</v>
          </cell>
          <cell r="L135">
            <v>10371.66</v>
          </cell>
          <cell r="O135">
            <v>0</v>
          </cell>
        </row>
        <row r="136">
          <cell r="H136" t="str">
            <v>AGUINALDO</v>
          </cell>
          <cell r="J136">
            <v>0</v>
          </cell>
          <cell r="K136">
            <v>0</v>
          </cell>
          <cell r="L136">
            <v>0</v>
          </cell>
          <cell r="O136">
            <v>294039.96000000002</v>
          </cell>
        </row>
        <row r="137">
          <cell r="H137" t="str">
            <v>COMPENSACIONES</v>
          </cell>
          <cell r="J137">
            <v>0</v>
          </cell>
          <cell r="K137">
            <v>11345.64</v>
          </cell>
          <cell r="L137">
            <v>24277.69</v>
          </cell>
          <cell r="O137">
            <v>209278.43</v>
          </cell>
        </row>
        <row r="138">
          <cell r="H138" t="str">
            <v>APORTACIONES ISSSTE CUOTA FEDERAL</v>
          </cell>
          <cell r="J138">
            <v>0</v>
          </cell>
          <cell r="K138">
            <v>38618.53</v>
          </cell>
          <cell r="L138">
            <v>39038.5</v>
          </cell>
          <cell r="O138">
            <v>83580.03</v>
          </cell>
        </row>
        <row r="139">
          <cell r="H139" t="str">
            <v>APORTACION ISSSPEG CUOTA GUERRERO</v>
          </cell>
          <cell r="J139">
            <v>0</v>
          </cell>
          <cell r="K139">
            <v>121143.84</v>
          </cell>
          <cell r="L139">
            <v>86823.84</v>
          </cell>
          <cell r="O139">
            <v>334320</v>
          </cell>
        </row>
        <row r="140">
          <cell r="H140" t="str">
            <v>CUOTA IMSS APORTACION EMPRESA</v>
          </cell>
          <cell r="J140">
            <v>0</v>
          </cell>
          <cell r="K140">
            <v>69474.73</v>
          </cell>
          <cell r="L140">
            <v>89638.71</v>
          </cell>
          <cell r="O140">
            <v>15836.02</v>
          </cell>
        </row>
        <row r="141">
          <cell r="H141" t="str">
            <v>FINIQUITOS E INDEMNIZACIONES</v>
          </cell>
          <cell r="J141">
            <v>0</v>
          </cell>
          <cell r="K141">
            <v>0</v>
          </cell>
          <cell r="L141">
            <v>43200</v>
          </cell>
          <cell r="O141">
            <v>0</v>
          </cell>
        </row>
        <row r="142">
          <cell r="H142" t="str">
            <v>PERMISOS ECONOMICOS</v>
          </cell>
          <cell r="J142">
            <v>0</v>
          </cell>
          <cell r="K142">
            <v>40533.46</v>
          </cell>
          <cell r="L142">
            <v>0</v>
          </cell>
          <cell r="O142">
            <v>53692.06</v>
          </cell>
        </row>
        <row r="143">
          <cell r="H143" t="str">
            <v>VACACIONES</v>
          </cell>
          <cell r="J143">
            <v>0</v>
          </cell>
          <cell r="K143">
            <v>0</v>
          </cell>
          <cell r="L143">
            <v>5184</v>
          </cell>
          <cell r="O143">
            <v>0</v>
          </cell>
        </row>
        <row r="144">
          <cell r="H144" t="str">
            <v>I.S.R. FUNCIONARIOS</v>
          </cell>
          <cell r="J144">
            <v>0</v>
          </cell>
          <cell r="K144">
            <v>0</v>
          </cell>
          <cell r="L144">
            <v>6900.7</v>
          </cell>
          <cell r="O144">
            <v>14099.3</v>
          </cell>
        </row>
        <row r="145">
          <cell r="H145" t="str">
            <v>I.S.R. EMPLEADOS</v>
          </cell>
          <cell r="J145">
            <v>0</v>
          </cell>
          <cell r="K145">
            <v>11438.06</v>
          </cell>
          <cell r="L145">
            <v>0</v>
          </cell>
          <cell r="O145">
            <v>132438.06</v>
          </cell>
        </row>
        <row r="146">
          <cell r="H146" t="str">
            <v>DESPENSA</v>
          </cell>
          <cell r="J146">
            <v>0</v>
          </cell>
          <cell r="K146">
            <v>5380</v>
          </cell>
          <cell r="L146">
            <v>5040</v>
          </cell>
          <cell r="O146">
            <v>29140</v>
          </cell>
        </row>
        <row r="147">
          <cell r="H147" t="str">
            <v>PRESTACIONES CONTRACTUALES (PS)</v>
          </cell>
          <cell r="J147">
            <v>0</v>
          </cell>
          <cell r="K147">
            <v>8340</v>
          </cell>
          <cell r="L147">
            <v>8000</v>
          </cell>
          <cell r="O147">
            <v>29140</v>
          </cell>
        </row>
        <row r="148">
          <cell r="H148" t="str">
            <v>BECAS DE ESTUDIO</v>
          </cell>
          <cell r="J148">
            <v>0</v>
          </cell>
          <cell r="K148">
            <v>2000</v>
          </cell>
          <cell r="L148">
            <v>0</v>
          </cell>
          <cell r="O148">
            <v>5300</v>
          </cell>
        </row>
        <row r="149">
          <cell r="H149" t="str">
            <v>BONO DEL DIA DEL BUROCRATA</v>
          </cell>
          <cell r="J149">
            <v>0</v>
          </cell>
          <cell r="K149">
            <v>32800</v>
          </cell>
          <cell r="L149">
            <v>36800</v>
          </cell>
          <cell r="O149">
            <v>24800</v>
          </cell>
        </row>
        <row r="150">
          <cell r="H150" t="str">
            <v>BONO DEL DIA DE LA MADRE</v>
          </cell>
          <cell r="J150">
            <v>0</v>
          </cell>
          <cell r="K150">
            <v>0</v>
          </cell>
          <cell r="L150">
            <v>300</v>
          </cell>
          <cell r="O150">
            <v>15300</v>
          </cell>
        </row>
        <row r="151">
          <cell r="H151" t="str">
            <v>BONO DEL DIA DEL PADRE</v>
          </cell>
          <cell r="J151">
            <v>0</v>
          </cell>
          <cell r="K151">
            <v>2000</v>
          </cell>
          <cell r="L151">
            <v>0</v>
          </cell>
          <cell r="O151">
            <v>4200</v>
          </cell>
        </row>
        <row r="152">
          <cell r="H152" t="str">
            <v>ESTIMULOS</v>
          </cell>
          <cell r="J152">
            <v>0</v>
          </cell>
          <cell r="K152">
            <v>73738.080000000002</v>
          </cell>
          <cell r="L152">
            <v>100418.37</v>
          </cell>
          <cell r="O152">
            <v>48559.71</v>
          </cell>
        </row>
        <row r="153">
          <cell r="H153" t="str">
            <v>MATERIALES Y SUMINISTROS PARA OFICINA</v>
          </cell>
          <cell r="J153">
            <v>0</v>
          </cell>
          <cell r="K153">
            <v>11561.53</v>
          </cell>
          <cell r="L153">
            <v>17886.36</v>
          </cell>
          <cell r="O153">
            <v>5917.25</v>
          </cell>
        </row>
        <row r="154">
          <cell r="H154" t="str">
            <v>MATERIAL DE COMPUTO</v>
          </cell>
          <cell r="J154">
            <v>0</v>
          </cell>
          <cell r="K154">
            <v>5501.43</v>
          </cell>
          <cell r="L154">
            <v>7946.51</v>
          </cell>
          <cell r="O154">
            <v>0</v>
          </cell>
        </row>
        <row r="155">
          <cell r="H155" t="str">
            <v>PRODUCTOS ALIMENTICIOS</v>
          </cell>
          <cell r="J155">
            <v>0</v>
          </cell>
          <cell r="K155">
            <v>1838.77</v>
          </cell>
          <cell r="L155">
            <v>1117.32</v>
          </cell>
          <cell r="O155">
            <v>1093.8900000000001</v>
          </cell>
        </row>
        <row r="156">
          <cell r="H156" t="str">
            <v>COMBUSTIBLES</v>
          </cell>
          <cell r="J156">
            <v>0</v>
          </cell>
          <cell r="K156">
            <v>44885.09</v>
          </cell>
          <cell r="L156">
            <v>40366.870000000003</v>
          </cell>
          <cell r="O156">
            <v>29300.26</v>
          </cell>
        </row>
        <row r="157">
          <cell r="H157" t="str">
            <v>REFACC Y ACCS DE EQPO DE COMPUTO</v>
          </cell>
          <cell r="J157">
            <v>0</v>
          </cell>
          <cell r="K157">
            <v>5935.11</v>
          </cell>
          <cell r="L157">
            <v>8745.35</v>
          </cell>
          <cell r="O157">
            <v>0</v>
          </cell>
        </row>
        <row r="158">
          <cell r="H158" t="str">
            <v>REFACC Y ACCESORIOS DE EQPO DE TRANSPORT</v>
          </cell>
          <cell r="J158">
            <v>0</v>
          </cell>
          <cell r="K158">
            <v>20459.75</v>
          </cell>
          <cell r="L158">
            <v>16943.560000000001</v>
          </cell>
          <cell r="O158">
            <v>11525.79</v>
          </cell>
        </row>
        <row r="159">
          <cell r="H159" t="str">
            <v>MANTO Y REPARACION DE EQUIPO DE TRANS,</v>
          </cell>
          <cell r="J159">
            <v>0</v>
          </cell>
          <cell r="K159">
            <v>21968.52</v>
          </cell>
          <cell r="L159">
            <v>34521.96</v>
          </cell>
          <cell r="O159">
            <v>0</v>
          </cell>
        </row>
        <row r="160">
          <cell r="H160" t="str">
            <v>PASAJES LOCALES</v>
          </cell>
          <cell r="J160">
            <v>0</v>
          </cell>
          <cell r="K160">
            <v>32790.36</v>
          </cell>
          <cell r="L160">
            <v>56790.36</v>
          </cell>
          <cell r="O160">
            <v>0</v>
          </cell>
        </row>
        <row r="161">
          <cell r="H161" t="str">
            <v>15% PRO-TURISMO</v>
          </cell>
          <cell r="J161">
            <v>0</v>
          </cell>
          <cell r="K161">
            <v>7560.3</v>
          </cell>
          <cell r="L161">
            <v>6113.74</v>
          </cell>
          <cell r="O161">
            <v>12036.56</v>
          </cell>
        </row>
        <row r="162">
          <cell r="H162" t="str">
            <v>15% ECOLOGIA</v>
          </cell>
          <cell r="J162">
            <v>0</v>
          </cell>
          <cell r="K162">
            <v>7560.3</v>
          </cell>
          <cell r="L162">
            <v>6113.74</v>
          </cell>
          <cell r="O162">
            <v>12036.56</v>
          </cell>
        </row>
        <row r="163">
          <cell r="H163" t="str">
            <v>2% S/NOMINAS</v>
          </cell>
          <cell r="J163">
            <v>0</v>
          </cell>
          <cell r="K163">
            <v>108436.77</v>
          </cell>
          <cell r="L163">
            <v>115192.31</v>
          </cell>
          <cell r="O163">
            <v>80244.460000000006</v>
          </cell>
        </row>
        <row r="164">
          <cell r="H164" t="str">
            <v>15% EDUCACION Y ASISTENCIA SOCIAL</v>
          </cell>
          <cell r="J164">
            <v>0</v>
          </cell>
          <cell r="K164">
            <v>7560.3</v>
          </cell>
          <cell r="L164">
            <v>6113.74</v>
          </cell>
          <cell r="O164">
            <v>12036.56</v>
          </cell>
        </row>
        <row r="165">
          <cell r="H165" t="str">
            <v>SIST. DE AIRE Y ACOND. Y CALEFACCION</v>
          </cell>
          <cell r="J165">
            <v>0</v>
          </cell>
          <cell r="K165">
            <v>5346.09</v>
          </cell>
          <cell r="L165">
            <v>7722.13</v>
          </cell>
          <cell r="O165">
            <v>0</v>
          </cell>
        </row>
        <row r="166">
          <cell r="H166" t="str">
            <v>SUELDOS SINDICALIZADOS</v>
          </cell>
          <cell r="J166">
            <v>0</v>
          </cell>
          <cell r="K166">
            <v>98080.74</v>
          </cell>
          <cell r="L166">
            <v>3544.74</v>
          </cell>
          <cell r="O166">
            <v>94536</v>
          </cell>
        </row>
        <row r="167">
          <cell r="H167" t="str">
            <v>SOBRESUELDO VIDA CARA</v>
          </cell>
          <cell r="J167">
            <v>0</v>
          </cell>
          <cell r="K167">
            <v>93823.2</v>
          </cell>
          <cell r="L167">
            <v>0</v>
          </cell>
          <cell r="O167">
            <v>93823.2</v>
          </cell>
        </row>
        <row r="168">
          <cell r="H168" t="str">
            <v>SUELDOS FUNCIONARIOS</v>
          </cell>
          <cell r="J168">
            <v>0</v>
          </cell>
          <cell r="K168">
            <v>525171.23</v>
          </cell>
          <cell r="L168">
            <v>732334.24</v>
          </cell>
          <cell r="O168">
            <v>0</v>
          </cell>
        </row>
        <row r="169">
          <cell r="H169" t="str">
            <v>SUELDOS CONTRATO MANUAL</v>
          </cell>
          <cell r="J169">
            <v>0</v>
          </cell>
          <cell r="K169">
            <v>660396.09</v>
          </cell>
          <cell r="L169">
            <v>856144.63</v>
          </cell>
          <cell r="O169">
            <v>90531.6</v>
          </cell>
        </row>
        <row r="170">
          <cell r="H170" t="str">
            <v>PRIMA VACACIONAL</v>
          </cell>
          <cell r="J170">
            <v>0</v>
          </cell>
          <cell r="K170">
            <v>3335.59</v>
          </cell>
          <cell r="L170">
            <v>0.1</v>
          </cell>
          <cell r="O170">
            <v>14415.97</v>
          </cell>
        </row>
        <row r="171">
          <cell r="H171" t="str">
            <v>AGUINALDO</v>
          </cell>
          <cell r="J171">
            <v>0</v>
          </cell>
          <cell r="K171">
            <v>29.98</v>
          </cell>
          <cell r="L171">
            <v>29.94</v>
          </cell>
          <cell r="O171">
            <v>88643.88</v>
          </cell>
        </row>
        <row r="172">
          <cell r="H172" t="str">
            <v>COMPENSACIONES</v>
          </cell>
          <cell r="J172">
            <v>0</v>
          </cell>
          <cell r="K172">
            <v>99251.46</v>
          </cell>
          <cell r="L172">
            <v>137671.38</v>
          </cell>
          <cell r="O172">
            <v>0</v>
          </cell>
        </row>
        <row r="173">
          <cell r="H173" t="str">
            <v>APORTACIONES ISSSTE CUOTA FEDERAL</v>
          </cell>
          <cell r="J173">
            <v>0</v>
          </cell>
          <cell r="K173">
            <v>8444.16</v>
          </cell>
          <cell r="L173">
            <v>0</v>
          </cell>
          <cell r="O173">
            <v>8444.16</v>
          </cell>
        </row>
        <row r="174">
          <cell r="H174" t="str">
            <v>APORTACION ISSSPEG CUOTA GUERRERO</v>
          </cell>
          <cell r="J174">
            <v>0</v>
          </cell>
          <cell r="K174">
            <v>33776.32</v>
          </cell>
          <cell r="L174">
            <v>0</v>
          </cell>
          <cell r="O174">
            <v>33776.32</v>
          </cell>
        </row>
        <row r="175">
          <cell r="H175" t="str">
            <v>CUOTA IMSS APORTACION EMPRESA</v>
          </cell>
          <cell r="J175">
            <v>0</v>
          </cell>
          <cell r="K175">
            <v>23223.360000000001</v>
          </cell>
          <cell r="L175">
            <v>34422.080000000002</v>
          </cell>
          <cell r="O175">
            <v>12801.28</v>
          </cell>
        </row>
        <row r="176">
          <cell r="H176" t="str">
            <v>FINIQUITOS E INDEMNIZACIONES</v>
          </cell>
          <cell r="J176">
            <v>0</v>
          </cell>
          <cell r="K176">
            <v>0</v>
          </cell>
          <cell r="L176">
            <v>9600</v>
          </cell>
          <cell r="O176">
            <v>0</v>
          </cell>
        </row>
        <row r="177">
          <cell r="H177" t="str">
            <v>VACACIONES</v>
          </cell>
          <cell r="J177">
            <v>0</v>
          </cell>
          <cell r="K177">
            <v>0</v>
          </cell>
          <cell r="L177">
            <v>1152</v>
          </cell>
          <cell r="O177">
            <v>0</v>
          </cell>
        </row>
        <row r="178">
          <cell r="H178" t="str">
            <v>I.S.R. FUNCIONARIOS</v>
          </cell>
          <cell r="J178">
            <v>0</v>
          </cell>
          <cell r="K178">
            <v>0</v>
          </cell>
          <cell r="L178">
            <v>9000</v>
          </cell>
          <cell r="O178">
            <v>0</v>
          </cell>
        </row>
        <row r="179">
          <cell r="H179" t="str">
            <v>I.S.R. EMPLEADOS</v>
          </cell>
          <cell r="J179">
            <v>0</v>
          </cell>
          <cell r="K179">
            <v>0</v>
          </cell>
          <cell r="L179">
            <v>12798.76</v>
          </cell>
          <cell r="O179">
            <v>12201.24</v>
          </cell>
        </row>
        <row r="180">
          <cell r="H180" t="str">
            <v>DESPENSA</v>
          </cell>
          <cell r="J180">
            <v>0</v>
          </cell>
          <cell r="K180">
            <v>4880</v>
          </cell>
          <cell r="L180">
            <v>0</v>
          </cell>
          <cell r="O180">
            <v>4880</v>
          </cell>
        </row>
        <row r="181">
          <cell r="H181" t="str">
            <v>PRESTACIONES CONTRACTUALES (PS)</v>
          </cell>
          <cell r="J181">
            <v>0</v>
          </cell>
          <cell r="K181">
            <v>4880</v>
          </cell>
          <cell r="L181">
            <v>0</v>
          </cell>
          <cell r="O181">
            <v>4880</v>
          </cell>
        </row>
        <row r="182">
          <cell r="H182" t="str">
            <v>BONO DEL DIA DEL BUROCRATA</v>
          </cell>
          <cell r="J182">
            <v>0</v>
          </cell>
          <cell r="K182">
            <v>9700</v>
          </cell>
          <cell r="L182">
            <v>13000</v>
          </cell>
          <cell r="O182">
            <v>3100</v>
          </cell>
        </row>
        <row r="183">
          <cell r="H183" t="str">
            <v>BONO DEL DIA DEL PADRE</v>
          </cell>
          <cell r="J183">
            <v>0</v>
          </cell>
          <cell r="K183">
            <v>0</v>
          </cell>
          <cell r="L183">
            <v>2300</v>
          </cell>
          <cell r="O183">
            <v>2100</v>
          </cell>
        </row>
        <row r="184">
          <cell r="H184" t="str">
            <v>PAQUETES ESCOLARES</v>
          </cell>
          <cell r="J184">
            <v>0</v>
          </cell>
          <cell r="K184">
            <v>2000</v>
          </cell>
          <cell r="L184">
            <v>0</v>
          </cell>
          <cell r="O184">
            <v>2000</v>
          </cell>
        </row>
        <row r="185">
          <cell r="H185" t="str">
            <v>ESTIMULOS</v>
          </cell>
          <cell r="J185">
            <v>0</v>
          </cell>
          <cell r="K185">
            <v>9000</v>
          </cell>
          <cell r="L185">
            <v>0</v>
          </cell>
          <cell r="O185">
            <v>9000</v>
          </cell>
        </row>
        <row r="186">
          <cell r="H186" t="str">
            <v>15% PRO-TURISMO</v>
          </cell>
          <cell r="J186">
            <v>0</v>
          </cell>
          <cell r="K186">
            <v>14927.78</v>
          </cell>
          <cell r="L186">
            <v>17355.77</v>
          </cell>
          <cell r="O186">
            <v>1172.01</v>
          </cell>
        </row>
        <row r="187">
          <cell r="H187" t="str">
            <v>15% ECOLOGIA</v>
          </cell>
          <cell r="J187">
            <v>0</v>
          </cell>
          <cell r="K187">
            <v>14927.78</v>
          </cell>
          <cell r="L187">
            <v>17355.77</v>
          </cell>
          <cell r="O187">
            <v>1172.01</v>
          </cell>
        </row>
        <row r="188">
          <cell r="H188" t="str">
            <v>2% S/NOMINAS</v>
          </cell>
          <cell r="J188">
            <v>0</v>
          </cell>
          <cell r="K188">
            <v>66520</v>
          </cell>
          <cell r="L188">
            <v>85206.94</v>
          </cell>
          <cell r="O188">
            <v>7813.06</v>
          </cell>
        </row>
        <row r="189">
          <cell r="H189" t="str">
            <v>15% EDUCACION Y ASISTENCIA SOCIAL</v>
          </cell>
          <cell r="J189">
            <v>0</v>
          </cell>
          <cell r="K189">
            <v>14927.78</v>
          </cell>
          <cell r="L189">
            <v>17355.77</v>
          </cell>
          <cell r="O189">
            <v>1172.01</v>
          </cell>
        </row>
        <row r="190">
          <cell r="H190" t="str">
            <v>SUELDOS FUNCIONARIOS</v>
          </cell>
          <cell r="J190">
            <v>0</v>
          </cell>
          <cell r="K190">
            <v>67265.25</v>
          </cell>
          <cell r="L190">
            <v>123669.15</v>
          </cell>
          <cell r="O190">
            <v>182630.34</v>
          </cell>
        </row>
        <row r="191">
          <cell r="H191" t="str">
            <v>SUELDOS CONTRATO MANUAL</v>
          </cell>
          <cell r="J191">
            <v>0</v>
          </cell>
          <cell r="K191">
            <v>660396.06999999995</v>
          </cell>
          <cell r="L191">
            <v>856144.6</v>
          </cell>
          <cell r="O191">
            <v>90531.6</v>
          </cell>
        </row>
        <row r="192">
          <cell r="H192" t="str">
            <v>PRIMA VACACIONAL</v>
          </cell>
          <cell r="J192">
            <v>0</v>
          </cell>
          <cell r="K192">
            <v>0.06</v>
          </cell>
          <cell r="L192">
            <v>0.1</v>
          </cell>
          <cell r="O192">
            <v>14247.84</v>
          </cell>
        </row>
        <row r="193">
          <cell r="H193" t="str">
            <v>AGUINALDO</v>
          </cell>
          <cell r="J193">
            <v>0</v>
          </cell>
          <cell r="K193">
            <v>41.53</v>
          </cell>
          <cell r="L193">
            <v>41.49</v>
          </cell>
          <cell r="O193">
            <v>113983.08</v>
          </cell>
        </row>
        <row r="194">
          <cell r="H194" t="str">
            <v>COMPENSACIONES</v>
          </cell>
          <cell r="J194">
            <v>0</v>
          </cell>
          <cell r="K194">
            <v>31127.599999999999</v>
          </cell>
          <cell r="L194">
            <v>65552.259999999995</v>
          </cell>
          <cell r="O194">
            <v>124159.18</v>
          </cell>
        </row>
        <row r="195">
          <cell r="H195" t="str">
            <v>CUOTA IMSS APORTACION EMPRESA</v>
          </cell>
          <cell r="J195">
            <v>0</v>
          </cell>
          <cell r="K195">
            <v>26879.78</v>
          </cell>
          <cell r="L195">
            <v>47756.02</v>
          </cell>
          <cell r="O195">
            <v>3123.76</v>
          </cell>
        </row>
        <row r="196">
          <cell r="H196" t="str">
            <v>FINIQUITOS E INDEMNIZACIONES</v>
          </cell>
          <cell r="J196">
            <v>0</v>
          </cell>
          <cell r="K196">
            <v>0</v>
          </cell>
          <cell r="L196">
            <v>9600</v>
          </cell>
          <cell r="O196">
            <v>0</v>
          </cell>
        </row>
        <row r="197">
          <cell r="H197" t="str">
            <v>VACACIONES</v>
          </cell>
          <cell r="J197">
            <v>0</v>
          </cell>
          <cell r="K197">
            <v>0</v>
          </cell>
          <cell r="L197">
            <v>1152</v>
          </cell>
          <cell r="O197">
            <v>0</v>
          </cell>
        </row>
        <row r="198">
          <cell r="H198" t="str">
            <v>I.S.R. FUNCIONARIOS</v>
          </cell>
          <cell r="J198">
            <v>0</v>
          </cell>
          <cell r="K198">
            <v>0</v>
          </cell>
          <cell r="L198">
            <v>9000</v>
          </cell>
          <cell r="O198">
            <v>0</v>
          </cell>
        </row>
        <row r="199">
          <cell r="H199" t="str">
            <v>I.S.R. EMPLEADOS</v>
          </cell>
          <cell r="J199">
            <v>0</v>
          </cell>
          <cell r="K199">
            <v>0</v>
          </cell>
          <cell r="L199">
            <v>20000</v>
          </cell>
          <cell r="O199">
            <v>0</v>
          </cell>
        </row>
        <row r="200">
          <cell r="H200" t="str">
            <v>BONO DEL DIA DEL BUROCRATA</v>
          </cell>
          <cell r="J200">
            <v>0</v>
          </cell>
          <cell r="K200">
            <v>9700</v>
          </cell>
          <cell r="L200">
            <v>13000</v>
          </cell>
          <cell r="O200">
            <v>3100</v>
          </cell>
        </row>
        <row r="201">
          <cell r="H201" t="str">
            <v>BONO DEL DIA DE LA MADRE</v>
          </cell>
          <cell r="J201">
            <v>0</v>
          </cell>
          <cell r="K201">
            <v>0</v>
          </cell>
          <cell r="L201">
            <v>100</v>
          </cell>
          <cell r="O201">
            <v>5100</v>
          </cell>
        </row>
        <row r="202">
          <cell r="H202" t="str">
            <v>15% PRO-TURISMO</v>
          </cell>
          <cell r="J202">
            <v>0</v>
          </cell>
          <cell r="K202">
            <v>37193.879999999997</v>
          </cell>
          <cell r="L202">
            <v>44363.34</v>
          </cell>
          <cell r="O202">
            <v>1230.54</v>
          </cell>
        </row>
        <row r="203">
          <cell r="H203" t="str">
            <v>15% ECOLOGIA</v>
          </cell>
          <cell r="J203">
            <v>0</v>
          </cell>
          <cell r="K203">
            <v>714.17</v>
          </cell>
          <cell r="L203">
            <v>853.63</v>
          </cell>
          <cell r="O203">
            <v>1230.54</v>
          </cell>
        </row>
        <row r="204">
          <cell r="H204" t="str">
            <v>2% S/NOMINAS</v>
          </cell>
          <cell r="J204">
            <v>0</v>
          </cell>
          <cell r="K204">
            <v>53975.65</v>
          </cell>
          <cell r="L204">
            <v>75572.210000000006</v>
          </cell>
          <cell r="O204">
            <v>8203.44</v>
          </cell>
        </row>
        <row r="205">
          <cell r="H205" t="str">
            <v>15% EDUCACION Y ASISTENCIA SOCIAL</v>
          </cell>
          <cell r="J205">
            <v>0</v>
          </cell>
          <cell r="K205">
            <v>714.17</v>
          </cell>
          <cell r="L205">
            <v>853.63</v>
          </cell>
          <cell r="O205">
            <v>1230.54</v>
          </cell>
        </row>
        <row r="206">
          <cell r="H206" t="str">
            <v>SUELDOS SINDICALIZADOS</v>
          </cell>
          <cell r="J206">
            <v>0</v>
          </cell>
          <cell r="K206">
            <v>208122.94</v>
          </cell>
          <cell r="L206">
            <v>6406.51</v>
          </cell>
          <cell r="O206">
            <v>339066.39</v>
          </cell>
        </row>
        <row r="207">
          <cell r="H207" t="str">
            <v>SOBRESUELDO VIDA CARA</v>
          </cell>
          <cell r="J207">
            <v>0</v>
          </cell>
          <cell r="K207">
            <v>202811.31</v>
          </cell>
          <cell r="L207">
            <v>1000</v>
          </cell>
          <cell r="O207">
            <v>339161.27</v>
          </cell>
        </row>
        <row r="208">
          <cell r="H208" t="str">
            <v>SUELDOS FUNCIONARIOS</v>
          </cell>
          <cell r="J208">
            <v>0</v>
          </cell>
          <cell r="K208">
            <v>24139.81</v>
          </cell>
          <cell r="L208">
            <v>28533.919999999998</v>
          </cell>
          <cell r="O208">
            <v>188073.23</v>
          </cell>
        </row>
        <row r="209">
          <cell r="H209" t="str">
            <v>SUELDOS CONTRATO MANUAL</v>
          </cell>
          <cell r="J209">
            <v>0</v>
          </cell>
          <cell r="K209">
            <v>80024.56</v>
          </cell>
          <cell r="L209">
            <v>131540.41</v>
          </cell>
          <cell r="O209">
            <v>647611.98</v>
          </cell>
        </row>
        <row r="210">
          <cell r="H210" t="str">
            <v>SUELDOS EVENTUAL</v>
          </cell>
          <cell r="J210">
            <v>0</v>
          </cell>
          <cell r="K210">
            <v>40696.31</v>
          </cell>
          <cell r="L210">
            <v>82882.03</v>
          </cell>
          <cell r="O210">
            <v>142512.51999999999</v>
          </cell>
        </row>
        <row r="211">
          <cell r="H211" t="str">
            <v>QUINQUENIOS POR ANTIGÜEDAD</v>
          </cell>
          <cell r="J211">
            <v>0</v>
          </cell>
          <cell r="K211">
            <v>9855</v>
          </cell>
          <cell r="L211">
            <v>0</v>
          </cell>
          <cell r="O211">
            <v>14655</v>
          </cell>
        </row>
        <row r="212">
          <cell r="H212" t="str">
            <v>PRIMA VACACIONAL</v>
          </cell>
          <cell r="J212">
            <v>0</v>
          </cell>
          <cell r="K212">
            <v>4743.6899999999996</v>
          </cell>
          <cell r="L212">
            <v>0</v>
          </cell>
          <cell r="O212">
            <v>36408.93</v>
          </cell>
        </row>
        <row r="213">
          <cell r="H213" t="str">
            <v>PRIMA DOMINICAL</v>
          </cell>
          <cell r="J213">
            <v>0</v>
          </cell>
          <cell r="K213">
            <v>15412.14</v>
          </cell>
          <cell r="L213">
            <v>22261.98</v>
          </cell>
          <cell r="O213">
            <v>0</v>
          </cell>
        </row>
        <row r="214">
          <cell r="H214" t="str">
            <v>AGUINALDO</v>
          </cell>
          <cell r="J214">
            <v>0</v>
          </cell>
          <cell r="K214">
            <v>0</v>
          </cell>
          <cell r="L214">
            <v>0</v>
          </cell>
          <cell r="O214">
            <v>257063.16</v>
          </cell>
        </row>
        <row r="215">
          <cell r="H215" t="str">
            <v>HORAS EXTRAS</v>
          </cell>
          <cell r="J215">
            <v>0</v>
          </cell>
          <cell r="K215">
            <v>2075.89</v>
          </cell>
          <cell r="L215">
            <v>0</v>
          </cell>
          <cell r="O215">
            <v>2075.89</v>
          </cell>
        </row>
        <row r="216">
          <cell r="H216" t="str">
            <v>COMPENSACIONES</v>
          </cell>
          <cell r="J216">
            <v>0</v>
          </cell>
          <cell r="K216">
            <v>1000</v>
          </cell>
          <cell r="L216">
            <v>1711.6</v>
          </cell>
          <cell r="O216">
            <v>142526.16</v>
          </cell>
        </row>
        <row r="217">
          <cell r="H217" t="str">
            <v>APORTACIONES ISSSTE CUOTA FEDERAL</v>
          </cell>
          <cell r="J217">
            <v>0</v>
          </cell>
          <cell r="K217">
            <v>15474.98</v>
          </cell>
          <cell r="L217">
            <v>7179.54</v>
          </cell>
          <cell r="O217">
            <v>32295.439999999999</v>
          </cell>
        </row>
        <row r="218">
          <cell r="H218" t="str">
            <v>APORTACION ISSSPEG CUOTA GUERRERO</v>
          </cell>
          <cell r="J218">
            <v>0</v>
          </cell>
          <cell r="K218">
            <v>51607.74</v>
          </cell>
          <cell r="L218">
            <v>15022.16</v>
          </cell>
          <cell r="O218">
            <v>120585.58</v>
          </cell>
        </row>
        <row r="219">
          <cell r="H219" t="str">
            <v>CUOTA IMSS APORTACION EMPRESA</v>
          </cell>
          <cell r="J219">
            <v>0</v>
          </cell>
          <cell r="K219">
            <v>35263.519999999997</v>
          </cell>
          <cell r="L219">
            <v>44519.81</v>
          </cell>
          <cell r="O219">
            <v>14743.71</v>
          </cell>
        </row>
        <row r="220">
          <cell r="H220" t="str">
            <v>FINIQUITOS E INDEMNIZACIONES</v>
          </cell>
          <cell r="J220">
            <v>0</v>
          </cell>
          <cell r="K220">
            <v>0</v>
          </cell>
          <cell r="L220">
            <v>38400</v>
          </cell>
          <cell r="O220">
            <v>0</v>
          </cell>
        </row>
        <row r="221">
          <cell r="H221" t="str">
            <v>PERMISOS ECONOMICOS</v>
          </cell>
          <cell r="J221">
            <v>0</v>
          </cell>
          <cell r="K221">
            <v>9870.01</v>
          </cell>
          <cell r="L221">
            <v>0.03</v>
          </cell>
          <cell r="O221">
            <v>16737.48</v>
          </cell>
        </row>
        <row r="222">
          <cell r="H222" t="str">
            <v>VACACIONES</v>
          </cell>
          <cell r="J222">
            <v>0</v>
          </cell>
          <cell r="K222">
            <v>0</v>
          </cell>
          <cell r="L222">
            <v>4608</v>
          </cell>
          <cell r="O222">
            <v>0</v>
          </cell>
        </row>
        <row r="223">
          <cell r="H223" t="str">
            <v>I.S.R. FUNCIONARIOS</v>
          </cell>
          <cell r="J223">
            <v>0</v>
          </cell>
          <cell r="K223">
            <v>0</v>
          </cell>
          <cell r="L223">
            <v>9989.4599999999991</v>
          </cell>
          <cell r="O223">
            <v>4410.54</v>
          </cell>
        </row>
        <row r="224">
          <cell r="H224" t="str">
            <v>I.S.R. EMPLEADOS</v>
          </cell>
          <cell r="J224">
            <v>0</v>
          </cell>
          <cell r="K224">
            <v>22897.94</v>
          </cell>
          <cell r="L224">
            <v>0</v>
          </cell>
          <cell r="O224">
            <v>42897.94</v>
          </cell>
        </row>
        <row r="225">
          <cell r="H225" t="str">
            <v>DESPENSA</v>
          </cell>
          <cell r="J225">
            <v>0</v>
          </cell>
          <cell r="K225">
            <v>7455</v>
          </cell>
          <cell r="L225">
            <v>0</v>
          </cell>
          <cell r="O225">
            <v>21855</v>
          </cell>
        </row>
        <row r="226">
          <cell r="H226" t="str">
            <v>PRESTACIONES CONTRACTUALES (PS)</v>
          </cell>
          <cell r="J226">
            <v>0</v>
          </cell>
          <cell r="K226">
            <v>7455</v>
          </cell>
          <cell r="L226">
            <v>0</v>
          </cell>
          <cell r="O226">
            <v>21855</v>
          </cell>
        </row>
        <row r="227">
          <cell r="H227" t="str">
            <v>BECAS DE ESTUDIO</v>
          </cell>
          <cell r="J227">
            <v>0</v>
          </cell>
          <cell r="K227">
            <v>1000</v>
          </cell>
          <cell r="L227">
            <v>0</v>
          </cell>
          <cell r="O227">
            <v>5300</v>
          </cell>
        </row>
        <row r="228">
          <cell r="H228" t="str">
            <v>BONO DEL DIA DEL BUROCRATA</v>
          </cell>
          <cell r="J228">
            <v>0</v>
          </cell>
          <cell r="K228">
            <v>29500</v>
          </cell>
          <cell r="L228">
            <v>33400</v>
          </cell>
          <cell r="O228">
            <v>21700</v>
          </cell>
        </row>
        <row r="229">
          <cell r="H229" t="str">
            <v>BONO DEL DIA DE LA MADRE</v>
          </cell>
          <cell r="J229">
            <v>0</v>
          </cell>
          <cell r="K229">
            <v>4900</v>
          </cell>
          <cell r="L229">
            <v>0</v>
          </cell>
          <cell r="O229">
            <v>15300</v>
          </cell>
        </row>
        <row r="230">
          <cell r="H230" t="str">
            <v>BONO DEL DIA DEL PADRE</v>
          </cell>
          <cell r="J230">
            <v>0</v>
          </cell>
          <cell r="K230">
            <v>0</v>
          </cell>
          <cell r="L230">
            <v>100</v>
          </cell>
          <cell r="O230">
            <v>2100</v>
          </cell>
        </row>
        <row r="231">
          <cell r="H231" t="str">
            <v>ESTIMULOS</v>
          </cell>
          <cell r="J231">
            <v>0</v>
          </cell>
          <cell r="K231">
            <v>39451.93</v>
          </cell>
          <cell r="L231">
            <v>0</v>
          </cell>
          <cell r="O231">
            <v>39451.93</v>
          </cell>
        </row>
        <row r="232">
          <cell r="H232" t="str">
            <v>MATERIALES Y SUMINISTROS PARA OFICINA</v>
          </cell>
          <cell r="J232">
            <v>0</v>
          </cell>
          <cell r="K232">
            <v>25507.45</v>
          </cell>
          <cell r="L232">
            <v>50233.41</v>
          </cell>
          <cell r="O232">
            <v>0</v>
          </cell>
        </row>
        <row r="233">
          <cell r="H233" t="str">
            <v>MATERIAL DE COMPUTO</v>
          </cell>
          <cell r="J233">
            <v>0</v>
          </cell>
          <cell r="K233">
            <v>9510.68</v>
          </cell>
          <cell r="L233">
            <v>13753.53</v>
          </cell>
          <cell r="O233">
            <v>1869.83</v>
          </cell>
        </row>
        <row r="234">
          <cell r="H234" t="str">
            <v>EQ. MENOR DE TECNO. INFORMACION Y COMUNI</v>
          </cell>
          <cell r="J234">
            <v>0</v>
          </cell>
          <cell r="K234">
            <v>71120.7</v>
          </cell>
          <cell r="L234">
            <v>71120.7</v>
          </cell>
          <cell r="O234">
            <v>0</v>
          </cell>
        </row>
        <row r="235">
          <cell r="H235" t="str">
            <v>COMBUSTIBLES</v>
          </cell>
          <cell r="J235">
            <v>0</v>
          </cell>
          <cell r="K235">
            <v>31140.51</v>
          </cell>
          <cell r="L235">
            <v>24242.71</v>
          </cell>
          <cell r="O235">
            <v>30313.88</v>
          </cell>
        </row>
        <row r="236">
          <cell r="H236" t="str">
            <v>HERRAMIENTAS MENORES</v>
          </cell>
          <cell r="J236">
            <v>0</v>
          </cell>
          <cell r="K236">
            <v>2438.41</v>
          </cell>
          <cell r="L236">
            <v>0</v>
          </cell>
          <cell r="O236">
            <v>2438.41</v>
          </cell>
        </row>
        <row r="237">
          <cell r="H237" t="str">
            <v>REFACC Y ACCS DE EQPO DE COMPUTO</v>
          </cell>
          <cell r="J237">
            <v>0</v>
          </cell>
          <cell r="K237">
            <v>4215.3599999999997</v>
          </cell>
          <cell r="L237">
            <v>7025.6</v>
          </cell>
          <cell r="O237">
            <v>0</v>
          </cell>
        </row>
        <row r="238">
          <cell r="H238" t="str">
            <v>REFACC Y ACCESORIOS DE EQPO DE TRANSPORT</v>
          </cell>
          <cell r="J238">
            <v>0</v>
          </cell>
          <cell r="K238">
            <v>12598.77</v>
          </cell>
          <cell r="L238">
            <v>20608.37</v>
          </cell>
          <cell r="O238">
            <v>0</v>
          </cell>
        </row>
        <row r="239">
          <cell r="H239" t="str">
            <v>MANTO Y REPARACION DE EQUIPO DE TRANS,</v>
          </cell>
          <cell r="J239">
            <v>0</v>
          </cell>
          <cell r="K239">
            <v>19575.21</v>
          </cell>
          <cell r="L239">
            <v>29617.97</v>
          </cell>
          <cell r="O239">
            <v>0</v>
          </cell>
        </row>
        <row r="240">
          <cell r="H240" t="str">
            <v>DIFUSION POR RADIO, TV Y OTROS MED GUBER</v>
          </cell>
          <cell r="J240">
            <v>0</v>
          </cell>
          <cell r="K240">
            <v>140832.64000000001</v>
          </cell>
          <cell r="L240">
            <v>7214.96</v>
          </cell>
          <cell r="O240">
            <v>140000</v>
          </cell>
        </row>
        <row r="241">
          <cell r="H241" t="str">
            <v>DIF. POR RADIO Y TV P/PROMOVER VTA SERV</v>
          </cell>
          <cell r="J241">
            <v>0</v>
          </cell>
          <cell r="K241">
            <v>221617.5</v>
          </cell>
          <cell r="L241">
            <v>0</v>
          </cell>
          <cell r="O241">
            <v>221617.5</v>
          </cell>
        </row>
        <row r="242">
          <cell r="H242" t="str">
            <v>SUSCRIPCIONES Y CUOTAS</v>
          </cell>
          <cell r="J242">
            <v>0</v>
          </cell>
          <cell r="K242">
            <v>5122.82</v>
          </cell>
          <cell r="L242">
            <v>7122.74</v>
          </cell>
          <cell r="O242">
            <v>7063.68</v>
          </cell>
        </row>
        <row r="243">
          <cell r="H243" t="str">
            <v>PASAJES LOCALES</v>
          </cell>
          <cell r="J243">
            <v>0</v>
          </cell>
          <cell r="K243">
            <v>80238.97</v>
          </cell>
          <cell r="L243">
            <v>132606.97</v>
          </cell>
          <cell r="O243">
            <v>0</v>
          </cell>
        </row>
        <row r="244">
          <cell r="H244" t="str">
            <v>VIATICOS</v>
          </cell>
          <cell r="J244">
            <v>0</v>
          </cell>
          <cell r="K244">
            <v>5215.2299999999996</v>
          </cell>
          <cell r="L244">
            <v>7533.11</v>
          </cell>
          <cell r="O244">
            <v>0</v>
          </cell>
        </row>
        <row r="245">
          <cell r="H245" t="str">
            <v>15% PRO-TURISMO</v>
          </cell>
          <cell r="J245">
            <v>0</v>
          </cell>
          <cell r="K245">
            <v>20795.27</v>
          </cell>
          <cell r="L245">
            <v>23258.55</v>
          </cell>
          <cell r="O245">
            <v>7136.72</v>
          </cell>
        </row>
        <row r="246">
          <cell r="H246" t="str">
            <v>15% ECOLOGIA</v>
          </cell>
          <cell r="J246">
            <v>0</v>
          </cell>
          <cell r="K246">
            <v>2341.16</v>
          </cell>
          <cell r="L246">
            <v>19.440000000000001</v>
          </cell>
          <cell r="O246">
            <v>7136.72</v>
          </cell>
        </row>
        <row r="247">
          <cell r="H247" t="str">
            <v>2% S/NOMINAS</v>
          </cell>
          <cell r="J247">
            <v>0</v>
          </cell>
          <cell r="K247">
            <v>11353.04</v>
          </cell>
          <cell r="L247">
            <v>12274.56</v>
          </cell>
          <cell r="O247">
            <v>47578.48</v>
          </cell>
        </row>
        <row r="248">
          <cell r="H248" t="str">
            <v>15% EDUCACION Y ASISTENCIA SOCIAL</v>
          </cell>
          <cell r="J248">
            <v>0</v>
          </cell>
          <cell r="K248">
            <v>2341.16</v>
          </cell>
          <cell r="L248">
            <v>19.440000000000001</v>
          </cell>
          <cell r="O248">
            <v>7136.72</v>
          </cell>
        </row>
        <row r="249">
          <cell r="H249" t="str">
            <v>SIST. DE AIRE Y ACOND. Y CALEFACCION</v>
          </cell>
          <cell r="J249">
            <v>0</v>
          </cell>
          <cell r="K249">
            <v>2556.81</v>
          </cell>
          <cell r="L249">
            <v>3693.17</v>
          </cell>
          <cell r="O249">
            <v>0</v>
          </cell>
        </row>
        <row r="250">
          <cell r="H250" t="str">
            <v>SUELDOS SINDICALIZADOS</v>
          </cell>
          <cell r="J250">
            <v>0</v>
          </cell>
          <cell r="K250">
            <v>3113281.75</v>
          </cell>
          <cell r="L250">
            <v>145920.5</v>
          </cell>
          <cell r="O250">
            <v>8304359.3399999999</v>
          </cell>
        </row>
        <row r="251">
          <cell r="H251" t="str">
            <v>SOBRESUELDO VIDA CARA</v>
          </cell>
          <cell r="J251">
            <v>0</v>
          </cell>
          <cell r="K251">
            <v>2451006.59</v>
          </cell>
          <cell r="L251">
            <v>50000</v>
          </cell>
          <cell r="O251">
            <v>7738004.6799999997</v>
          </cell>
        </row>
        <row r="252">
          <cell r="H252" t="str">
            <v>SUELDOS CONTRATO MANUAL</v>
          </cell>
          <cell r="J252">
            <v>0</v>
          </cell>
          <cell r="K252">
            <v>13922.55</v>
          </cell>
          <cell r="L252">
            <v>0</v>
          </cell>
          <cell r="O252">
            <v>13922.55</v>
          </cell>
        </row>
        <row r="253">
          <cell r="H253" t="str">
            <v>QUINQUENIOS POR ANTIGÜEDAD</v>
          </cell>
          <cell r="J253">
            <v>0</v>
          </cell>
          <cell r="K253">
            <v>125390</v>
          </cell>
          <cell r="L253">
            <v>88330</v>
          </cell>
          <cell r="O253">
            <v>670660</v>
          </cell>
        </row>
        <row r="254">
          <cell r="H254" t="str">
            <v>PRIMA VACACIONAL</v>
          </cell>
          <cell r="J254">
            <v>0</v>
          </cell>
          <cell r="K254">
            <v>78231.23</v>
          </cell>
          <cell r="L254">
            <v>24.9</v>
          </cell>
          <cell r="O254">
            <v>301244.65999999997</v>
          </cell>
        </row>
        <row r="255">
          <cell r="H255" t="str">
            <v>PRIMA DOMINICAL</v>
          </cell>
          <cell r="J255">
            <v>0</v>
          </cell>
          <cell r="K255">
            <v>70507</v>
          </cell>
          <cell r="L255">
            <v>92337.44</v>
          </cell>
          <cell r="O255">
            <v>11994.44</v>
          </cell>
        </row>
        <row r="256">
          <cell r="H256" t="str">
            <v>AGUINALDO</v>
          </cell>
          <cell r="J256">
            <v>0</v>
          </cell>
          <cell r="K256">
            <v>0.03</v>
          </cell>
          <cell r="L256">
            <v>0.06</v>
          </cell>
          <cell r="O256">
            <v>2816748.96</v>
          </cell>
        </row>
        <row r="257">
          <cell r="H257" t="str">
            <v>HORAS EXTRAS</v>
          </cell>
          <cell r="J257">
            <v>0</v>
          </cell>
          <cell r="K257">
            <v>195408.34</v>
          </cell>
          <cell r="L257">
            <v>289874.93</v>
          </cell>
          <cell r="O257">
            <v>211592.45</v>
          </cell>
        </row>
        <row r="258">
          <cell r="H258" t="str">
            <v>APORTACIONES ISSSTE CUOTA FEDERAL</v>
          </cell>
          <cell r="J258">
            <v>0</v>
          </cell>
          <cell r="K258">
            <v>322796.39</v>
          </cell>
          <cell r="L258">
            <v>222327.22</v>
          </cell>
          <cell r="O258">
            <v>688469.17</v>
          </cell>
        </row>
        <row r="259">
          <cell r="H259" t="str">
            <v>APORTACION ISSSPEG CUOTA GUERRERO</v>
          </cell>
          <cell r="J259">
            <v>0</v>
          </cell>
          <cell r="K259">
            <v>974165.56</v>
          </cell>
          <cell r="L259">
            <v>766745.12</v>
          </cell>
          <cell r="O259">
            <v>2751420.44</v>
          </cell>
        </row>
        <row r="260">
          <cell r="H260" t="str">
            <v>CUOTA IMSS APORTACION EMPRESA</v>
          </cell>
          <cell r="J260">
            <v>0</v>
          </cell>
          <cell r="K260">
            <v>1207.5</v>
          </cell>
          <cell r="L260">
            <v>0</v>
          </cell>
          <cell r="O260">
            <v>1207.5</v>
          </cell>
        </row>
        <row r="261">
          <cell r="H261" t="str">
            <v>FINIQUITOS E INDEMNIZACIONES</v>
          </cell>
          <cell r="J261">
            <v>0</v>
          </cell>
          <cell r="K261">
            <v>0</v>
          </cell>
          <cell r="L261">
            <v>196800</v>
          </cell>
          <cell r="O261">
            <v>0</v>
          </cell>
        </row>
        <row r="262">
          <cell r="H262" t="str">
            <v>PERMISOS ECONOMICOS</v>
          </cell>
          <cell r="J262">
            <v>0</v>
          </cell>
          <cell r="K262">
            <v>0.01</v>
          </cell>
          <cell r="L262">
            <v>0</v>
          </cell>
          <cell r="O262">
            <v>247422</v>
          </cell>
        </row>
        <row r="263">
          <cell r="H263" t="str">
            <v>VACACIONES</v>
          </cell>
          <cell r="J263">
            <v>0</v>
          </cell>
          <cell r="K263">
            <v>0</v>
          </cell>
          <cell r="L263">
            <v>23616</v>
          </cell>
          <cell r="O263">
            <v>0</v>
          </cell>
        </row>
        <row r="264">
          <cell r="H264" t="str">
            <v>I.S.R. EMPLEADOS</v>
          </cell>
          <cell r="J264">
            <v>0</v>
          </cell>
          <cell r="K264">
            <v>0</v>
          </cell>
          <cell r="L264">
            <v>1523.3</v>
          </cell>
          <cell r="O264">
            <v>1028476.7</v>
          </cell>
        </row>
        <row r="265">
          <cell r="H265" t="str">
            <v>DESPENSA</v>
          </cell>
          <cell r="J265">
            <v>0</v>
          </cell>
          <cell r="K265">
            <v>110340</v>
          </cell>
          <cell r="L265">
            <v>140310</v>
          </cell>
          <cell r="O265">
            <v>265230</v>
          </cell>
        </row>
        <row r="266">
          <cell r="H266" t="str">
            <v>PRESTACIONES CONTRACTUALES (PS)</v>
          </cell>
          <cell r="J266">
            <v>0</v>
          </cell>
          <cell r="K266">
            <v>128010</v>
          </cell>
          <cell r="L266">
            <v>157980</v>
          </cell>
          <cell r="O266">
            <v>265230</v>
          </cell>
        </row>
        <row r="267">
          <cell r="H267" t="str">
            <v>BECAS DE ESTUDIO</v>
          </cell>
          <cell r="J267">
            <v>0</v>
          </cell>
          <cell r="K267">
            <v>5000</v>
          </cell>
          <cell r="L267">
            <v>0</v>
          </cell>
          <cell r="O267">
            <v>44700</v>
          </cell>
        </row>
        <row r="268">
          <cell r="H268" t="str">
            <v>BONO DEL DIA DEL BUROCRATA</v>
          </cell>
          <cell r="J268">
            <v>0</v>
          </cell>
          <cell r="K268">
            <v>150800</v>
          </cell>
          <cell r="L268">
            <v>170400</v>
          </cell>
          <cell r="O268">
            <v>111600</v>
          </cell>
        </row>
        <row r="269">
          <cell r="H269" t="str">
            <v>BONO DEL DIA DE LA MADRE</v>
          </cell>
          <cell r="J269">
            <v>0</v>
          </cell>
          <cell r="K269">
            <v>0</v>
          </cell>
          <cell r="L269">
            <v>11800</v>
          </cell>
          <cell r="O269">
            <v>71400</v>
          </cell>
        </row>
        <row r="270">
          <cell r="H270" t="str">
            <v>BONO DEL DIA DEL PADRE</v>
          </cell>
          <cell r="J270">
            <v>0</v>
          </cell>
          <cell r="K270">
            <v>0</v>
          </cell>
          <cell r="L270">
            <v>6500</v>
          </cell>
          <cell r="O270">
            <v>44100</v>
          </cell>
        </row>
        <row r="271">
          <cell r="H271" t="str">
            <v>PAQUETES ESCOLARES</v>
          </cell>
          <cell r="J271">
            <v>0</v>
          </cell>
          <cell r="K271">
            <v>400</v>
          </cell>
          <cell r="L271">
            <v>0</v>
          </cell>
          <cell r="O271">
            <v>4000</v>
          </cell>
        </row>
        <row r="272">
          <cell r="H272" t="str">
            <v>ESTIMULOS</v>
          </cell>
          <cell r="J272">
            <v>0</v>
          </cell>
          <cell r="K272">
            <v>415500</v>
          </cell>
          <cell r="L272">
            <v>528900</v>
          </cell>
          <cell r="O272">
            <v>39000</v>
          </cell>
        </row>
        <row r="273">
          <cell r="H273" t="str">
            <v>15% PRO-TURISMO</v>
          </cell>
          <cell r="J273">
            <v>0</v>
          </cell>
          <cell r="K273">
            <v>48203.89</v>
          </cell>
          <cell r="L273">
            <v>36649.06</v>
          </cell>
          <cell r="O273">
            <v>71554.83</v>
          </cell>
        </row>
        <row r="274">
          <cell r="H274" t="str">
            <v>15% ECOLOGIA</v>
          </cell>
          <cell r="J274">
            <v>0</v>
          </cell>
          <cell r="K274">
            <v>40383.9</v>
          </cell>
          <cell r="L274">
            <v>1904.07</v>
          </cell>
          <cell r="O274">
            <v>71554.83</v>
          </cell>
        </row>
        <row r="275">
          <cell r="H275" t="str">
            <v>2% S/NOMINAS</v>
          </cell>
          <cell r="J275">
            <v>0</v>
          </cell>
          <cell r="K275">
            <v>529205.46</v>
          </cell>
          <cell r="L275">
            <v>595170.79</v>
          </cell>
          <cell r="O275">
            <v>477034.67</v>
          </cell>
        </row>
        <row r="276">
          <cell r="H276" t="str">
            <v>15% EDUCACION Y ASISTENCIA SOCIAL</v>
          </cell>
          <cell r="J276">
            <v>0</v>
          </cell>
          <cell r="K276">
            <v>40383.9</v>
          </cell>
          <cell r="L276">
            <v>1904.07</v>
          </cell>
          <cell r="O276">
            <v>71554.83</v>
          </cell>
        </row>
        <row r="277">
          <cell r="H277" t="str">
            <v>SUELDOS SINDICALIZADOS</v>
          </cell>
          <cell r="J277">
            <v>0</v>
          </cell>
          <cell r="K277">
            <v>911643.21</v>
          </cell>
          <cell r="L277">
            <v>1968102.47</v>
          </cell>
          <cell r="O277">
            <v>7720456.1399999997</v>
          </cell>
        </row>
        <row r="278">
          <cell r="H278" t="str">
            <v>SOBRESUELDO VIDA CARA</v>
          </cell>
          <cell r="J278">
            <v>0</v>
          </cell>
          <cell r="K278">
            <v>805332.41</v>
          </cell>
          <cell r="L278">
            <v>2022816.3</v>
          </cell>
          <cell r="O278">
            <v>7559431.5099999998</v>
          </cell>
        </row>
        <row r="279">
          <cell r="H279" t="str">
            <v>SUELDOS CONTRATO MANUAL</v>
          </cell>
          <cell r="J279">
            <v>0</v>
          </cell>
          <cell r="K279">
            <v>258893.74</v>
          </cell>
          <cell r="L279">
            <v>30000</v>
          </cell>
          <cell r="O279">
            <v>2494491.83</v>
          </cell>
        </row>
        <row r="280">
          <cell r="H280" t="str">
            <v>QUINQUENIOS POR ANTIGÜEDAD</v>
          </cell>
          <cell r="J280">
            <v>0</v>
          </cell>
          <cell r="K280">
            <v>284680</v>
          </cell>
          <cell r="L280">
            <v>69415</v>
          </cell>
          <cell r="O280">
            <v>1398945</v>
          </cell>
        </row>
        <row r="281">
          <cell r="H281" t="str">
            <v>AGUINALDO</v>
          </cell>
          <cell r="J281">
            <v>0</v>
          </cell>
          <cell r="K281">
            <v>38286.15</v>
          </cell>
          <cell r="L281">
            <v>0</v>
          </cell>
          <cell r="O281">
            <v>5012613.6100000003</v>
          </cell>
        </row>
        <row r="282">
          <cell r="H282" t="str">
            <v>COMPENSACIONES</v>
          </cell>
          <cell r="J282">
            <v>0</v>
          </cell>
          <cell r="K282">
            <v>37229.4</v>
          </cell>
          <cell r="L282">
            <v>3000</v>
          </cell>
          <cell r="O282">
            <v>259284.84</v>
          </cell>
        </row>
        <row r="283">
          <cell r="H283" t="str">
            <v>APORTACIONES ISSSTE CUOTA FEDERAL</v>
          </cell>
          <cell r="J283">
            <v>0</v>
          </cell>
          <cell r="K283">
            <v>374310.06</v>
          </cell>
          <cell r="L283">
            <v>33727.589999999997</v>
          </cell>
          <cell r="O283">
            <v>772582.47</v>
          </cell>
        </row>
        <row r="284">
          <cell r="H284" t="str">
            <v>APORTACION ISSSPEG CUOTA GUERRERO</v>
          </cell>
          <cell r="J284">
            <v>0</v>
          </cell>
          <cell r="K284">
            <v>1451967.59</v>
          </cell>
          <cell r="L284">
            <v>0</v>
          </cell>
          <cell r="O284">
            <v>2687967.59</v>
          </cell>
        </row>
        <row r="285">
          <cell r="H285" t="str">
            <v>CUOTA IMSS APORTACION EMPRESA</v>
          </cell>
          <cell r="J285">
            <v>0</v>
          </cell>
          <cell r="K285">
            <v>278310.05</v>
          </cell>
          <cell r="L285">
            <v>0</v>
          </cell>
          <cell r="O285">
            <v>308310.05</v>
          </cell>
        </row>
        <row r="286">
          <cell r="H286" t="str">
            <v>FINIQUITOS E INDEMNIZACIONES</v>
          </cell>
          <cell r="J286">
            <v>0</v>
          </cell>
          <cell r="K286">
            <v>478224.01</v>
          </cell>
          <cell r="L286">
            <v>328253.59999999998</v>
          </cell>
          <cell r="O286">
            <v>543874.73</v>
          </cell>
        </row>
        <row r="287">
          <cell r="H287" t="str">
            <v>VACACIONES</v>
          </cell>
          <cell r="J287">
            <v>0</v>
          </cell>
          <cell r="K287">
            <v>5371.4</v>
          </cell>
          <cell r="L287">
            <v>0</v>
          </cell>
          <cell r="O287">
            <v>5371.4</v>
          </cell>
        </row>
        <row r="288">
          <cell r="H288" t="str">
            <v>I.S.R. EMPLEADOS</v>
          </cell>
          <cell r="J288">
            <v>0</v>
          </cell>
          <cell r="K288">
            <v>469461.82</v>
          </cell>
          <cell r="L288">
            <v>0</v>
          </cell>
          <cell r="O288">
            <v>857461.82</v>
          </cell>
        </row>
        <row r="289">
          <cell r="H289" t="str">
            <v>DESPENSA</v>
          </cell>
          <cell r="J289">
            <v>0</v>
          </cell>
          <cell r="K289">
            <v>108620</v>
          </cell>
          <cell r="L289">
            <v>92590</v>
          </cell>
          <cell r="O289">
            <v>469630</v>
          </cell>
        </row>
        <row r="290">
          <cell r="H290" t="str">
            <v>PRESTACIONES CONTRACTUALES (PS)</v>
          </cell>
          <cell r="J290">
            <v>0</v>
          </cell>
          <cell r="K290">
            <v>108620</v>
          </cell>
          <cell r="L290">
            <v>92590</v>
          </cell>
          <cell r="O290">
            <v>469630</v>
          </cell>
        </row>
        <row r="291">
          <cell r="H291" t="str">
            <v>BONO DEL DIA DEL BUROCRATA</v>
          </cell>
          <cell r="J291">
            <v>0</v>
          </cell>
          <cell r="K291">
            <v>264400</v>
          </cell>
          <cell r="L291">
            <v>266400</v>
          </cell>
          <cell r="O291">
            <v>260400</v>
          </cell>
        </row>
        <row r="292">
          <cell r="H292" t="str">
            <v>BONO DEL DIA DE LA MADRE</v>
          </cell>
          <cell r="J292">
            <v>0</v>
          </cell>
          <cell r="K292">
            <v>40000</v>
          </cell>
          <cell r="L292">
            <v>40800</v>
          </cell>
          <cell r="O292">
            <v>40800</v>
          </cell>
        </row>
        <row r="293">
          <cell r="H293" t="str">
            <v>BONO DEL DIA DEL PADRE</v>
          </cell>
          <cell r="J293">
            <v>0</v>
          </cell>
          <cell r="K293">
            <v>2100</v>
          </cell>
          <cell r="L293">
            <v>12400</v>
          </cell>
          <cell r="O293">
            <v>123900</v>
          </cell>
        </row>
        <row r="294">
          <cell r="H294" t="str">
            <v>15% PRO-TURISMO</v>
          </cell>
          <cell r="J294">
            <v>0</v>
          </cell>
          <cell r="K294">
            <v>43709.06</v>
          </cell>
          <cell r="L294">
            <v>408.23</v>
          </cell>
          <cell r="O294">
            <v>79300.83</v>
          </cell>
        </row>
        <row r="295">
          <cell r="H295" t="str">
            <v>15% ECOLOGIA</v>
          </cell>
          <cell r="J295">
            <v>0</v>
          </cell>
          <cell r="K295">
            <v>58657.279999999999</v>
          </cell>
          <cell r="L295">
            <v>2156.4499999999998</v>
          </cell>
          <cell r="O295">
            <v>79300.83</v>
          </cell>
        </row>
        <row r="296">
          <cell r="H296" t="str">
            <v>2% S/NOMINAS</v>
          </cell>
          <cell r="J296">
            <v>0</v>
          </cell>
          <cell r="K296">
            <v>242409.29</v>
          </cell>
          <cell r="L296">
            <v>15740.38</v>
          </cell>
          <cell r="O296">
            <v>528668.91</v>
          </cell>
        </row>
        <row r="297">
          <cell r="H297" t="str">
            <v>15% EDUCACION Y ASISTENCIA SOCIAL</v>
          </cell>
          <cell r="J297">
            <v>0</v>
          </cell>
          <cell r="K297">
            <v>56500.83</v>
          </cell>
          <cell r="L297">
            <v>0</v>
          </cell>
          <cell r="O297">
            <v>79300.83</v>
          </cell>
        </row>
        <row r="298">
          <cell r="H298" t="str">
            <v>SUELDOS SINDICALIZADOS</v>
          </cell>
          <cell r="J298">
            <v>0</v>
          </cell>
          <cell r="K298">
            <v>123337.26</v>
          </cell>
          <cell r="L298">
            <v>176336.91</v>
          </cell>
          <cell r="O298">
            <v>362460.38</v>
          </cell>
        </row>
        <row r="299">
          <cell r="H299" t="str">
            <v>SOBRESUELDO VIDA CARA</v>
          </cell>
          <cell r="J299">
            <v>0</v>
          </cell>
          <cell r="K299">
            <v>110599.67999999999</v>
          </cell>
          <cell r="L299">
            <v>160568.13</v>
          </cell>
          <cell r="O299">
            <v>365491.58</v>
          </cell>
        </row>
        <row r="300">
          <cell r="H300" t="str">
            <v>SUELDOS FUNCIONARIOS</v>
          </cell>
          <cell r="J300">
            <v>0</v>
          </cell>
          <cell r="K300">
            <v>817599.61</v>
          </cell>
          <cell r="L300">
            <v>1262882.77</v>
          </cell>
          <cell r="O300">
            <v>281718.26</v>
          </cell>
        </row>
        <row r="301">
          <cell r="H301" t="str">
            <v>SUELDOS CONTRATO MANUAL</v>
          </cell>
          <cell r="J301">
            <v>0</v>
          </cell>
          <cell r="K301">
            <v>977014.35</v>
          </cell>
          <cell r="L301">
            <v>1124716.83</v>
          </cell>
          <cell r="O301">
            <v>255946.37</v>
          </cell>
        </row>
        <row r="302">
          <cell r="H302" t="str">
            <v>SUELDOS EVENTUAL</v>
          </cell>
          <cell r="J302">
            <v>0</v>
          </cell>
          <cell r="K302">
            <v>6550.5</v>
          </cell>
          <cell r="L302">
            <v>0</v>
          </cell>
          <cell r="O302">
            <v>6550.5</v>
          </cell>
        </row>
        <row r="303">
          <cell r="H303" t="str">
            <v>QUINQUENIOS POR ANTIGÜEDAD</v>
          </cell>
          <cell r="J303">
            <v>0</v>
          </cell>
          <cell r="K303">
            <v>66350</v>
          </cell>
          <cell r="L303">
            <v>88065</v>
          </cell>
          <cell r="O303">
            <v>50285</v>
          </cell>
        </row>
        <row r="304">
          <cell r="H304" t="str">
            <v>PRIMA VACACIONAL</v>
          </cell>
          <cell r="J304">
            <v>0</v>
          </cell>
          <cell r="K304">
            <v>2734.26</v>
          </cell>
          <cell r="L304">
            <v>9.18</v>
          </cell>
          <cell r="O304">
            <v>53905.760000000002</v>
          </cell>
        </row>
        <row r="305">
          <cell r="H305" t="str">
            <v>PRIMA DOMINICAL</v>
          </cell>
          <cell r="J305">
            <v>0</v>
          </cell>
          <cell r="K305">
            <v>5829.84</v>
          </cell>
          <cell r="L305">
            <v>8420.8799999999992</v>
          </cell>
          <cell r="O305">
            <v>0</v>
          </cell>
        </row>
        <row r="306">
          <cell r="H306" t="str">
            <v>AGUINALDO</v>
          </cell>
          <cell r="J306">
            <v>0</v>
          </cell>
          <cell r="K306">
            <v>22.34</v>
          </cell>
          <cell r="L306">
            <v>22.29</v>
          </cell>
          <cell r="O306">
            <v>490229.28</v>
          </cell>
        </row>
        <row r="307">
          <cell r="H307" t="str">
            <v>COMPENSACIONES</v>
          </cell>
          <cell r="J307">
            <v>0</v>
          </cell>
          <cell r="K307">
            <v>1298759.03</v>
          </cell>
          <cell r="L307">
            <v>1537564.77</v>
          </cell>
          <cell r="O307">
            <v>270957.62</v>
          </cell>
        </row>
        <row r="308">
          <cell r="H308" t="str">
            <v>APORTACIONES ISSSTE CUOTA FEDERAL</v>
          </cell>
          <cell r="J308">
            <v>0</v>
          </cell>
          <cell r="K308">
            <v>20639.439999999999</v>
          </cell>
          <cell r="L308">
            <v>41899.33</v>
          </cell>
          <cell r="O308">
            <v>38740.11</v>
          </cell>
        </row>
        <row r="309">
          <cell r="H309" t="str">
            <v>APORTACION ISSSPEG CUOTA GUERRERO</v>
          </cell>
          <cell r="J309">
            <v>0</v>
          </cell>
          <cell r="K309">
            <v>52583.360000000001</v>
          </cell>
          <cell r="L309">
            <v>90618.76</v>
          </cell>
          <cell r="O309">
            <v>129964.6</v>
          </cell>
        </row>
        <row r="310">
          <cell r="H310" t="str">
            <v>CUOTA IMSS APORTACION EMPRESA</v>
          </cell>
          <cell r="J310">
            <v>0</v>
          </cell>
          <cell r="K310">
            <v>36369.81</v>
          </cell>
          <cell r="L310">
            <v>61961.54</v>
          </cell>
          <cell r="O310">
            <v>4408.2700000000004</v>
          </cell>
        </row>
        <row r="311">
          <cell r="H311" t="str">
            <v>FINIQUITOS E INDEMNIZACIONES</v>
          </cell>
          <cell r="J311">
            <v>0</v>
          </cell>
          <cell r="K311">
            <v>0</v>
          </cell>
          <cell r="L311">
            <v>43200</v>
          </cell>
          <cell r="O311">
            <v>0</v>
          </cell>
        </row>
        <row r="312">
          <cell r="H312" t="str">
            <v>PERMISOS ECONOMICOS</v>
          </cell>
          <cell r="J312">
            <v>0</v>
          </cell>
          <cell r="K312">
            <v>0.01</v>
          </cell>
          <cell r="L312">
            <v>0</v>
          </cell>
          <cell r="O312">
            <v>16575.72</v>
          </cell>
        </row>
        <row r="313">
          <cell r="H313" t="str">
            <v>VACACIONES</v>
          </cell>
          <cell r="J313">
            <v>0</v>
          </cell>
          <cell r="K313">
            <v>0</v>
          </cell>
          <cell r="L313">
            <v>9203.4</v>
          </cell>
          <cell r="O313">
            <v>0</v>
          </cell>
        </row>
        <row r="314">
          <cell r="H314" t="str">
            <v>I.S.R. FUNCIONARIOS</v>
          </cell>
          <cell r="J314">
            <v>0</v>
          </cell>
          <cell r="K314">
            <v>0</v>
          </cell>
          <cell r="L314">
            <v>40461.5</v>
          </cell>
          <cell r="O314">
            <v>24538.5</v>
          </cell>
        </row>
        <row r="315">
          <cell r="H315" t="str">
            <v>I.S.R. EMPLEADOS</v>
          </cell>
          <cell r="J315">
            <v>0</v>
          </cell>
          <cell r="K315">
            <v>5903.21</v>
          </cell>
          <cell r="L315">
            <v>5064.6400000000003</v>
          </cell>
          <cell r="O315">
            <v>54838.57</v>
          </cell>
        </row>
        <row r="316">
          <cell r="H316" t="str">
            <v>DESPENSA</v>
          </cell>
          <cell r="J316">
            <v>0</v>
          </cell>
          <cell r="K316">
            <v>19905</v>
          </cell>
          <cell r="L316">
            <v>26545</v>
          </cell>
          <cell r="O316">
            <v>22160</v>
          </cell>
        </row>
        <row r="317">
          <cell r="H317" t="str">
            <v>GUARDERIA</v>
          </cell>
          <cell r="J317">
            <v>0</v>
          </cell>
          <cell r="K317">
            <v>19600</v>
          </cell>
          <cell r="L317">
            <v>26400</v>
          </cell>
          <cell r="O317">
            <v>7600</v>
          </cell>
        </row>
        <row r="318">
          <cell r="H318" t="str">
            <v>PRESTACIONES CONTRACTUALES (PS)</v>
          </cell>
          <cell r="J318">
            <v>0</v>
          </cell>
          <cell r="K318">
            <v>39225</v>
          </cell>
          <cell r="L318">
            <v>45865</v>
          </cell>
          <cell r="O318">
            <v>22160</v>
          </cell>
        </row>
        <row r="319">
          <cell r="H319" t="str">
            <v>BONO DEL DIA DEL BUROCRATA</v>
          </cell>
          <cell r="J319">
            <v>0</v>
          </cell>
          <cell r="K319">
            <v>45200</v>
          </cell>
          <cell r="L319">
            <v>58500</v>
          </cell>
          <cell r="O319">
            <v>15500</v>
          </cell>
        </row>
        <row r="320">
          <cell r="H320" t="str">
            <v>BONO DEL DIA DE LA MADRE</v>
          </cell>
          <cell r="J320">
            <v>0</v>
          </cell>
          <cell r="K320">
            <v>0</v>
          </cell>
          <cell r="L320">
            <v>5600</v>
          </cell>
          <cell r="O320">
            <v>20400</v>
          </cell>
        </row>
        <row r="321">
          <cell r="H321" t="str">
            <v>BONO DEL DIA DEL PADRE</v>
          </cell>
          <cell r="J321">
            <v>0</v>
          </cell>
          <cell r="K321">
            <v>0</v>
          </cell>
          <cell r="L321">
            <v>2200</v>
          </cell>
          <cell r="O321">
            <v>0</v>
          </cell>
        </row>
        <row r="322">
          <cell r="H322" t="str">
            <v>PAQUETES ESCOLARES</v>
          </cell>
          <cell r="J322">
            <v>0</v>
          </cell>
          <cell r="K322">
            <v>800</v>
          </cell>
          <cell r="L322">
            <v>0</v>
          </cell>
          <cell r="O322">
            <v>2000</v>
          </cell>
        </row>
        <row r="323">
          <cell r="H323" t="str">
            <v>ESTIMULOS</v>
          </cell>
          <cell r="J323">
            <v>0</v>
          </cell>
          <cell r="K323">
            <v>703257.03</v>
          </cell>
          <cell r="L323">
            <v>889686.48</v>
          </cell>
          <cell r="O323">
            <v>181716.63</v>
          </cell>
        </row>
        <row r="324">
          <cell r="H324" t="str">
            <v>MATERIALES Y SUMINISTROS PARA OFICINA</v>
          </cell>
          <cell r="J324">
            <v>0</v>
          </cell>
          <cell r="K324">
            <v>236861.86</v>
          </cell>
          <cell r="L324">
            <v>235480.12</v>
          </cell>
          <cell r="O324">
            <v>4952.74</v>
          </cell>
        </row>
        <row r="325">
          <cell r="H325" t="str">
            <v>MATERIAL DE COMPUTO</v>
          </cell>
          <cell r="J325">
            <v>0</v>
          </cell>
          <cell r="K325">
            <v>23890.799999999999</v>
          </cell>
          <cell r="L325">
            <v>28941.16</v>
          </cell>
          <cell r="O325">
            <v>9620.0400000000009</v>
          </cell>
        </row>
        <row r="326">
          <cell r="H326" t="str">
            <v>EQ. MENOR DE TECNO. INFORMACION Y COMUNI</v>
          </cell>
          <cell r="J326">
            <v>0</v>
          </cell>
          <cell r="K326">
            <v>19199.14</v>
          </cell>
          <cell r="L326">
            <v>0</v>
          </cell>
          <cell r="O326">
            <v>19199.14</v>
          </cell>
        </row>
        <row r="327">
          <cell r="H327" t="str">
            <v>PRODUCTOS ALIMENTICIOS</v>
          </cell>
          <cell r="J327">
            <v>0</v>
          </cell>
          <cell r="K327">
            <v>2980.29</v>
          </cell>
          <cell r="L327">
            <v>3337.15</v>
          </cell>
          <cell r="O327">
            <v>2210.6999999999998</v>
          </cell>
        </row>
        <row r="328">
          <cell r="H328" t="str">
            <v>MATERIAL ELECTRICO</v>
          </cell>
          <cell r="J328">
            <v>0</v>
          </cell>
          <cell r="K328">
            <v>568.34</v>
          </cell>
          <cell r="L328">
            <v>0</v>
          </cell>
          <cell r="O328">
            <v>568.34</v>
          </cell>
        </row>
        <row r="329">
          <cell r="H329" t="str">
            <v>COMBUSTIBLES</v>
          </cell>
          <cell r="J329">
            <v>0</v>
          </cell>
          <cell r="K329">
            <v>96005.63</v>
          </cell>
          <cell r="L329">
            <v>97471.38</v>
          </cell>
          <cell r="O329">
            <v>69367.97</v>
          </cell>
        </row>
        <row r="330">
          <cell r="H330" t="str">
            <v>UNIFORMES</v>
          </cell>
          <cell r="J330">
            <v>0</v>
          </cell>
          <cell r="K330">
            <v>53583.88</v>
          </cell>
          <cell r="L330">
            <v>122975.48</v>
          </cell>
          <cell r="O330">
            <v>5505.14</v>
          </cell>
        </row>
        <row r="331">
          <cell r="H331" t="str">
            <v>REFACC Y ACCS DE EQPO DE COMPUTO</v>
          </cell>
          <cell r="J331">
            <v>0</v>
          </cell>
          <cell r="K331">
            <v>2321.73</v>
          </cell>
          <cell r="L331">
            <v>5131.97</v>
          </cell>
          <cell r="O331">
            <v>0</v>
          </cell>
        </row>
        <row r="332">
          <cell r="H332" t="str">
            <v>ENERGIA ELECTRICA</v>
          </cell>
          <cell r="J332">
            <v>-1226011.57</v>
          </cell>
          <cell r="K332">
            <v>1439531.09</v>
          </cell>
          <cell r="L332">
            <v>322577.03999999998</v>
          </cell>
          <cell r="O332">
            <v>172903.12</v>
          </cell>
        </row>
        <row r="333">
          <cell r="H333" t="str">
            <v>TELEFONOS</v>
          </cell>
          <cell r="J333">
            <v>0</v>
          </cell>
          <cell r="K333">
            <v>30794.33</v>
          </cell>
          <cell r="L333">
            <v>8479.1299999999992</v>
          </cell>
          <cell r="O333">
            <v>74399.520000000004</v>
          </cell>
        </row>
        <row r="334">
          <cell r="H334" t="str">
            <v>INTERNET</v>
          </cell>
          <cell r="J334">
            <v>0</v>
          </cell>
          <cell r="K334">
            <v>117388.83</v>
          </cell>
          <cell r="L334">
            <v>109735.59</v>
          </cell>
          <cell r="O334">
            <v>119852.64</v>
          </cell>
        </row>
        <row r="335">
          <cell r="H335" t="str">
            <v>CORREOS</v>
          </cell>
          <cell r="J335">
            <v>0</v>
          </cell>
          <cell r="K335">
            <v>804.94</v>
          </cell>
          <cell r="L335">
            <v>2319.79</v>
          </cell>
          <cell r="O335">
            <v>0</v>
          </cell>
        </row>
        <row r="336">
          <cell r="H336" t="str">
            <v>SERVIDOR VIRTUAL</v>
          </cell>
          <cell r="J336">
            <v>0</v>
          </cell>
          <cell r="K336">
            <v>99080</v>
          </cell>
          <cell r="L336">
            <v>29724</v>
          </cell>
          <cell r="O336">
            <v>118896</v>
          </cell>
        </row>
        <row r="337">
          <cell r="H337" t="str">
            <v>SERVS. LEGALES, DE CONTABILIDAD,AUDITORI</v>
          </cell>
          <cell r="J337">
            <v>0</v>
          </cell>
          <cell r="K337">
            <v>45517.24</v>
          </cell>
          <cell r="L337">
            <v>91034.48</v>
          </cell>
          <cell r="O337">
            <v>0</v>
          </cell>
        </row>
        <row r="338">
          <cell r="H338" t="str">
            <v>SERVICIO DE CONSULTORIA</v>
          </cell>
          <cell r="J338">
            <v>0</v>
          </cell>
          <cell r="K338">
            <v>246284.36</v>
          </cell>
          <cell r="L338">
            <v>51115.88</v>
          </cell>
          <cell r="O338">
            <v>315168.48</v>
          </cell>
        </row>
        <row r="339">
          <cell r="H339" t="str">
            <v>CAPACITACIÓN A SERVIDORES PUBLICO</v>
          </cell>
          <cell r="J339">
            <v>0</v>
          </cell>
          <cell r="K339">
            <v>37233.300000000003</v>
          </cell>
          <cell r="L339">
            <v>0</v>
          </cell>
          <cell r="O339">
            <v>37233.300000000003</v>
          </cell>
        </row>
        <row r="340">
          <cell r="H340" t="str">
            <v>COMISIONES BANCARIAS</v>
          </cell>
          <cell r="J340">
            <v>0</v>
          </cell>
          <cell r="K340">
            <v>3849559.32</v>
          </cell>
          <cell r="L340">
            <v>2646292</v>
          </cell>
          <cell r="O340">
            <v>5203267.32</v>
          </cell>
        </row>
        <row r="341">
          <cell r="H341" t="str">
            <v>MANTO Y REPARACION DE EQUIPO DE TRANS,</v>
          </cell>
          <cell r="J341">
            <v>0</v>
          </cell>
          <cell r="K341">
            <v>22162.9</v>
          </cell>
          <cell r="L341">
            <v>35984.959999999999</v>
          </cell>
          <cell r="O341">
            <v>4589.66</v>
          </cell>
        </row>
        <row r="342">
          <cell r="H342" t="str">
            <v>PASAJES LOCALES</v>
          </cell>
          <cell r="J342">
            <v>0</v>
          </cell>
          <cell r="K342">
            <v>6110.9</v>
          </cell>
          <cell r="L342">
            <v>10674.36</v>
          </cell>
          <cell r="O342">
            <v>594.84</v>
          </cell>
        </row>
        <row r="343">
          <cell r="H343" t="str">
            <v>PEAJES LOCALES</v>
          </cell>
          <cell r="J343">
            <v>0</v>
          </cell>
          <cell r="K343">
            <v>3362.81</v>
          </cell>
          <cell r="L343">
            <v>4798.2299999999996</v>
          </cell>
          <cell r="O343">
            <v>646.54</v>
          </cell>
        </row>
        <row r="344">
          <cell r="H344" t="str">
            <v>PASAJES FORANEOS (AUTOBUS)</v>
          </cell>
          <cell r="J344">
            <v>0</v>
          </cell>
          <cell r="K344">
            <v>196.56</v>
          </cell>
          <cell r="L344">
            <v>393.12</v>
          </cell>
          <cell r="O344">
            <v>0</v>
          </cell>
        </row>
        <row r="345">
          <cell r="H345" t="str">
            <v>PEAJE FORANEOS</v>
          </cell>
          <cell r="J345">
            <v>0</v>
          </cell>
          <cell r="K345">
            <v>2075.91</v>
          </cell>
          <cell r="L345">
            <v>2574.19</v>
          </cell>
          <cell r="O345">
            <v>594.84</v>
          </cell>
        </row>
        <row r="346">
          <cell r="H346" t="str">
            <v>ALIMENTACION</v>
          </cell>
          <cell r="J346">
            <v>0</v>
          </cell>
          <cell r="K346">
            <v>1546.39</v>
          </cell>
          <cell r="L346">
            <v>1390.48</v>
          </cell>
          <cell r="O346">
            <v>583.75</v>
          </cell>
        </row>
        <row r="347">
          <cell r="H347" t="str">
            <v>PARA FUNERALES</v>
          </cell>
          <cell r="J347">
            <v>0</v>
          </cell>
          <cell r="K347">
            <v>300</v>
          </cell>
          <cell r="L347">
            <v>9900</v>
          </cell>
          <cell r="O347">
            <v>0</v>
          </cell>
        </row>
        <row r="348">
          <cell r="H348" t="str">
            <v>TRAM. DE PRORROGA DE TITULO DE CONCESION</v>
          </cell>
          <cell r="J348">
            <v>0</v>
          </cell>
          <cell r="K348">
            <v>25200</v>
          </cell>
          <cell r="L348">
            <v>2568</v>
          </cell>
          <cell r="O348">
            <v>25200</v>
          </cell>
        </row>
        <row r="349">
          <cell r="H349" t="str">
            <v>MULTAS Y RECARGOS</v>
          </cell>
          <cell r="J349">
            <v>0</v>
          </cell>
          <cell r="K349">
            <v>3479727.83</v>
          </cell>
          <cell r="L349">
            <v>9307181.8300000001</v>
          </cell>
          <cell r="O349">
            <v>2172546</v>
          </cell>
        </row>
        <row r="350">
          <cell r="H350" t="str">
            <v>ACTUALIZACION</v>
          </cell>
          <cell r="J350">
            <v>0</v>
          </cell>
          <cell r="K350">
            <v>1110670.44</v>
          </cell>
          <cell r="L350">
            <v>3626785.44</v>
          </cell>
          <cell r="O350">
            <v>483885</v>
          </cell>
        </row>
        <row r="351">
          <cell r="H351" t="str">
            <v>INTERESES MORATORIOS</v>
          </cell>
          <cell r="J351">
            <v>0</v>
          </cell>
          <cell r="K351">
            <v>10272.66</v>
          </cell>
          <cell r="L351">
            <v>0</v>
          </cell>
          <cell r="O351">
            <v>10272.66</v>
          </cell>
        </row>
        <row r="352">
          <cell r="H352" t="str">
            <v>INDEMNIZACIONES POR DAÑOS A TERCEROS</v>
          </cell>
          <cell r="J352">
            <v>0</v>
          </cell>
          <cell r="K352">
            <v>76860</v>
          </cell>
          <cell r="L352">
            <v>130000</v>
          </cell>
          <cell r="O352">
            <v>24360</v>
          </cell>
        </row>
        <row r="353">
          <cell r="H353" t="str">
            <v>15% PRO-TURISMO</v>
          </cell>
          <cell r="J353">
            <v>0</v>
          </cell>
          <cell r="K353">
            <v>40493.96</v>
          </cell>
          <cell r="L353">
            <v>46278.12</v>
          </cell>
          <cell r="O353">
            <v>7265.84</v>
          </cell>
        </row>
        <row r="354">
          <cell r="H354" t="str">
            <v>15% ECOLOGIA</v>
          </cell>
          <cell r="J354">
            <v>0</v>
          </cell>
          <cell r="K354">
            <v>43048.04</v>
          </cell>
          <cell r="L354">
            <v>48832.2</v>
          </cell>
          <cell r="O354">
            <v>7265.84</v>
          </cell>
        </row>
        <row r="355">
          <cell r="H355" t="str">
            <v>2% S/NOMINAS</v>
          </cell>
          <cell r="J355">
            <v>0</v>
          </cell>
          <cell r="K355">
            <v>205188.53</v>
          </cell>
          <cell r="L355">
            <v>246749.13</v>
          </cell>
          <cell r="O355">
            <v>48439.4</v>
          </cell>
        </row>
        <row r="356">
          <cell r="H356" t="str">
            <v>15% EDUCACION Y ASISTENCIA SOCIAL</v>
          </cell>
          <cell r="J356">
            <v>0</v>
          </cell>
          <cell r="K356">
            <v>43048.04</v>
          </cell>
          <cell r="L356">
            <v>48832.2</v>
          </cell>
          <cell r="O356">
            <v>7265.84</v>
          </cell>
        </row>
        <row r="357">
          <cell r="H357" t="str">
            <v>OTROS SERVICIOS GENERALES</v>
          </cell>
          <cell r="J357">
            <v>0</v>
          </cell>
          <cell r="K357">
            <v>656034.48</v>
          </cell>
          <cell r="L357">
            <v>167241.38</v>
          </cell>
          <cell r="O357">
            <v>853448.28</v>
          </cell>
        </row>
        <row r="358">
          <cell r="H358" t="str">
            <v>AYUDAS DIVERSAS</v>
          </cell>
          <cell r="J358">
            <v>0</v>
          </cell>
          <cell r="K358">
            <v>125000</v>
          </cell>
          <cell r="L358">
            <v>90000</v>
          </cell>
          <cell r="O358">
            <v>35000</v>
          </cell>
        </row>
        <row r="359">
          <cell r="H359" t="str">
            <v>Mobiliario y Equipo de Computo</v>
          </cell>
          <cell r="J359">
            <v>-41758.199999999997</v>
          </cell>
          <cell r="K359">
            <v>100802.08</v>
          </cell>
          <cell r="L359">
            <v>28448.36</v>
          </cell>
          <cell r="O359">
            <v>30595.52</v>
          </cell>
        </row>
        <row r="360">
          <cell r="H360" t="str">
            <v>SIST. DE AIRE Y ACOND. Y CALEFACCION</v>
          </cell>
          <cell r="J360">
            <v>0</v>
          </cell>
          <cell r="K360">
            <v>1704.54</v>
          </cell>
          <cell r="L360">
            <v>2840.9</v>
          </cell>
          <cell r="O360">
            <v>0</v>
          </cell>
        </row>
        <row r="361">
          <cell r="H361" t="str">
            <v>PROVEEDORES VARIOS</v>
          </cell>
          <cell r="J361">
            <v>0</v>
          </cell>
          <cell r="K361">
            <v>1091696.73</v>
          </cell>
          <cell r="L361">
            <v>2183393.46</v>
          </cell>
          <cell r="O361">
            <v>0</v>
          </cell>
        </row>
        <row r="362">
          <cell r="H362" t="str">
            <v>INTERNET</v>
          </cell>
          <cell r="J362">
            <v>0</v>
          </cell>
          <cell r="K362">
            <v>14839.68</v>
          </cell>
          <cell r="L362">
            <v>14839.68</v>
          </cell>
          <cell r="O362">
            <v>0</v>
          </cell>
        </row>
        <row r="363">
          <cell r="H363" t="str">
            <v>SUELDOS SINDICALIZADOS</v>
          </cell>
          <cell r="J363">
            <v>0</v>
          </cell>
          <cell r="K363">
            <v>117392.54</v>
          </cell>
          <cell r="L363">
            <v>2969.62</v>
          </cell>
          <cell r="O363">
            <v>114422.92</v>
          </cell>
        </row>
        <row r="364">
          <cell r="H364" t="str">
            <v>SOBRESUELDO VIDA CARA</v>
          </cell>
          <cell r="J364">
            <v>0</v>
          </cell>
          <cell r="K364">
            <v>114422.92</v>
          </cell>
          <cell r="L364">
            <v>0</v>
          </cell>
          <cell r="O364">
            <v>114422.92</v>
          </cell>
        </row>
        <row r="365">
          <cell r="H365" t="str">
            <v>SUELDOS FUNCIONARIOS</v>
          </cell>
          <cell r="J365">
            <v>0</v>
          </cell>
          <cell r="K365">
            <v>16515.849999999999</v>
          </cell>
          <cell r="L365">
            <v>19897.41</v>
          </cell>
          <cell r="O365">
            <v>235648.84</v>
          </cell>
        </row>
        <row r="366">
          <cell r="H366" t="str">
            <v>SUELDOS CONTRATO MANUAL</v>
          </cell>
          <cell r="J366">
            <v>0</v>
          </cell>
          <cell r="K366">
            <v>619654.65</v>
          </cell>
          <cell r="L366">
            <v>770412.72</v>
          </cell>
          <cell r="O366">
            <v>280034.01</v>
          </cell>
        </row>
        <row r="367">
          <cell r="H367" t="str">
            <v>QUINQUENIOS POR ANTIGÜEDAD</v>
          </cell>
          <cell r="J367">
            <v>0</v>
          </cell>
          <cell r="K367">
            <v>18720</v>
          </cell>
          <cell r="L367">
            <v>0</v>
          </cell>
          <cell r="O367">
            <v>18720</v>
          </cell>
        </row>
        <row r="368">
          <cell r="H368" t="str">
            <v>PRIMA VACACIONAL</v>
          </cell>
          <cell r="J368">
            <v>0</v>
          </cell>
          <cell r="K368">
            <v>0.01</v>
          </cell>
          <cell r="L368">
            <v>0.03</v>
          </cell>
          <cell r="O368">
            <v>17330.52</v>
          </cell>
        </row>
        <row r="369">
          <cell r="H369" t="str">
            <v>AGUINALDO</v>
          </cell>
          <cell r="J369">
            <v>0</v>
          </cell>
          <cell r="K369">
            <v>0</v>
          </cell>
          <cell r="L369">
            <v>0</v>
          </cell>
          <cell r="O369">
            <v>138644.04</v>
          </cell>
        </row>
        <row r="370">
          <cell r="H370" t="str">
            <v>COMPENSACIONES</v>
          </cell>
          <cell r="J370">
            <v>0</v>
          </cell>
          <cell r="K370">
            <v>1000</v>
          </cell>
          <cell r="L370">
            <v>1000</v>
          </cell>
          <cell r="O370">
            <v>162042</v>
          </cell>
        </row>
        <row r="371">
          <cell r="H371" t="str">
            <v>APORTACIONES ISSSTE CUOTA FEDERAL</v>
          </cell>
          <cell r="J371">
            <v>0</v>
          </cell>
          <cell r="K371">
            <v>10163.06</v>
          </cell>
          <cell r="L371">
            <v>0</v>
          </cell>
          <cell r="O371">
            <v>10163.06</v>
          </cell>
        </row>
        <row r="372">
          <cell r="H372" t="str">
            <v>APORTACION ISSSPEG CUOTA GUERRERO</v>
          </cell>
          <cell r="J372">
            <v>0</v>
          </cell>
          <cell r="K372">
            <v>40652.31</v>
          </cell>
          <cell r="L372">
            <v>0</v>
          </cell>
          <cell r="O372">
            <v>40652.31</v>
          </cell>
        </row>
        <row r="373">
          <cell r="H373" t="str">
            <v>CUOTA IMSS APORTACION EMPRESA</v>
          </cell>
          <cell r="J373">
            <v>0</v>
          </cell>
          <cell r="K373">
            <v>80000</v>
          </cell>
          <cell r="L373">
            <v>140000</v>
          </cell>
          <cell r="O373">
            <v>0</v>
          </cell>
        </row>
        <row r="374">
          <cell r="H374" t="str">
            <v>FINIQUITOS E INDEMNIZACIONES</v>
          </cell>
          <cell r="J374">
            <v>0</v>
          </cell>
          <cell r="K374">
            <v>0</v>
          </cell>
          <cell r="L374">
            <v>14400</v>
          </cell>
          <cell r="O374">
            <v>0</v>
          </cell>
        </row>
        <row r="375">
          <cell r="H375" t="str">
            <v>PERMISOS ECONOMICOS</v>
          </cell>
          <cell r="J375">
            <v>0</v>
          </cell>
          <cell r="K375">
            <v>6633.2</v>
          </cell>
          <cell r="L375">
            <v>0</v>
          </cell>
          <cell r="O375">
            <v>6633.2</v>
          </cell>
        </row>
        <row r="376">
          <cell r="H376" t="str">
            <v>VACACIONES</v>
          </cell>
          <cell r="J376">
            <v>0</v>
          </cell>
          <cell r="K376">
            <v>0</v>
          </cell>
          <cell r="L376">
            <v>1728</v>
          </cell>
          <cell r="O376">
            <v>0</v>
          </cell>
        </row>
        <row r="377">
          <cell r="H377" t="str">
            <v>I.S.R. FUNCIONARIOS</v>
          </cell>
          <cell r="J377">
            <v>0</v>
          </cell>
          <cell r="K377">
            <v>0</v>
          </cell>
          <cell r="L377">
            <v>3529.64</v>
          </cell>
          <cell r="O377">
            <v>12470.36</v>
          </cell>
        </row>
        <row r="378">
          <cell r="H378" t="str">
            <v>I.S.R. EMPLEADOS</v>
          </cell>
          <cell r="J378">
            <v>0</v>
          </cell>
          <cell r="K378">
            <v>0</v>
          </cell>
          <cell r="L378">
            <v>37096.129999999997</v>
          </cell>
          <cell r="O378">
            <v>12903.87</v>
          </cell>
        </row>
        <row r="379">
          <cell r="H379" t="str">
            <v>DESPENSA</v>
          </cell>
          <cell r="J379">
            <v>0</v>
          </cell>
          <cell r="K379">
            <v>6980</v>
          </cell>
          <cell r="L379">
            <v>0</v>
          </cell>
          <cell r="O379">
            <v>6980</v>
          </cell>
        </row>
        <row r="380">
          <cell r="H380" t="str">
            <v>PRESTACIONES CONTRACTUALES (PS)</v>
          </cell>
          <cell r="J380">
            <v>0</v>
          </cell>
          <cell r="K380">
            <v>9725</v>
          </cell>
          <cell r="L380">
            <v>2745</v>
          </cell>
          <cell r="O380">
            <v>6980</v>
          </cell>
        </row>
        <row r="381">
          <cell r="H381" t="str">
            <v>BONO DEL DIA DEL BUROCRATA</v>
          </cell>
          <cell r="J381">
            <v>0</v>
          </cell>
          <cell r="K381">
            <v>9900</v>
          </cell>
          <cell r="L381">
            <v>10200</v>
          </cell>
          <cell r="O381">
            <v>9300</v>
          </cell>
        </row>
        <row r="382">
          <cell r="H382" t="str">
            <v>BONO DEL DIA DE LA MADRE</v>
          </cell>
          <cell r="J382">
            <v>0</v>
          </cell>
          <cell r="K382">
            <v>5000</v>
          </cell>
          <cell r="L382">
            <v>0</v>
          </cell>
          <cell r="O382">
            <v>10200</v>
          </cell>
        </row>
        <row r="383">
          <cell r="H383" t="str">
            <v>BONO DEL DIA DEL PADRE</v>
          </cell>
          <cell r="J383">
            <v>0</v>
          </cell>
          <cell r="K383">
            <v>0</v>
          </cell>
          <cell r="L383">
            <v>100</v>
          </cell>
          <cell r="O383">
            <v>2100</v>
          </cell>
        </row>
        <row r="384">
          <cell r="H384" t="str">
            <v>ESTIMULOS</v>
          </cell>
          <cell r="J384">
            <v>0</v>
          </cell>
          <cell r="K384">
            <v>59957.06</v>
          </cell>
          <cell r="L384">
            <v>80793.98</v>
          </cell>
          <cell r="O384">
            <v>35593.08</v>
          </cell>
        </row>
        <row r="385">
          <cell r="H385" t="str">
            <v>MATERIALES Y SUMINISTROS PARA OFICINA</v>
          </cell>
          <cell r="J385">
            <v>0</v>
          </cell>
          <cell r="K385">
            <v>3405.72</v>
          </cell>
          <cell r="L385">
            <v>6976.32</v>
          </cell>
          <cell r="O385">
            <v>0</v>
          </cell>
        </row>
        <row r="386">
          <cell r="H386" t="str">
            <v>EQUIPOS MENORES DE OFICINA</v>
          </cell>
          <cell r="J386">
            <v>0</v>
          </cell>
          <cell r="K386">
            <v>8207.2999999999993</v>
          </cell>
          <cell r="L386">
            <v>12162.1</v>
          </cell>
          <cell r="O386">
            <v>0</v>
          </cell>
        </row>
        <row r="387">
          <cell r="H387" t="str">
            <v>MATERIAL DE COMPUTO</v>
          </cell>
          <cell r="J387">
            <v>0</v>
          </cell>
          <cell r="K387">
            <v>5795.2</v>
          </cell>
          <cell r="L387">
            <v>11590.4</v>
          </cell>
          <cell r="O387">
            <v>1540</v>
          </cell>
        </row>
        <row r="388">
          <cell r="H388" t="str">
            <v>PRODUCTOS ALIMENTICIOS</v>
          </cell>
          <cell r="J388">
            <v>0</v>
          </cell>
          <cell r="K388">
            <v>1209.27</v>
          </cell>
          <cell r="L388">
            <v>0</v>
          </cell>
          <cell r="O388">
            <v>1209.27</v>
          </cell>
        </row>
        <row r="389">
          <cell r="H389" t="str">
            <v>COMBUSTIBLES</v>
          </cell>
          <cell r="J389">
            <v>0</v>
          </cell>
          <cell r="K389">
            <v>14932.47</v>
          </cell>
          <cell r="L389">
            <v>32494.55</v>
          </cell>
          <cell r="O389">
            <v>0</v>
          </cell>
        </row>
        <row r="390">
          <cell r="H390" t="str">
            <v>15% PRO-TURISMO</v>
          </cell>
          <cell r="J390">
            <v>0</v>
          </cell>
          <cell r="K390">
            <v>1435.5</v>
          </cell>
          <cell r="L390">
            <v>0</v>
          </cell>
          <cell r="O390">
            <v>3595.5</v>
          </cell>
        </row>
        <row r="391">
          <cell r="H391" t="str">
            <v>15% ECOLOGIA</v>
          </cell>
          <cell r="J391">
            <v>0</v>
          </cell>
          <cell r="K391">
            <v>2058</v>
          </cell>
          <cell r="L391">
            <v>0</v>
          </cell>
          <cell r="O391">
            <v>3595.5</v>
          </cell>
        </row>
        <row r="392">
          <cell r="H392" t="str">
            <v>2% S/NOMINAS</v>
          </cell>
          <cell r="J392">
            <v>0</v>
          </cell>
          <cell r="K392">
            <v>2599.36</v>
          </cell>
          <cell r="L392">
            <v>10629.74</v>
          </cell>
          <cell r="O392">
            <v>23969.62</v>
          </cell>
        </row>
        <row r="393">
          <cell r="H393" t="str">
            <v>15% EDUCACION Y ASISTENCIA SOCIAL</v>
          </cell>
          <cell r="J393">
            <v>0</v>
          </cell>
          <cell r="K393">
            <v>2058</v>
          </cell>
          <cell r="L393">
            <v>0</v>
          </cell>
          <cell r="O393">
            <v>3595.5</v>
          </cell>
        </row>
        <row r="394">
          <cell r="H394" t="str">
            <v>SUELDOS SINDICALIZADOS</v>
          </cell>
          <cell r="J394">
            <v>0</v>
          </cell>
          <cell r="K394">
            <v>141447.57999999999</v>
          </cell>
          <cell r="L394">
            <v>253447.09</v>
          </cell>
          <cell r="O394">
            <v>1879811.73</v>
          </cell>
        </row>
        <row r="395">
          <cell r="H395" t="str">
            <v>SOBRESUELDO VIDA CARA</v>
          </cell>
          <cell r="J395">
            <v>0</v>
          </cell>
          <cell r="K395">
            <v>139999.29999999999</v>
          </cell>
          <cell r="L395">
            <v>301583.3</v>
          </cell>
          <cell r="O395">
            <v>1830227.24</v>
          </cell>
        </row>
        <row r="396">
          <cell r="H396" t="str">
            <v>SUELDOS FUNCIONARIOS</v>
          </cell>
          <cell r="J396">
            <v>0</v>
          </cell>
          <cell r="K396">
            <v>14214.46</v>
          </cell>
          <cell r="L396">
            <v>17060.25</v>
          </cell>
          <cell r="O396">
            <v>198284.21</v>
          </cell>
        </row>
        <row r="397">
          <cell r="H397" t="str">
            <v>SUELDOS CONTRATO MANUAL</v>
          </cell>
          <cell r="J397">
            <v>0</v>
          </cell>
          <cell r="K397">
            <v>770188.35</v>
          </cell>
          <cell r="L397">
            <v>983606.77</v>
          </cell>
          <cell r="O397">
            <v>1039544.06</v>
          </cell>
        </row>
        <row r="398">
          <cell r="H398" t="str">
            <v>SUELDOS EVENTUAL</v>
          </cell>
          <cell r="J398">
            <v>0</v>
          </cell>
          <cell r="K398">
            <v>25923.33</v>
          </cell>
          <cell r="L398">
            <v>70050.42</v>
          </cell>
          <cell r="O398">
            <v>77374.350000000006</v>
          </cell>
        </row>
        <row r="399">
          <cell r="H399" t="str">
            <v>QUINQUENIOS POR ANTIGÜEDAD</v>
          </cell>
          <cell r="J399">
            <v>0</v>
          </cell>
          <cell r="K399">
            <v>48745</v>
          </cell>
          <cell r="L399">
            <v>41370</v>
          </cell>
          <cell r="O399">
            <v>175375</v>
          </cell>
        </row>
        <row r="400">
          <cell r="H400" t="str">
            <v>PRIMA VACACIONAL</v>
          </cell>
          <cell r="J400">
            <v>0</v>
          </cell>
          <cell r="K400">
            <v>3024.67</v>
          </cell>
          <cell r="L400">
            <v>0</v>
          </cell>
          <cell r="O400">
            <v>121120.99</v>
          </cell>
        </row>
        <row r="401">
          <cell r="H401" t="str">
            <v>PRIMA DOMINICAL</v>
          </cell>
          <cell r="J401">
            <v>0</v>
          </cell>
          <cell r="K401">
            <v>32329.26</v>
          </cell>
          <cell r="L401">
            <v>46697.82</v>
          </cell>
          <cell r="O401">
            <v>0</v>
          </cell>
        </row>
        <row r="402">
          <cell r="H402" t="str">
            <v>AGUINALDO</v>
          </cell>
          <cell r="J402">
            <v>0</v>
          </cell>
          <cell r="K402">
            <v>0</v>
          </cell>
          <cell r="L402">
            <v>0</v>
          </cell>
          <cell r="O402">
            <v>1316634.3600000001</v>
          </cell>
        </row>
        <row r="403">
          <cell r="H403" t="str">
            <v>COMPENSACIONES</v>
          </cell>
          <cell r="J403">
            <v>0</v>
          </cell>
          <cell r="K403">
            <v>8300.66</v>
          </cell>
          <cell r="L403">
            <v>2000</v>
          </cell>
          <cell r="O403">
            <v>150553.62</v>
          </cell>
        </row>
        <row r="404">
          <cell r="H404" t="str">
            <v>APORTACIONES ISSSTE CUOTA FEDERAL</v>
          </cell>
          <cell r="J404">
            <v>0</v>
          </cell>
          <cell r="K404">
            <v>84434.77</v>
          </cell>
          <cell r="L404">
            <v>74458.350000000006</v>
          </cell>
          <cell r="O404">
            <v>177976.42</v>
          </cell>
        </row>
        <row r="405">
          <cell r="H405" t="str">
            <v>APORTACION ISSSPEG CUOTA GUERRERO</v>
          </cell>
          <cell r="J405">
            <v>0</v>
          </cell>
          <cell r="K405">
            <v>257514.11</v>
          </cell>
          <cell r="L405">
            <v>122390.81</v>
          </cell>
          <cell r="O405">
            <v>651123.30000000005</v>
          </cell>
        </row>
        <row r="406">
          <cell r="H406" t="str">
            <v>CUOTA IMSS APORTACION EMPRESA</v>
          </cell>
          <cell r="J406">
            <v>0</v>
          </cell>
          <cell r="K406">
            <v>18532.97</v>
          </cell>
          <cell r="L406">
            <v>15321.24</v>
          </cell>
          <cell r="O406">
            <v>123211.73</v>
          </cell>
        </row>
        <row r="407">
          <cell r="H407" t="str">
            <v>FINIQUITOS E INDEMNIZACIONES</v>
          </cell>
          <cell r="J407">
            <v>0</v>
          </cell>
          <cell r="K407">
            <v>0</v>
          </cell>
          <cell r="L407">
            <v>120000</v>
          </cell>
          <cell r="O407">
            <v>0</v>
          </cell>
        </row>
        <row r="408">
          <cell r="H408" t="str">
            <v>PERMISOS ECONOMICOS</v>
          </cell>
          <cell r="J408">
            <v>0</v>
          </cell>
          <cell r="K408">
            <v>0</v>
          </cell>
          <cell r="L408">
            <v>0</v>
          </cell>
          <cell r="O408">
            <v>79286.64</v>
          </cell>
        </row>
        <row r="409">
          <cell r="H409" t="str">
            <v>VACACIONES</v>
          </cell>
          <cell r="J409">
            <v>0</v>
          </cell>
          <cell r="K409">
            <v>0</v>
          </cell>
          <cell r="L409">
            <v>14400</v>
          </cell>
          <cell r="O409">
            <v>0</v>
          </cell>
        </row>
        <row r="410">
          <cell r="H410" t="str">
            <v>I.S.R. FUNCIONARIOS</v>
          </cell>
          <cell r="J410">
            <v>0</v>
          </cell>
          <cell r="K410">
            <v>0</v>
          </cell>
          <cell r="L410">
            <v>4030.9</v>
          </cell>
          <cell r="O410">
            <v>6969.1</v>
          </cell>
        </row>
        <row r="411">
          <cell r="H411" t="str">
            <v>I.S.R. EMPLEADOS</v>
          </cell>
          <cell r="J411">
            <v>0</v>
          </cell>
          <cell r="K411">
            <v>64770.93</v>
          </cell>
          <cell r="L411">
            <v>0</v>
          </cell>
          <cell r="O411">
            <v>202770.93</v>
          </cell>
        </row>
        <row r="412">
          <cell r="H412" t="str">
            <v>DESPENSA</v>
          </cell>
          <cell r="J412">
            <v>0</v>
          </cell>
          <cell r="K412">
            <v>19040</v>
          </cell>
          <cell r="L412">
            <v>14235</v>
          </cell>
          <cell r="O412">
            <v>105605</v>
          </cell>
        </row>
        <row r="413">
          <cell r="H413" t="str">
            <v>GUARDERIA</v>
          </cell>
          <cell r="J413">
            <v>0</v>
          </cell>
          <cell r="K413">
            <v>7600</v>
          </cell>
          <cell r="L413">
            <v>8400</v>
          </cell>
          <cell r="O413">
            <v>13600</v>
          </cell>
        </row>
        <row r="414">
          <cell r="H414" t="str">
            <v>PRESTACIONES CONTRACTUALES (PS)</v>
          </cell>
          <cell r="J414">
            <v>0</v>
          </cell>
          <cell r="K414">
            <v>21050</v>
          </cell>
          <cell r="L414">
            <v>16245</v>
          </cell>
          <cell r="O414">
            <v>105605</v>
          </cell>
        </row>
        <row r="415">
          <cell r="H415" t="str">
            <v>BECAS DE ESTUDIO</v>
          </cell>
          <cell r="J415">
            <v>0</v>
          </cell>
          <cell r="K415">
            <v>4300</v>
          </cell>
          <cell r="L415">
            <v>0</v>
          </cell>
          <cell r="O415">
            <v>9600</v>
          </cell>
        </row>
        <row r="416">
          <cell r="H416" t="str">
            <v>BONO DEL DIA DEL BUROCRATA</v>
          </cell>
          <cell r="J416">
            <v>0</v>
          </cell>
          <cell r="K416">
            <v>85600</v>
          </cell>
          <cell r="L416">
            <v>91200</v>
          </cell>
          <cell r="O416">
            <v>74400</v>
          </cell>
        </row>
        <row r="417">
          <cell r="H417" t="str">
            <v>BONO DEL DIA DE LA MADRE</v>
          </cell>
          <cell r="J417">
            <v>0</v>
          </cell>
          <cell r="K417">
            <v>0</v>
          </cell>
          <cell r="L417">
            <v>1600</v>
          </cell>
          <cell r="O417">
            <v>81600</v>
          </cell>
        </row>
        <row r="418">
          <cell r="H418" t="str">
            <v>BONO DEL DIA DEL PADRE</v>
          </cell>
          <cell r="J418">
            <v>0</v>
          </cell>
          <cell r="K418">
            <v>0</v>
          </cell>
          <cell r="L418">
            <v>200</v>
          </cell>
          <cell r="O418">
            <v>4200</v>
          </cell>
        </row>
        <row r="419">
          <cell r="H419" t="str">
            <v>PAQUETES ESCOLARES</v>
          </cell>
          <cell r="J419">
            <v>0</v>
          </cell>
          <cell r="K419">
            <v>1600</v>
          </cell>
          <cell r="L419">
            <v>0</v>
          </cell>
          <cell r="O419">
            <v>4000</v>
          </cell>
        </row>
        <row r="420">
          <cell r="H420" t="str">
            <v>ESTIMULOS</v>
          </cell>
          <cell r="J420">
            <v>0</v>
          </cell>
          <cell r="K420">
            <v>4000</v>
          </cell>
          <cell r="L420">
            <v>0</v>
          </cell>
          <cell r="O420">
            <v>4000</v>
          </cell>
        </row>
        <row r="421">
          <cell r="H421" t="str">
            <v>MATERIALES Y SUMINISTROS PARA OFICINA</v>
          </cell>
          <cell r="J421">
            <v>0</v>
          </cell>
          <cell r="K421">
            <v>118360.27</v>
          </cell>
          <cell r="L421">
            <v>32592.11</v>
          </cell>
          <cell r="O421">
            <v>102397</v>
          </cell>
        </row>
        <row r="422">
          <cell r="H422" t="str">
            <v>EQUIPOS MENORES DE OFICINA</v>
          </cell>
          <cell r="J422">
            <v>0</v>
          </cell>
          <cell r="K422">
            <v>9655.17</v>
          </cell>
          <cell r="L422">
            <v>255.17</v>
          </cell>
          <cell r="O422">
            <v>9400</v>
          </cell>
        </row>
        <row r="423">
          <cell r="H423" t="str">
            <v>MATERIAL DE COMPUTO</v>
          </cell>
          <cell r="J423">
            <v>0</v>
          </cell>
          <cell r="K423">
            <v>28910.02</v>
          </cell>
          <cell r="L423">
            <v>27726.22</v>
          </cell>
          <cell r="O423">
            <v>8519</v>
          </cell>
        </row>
        <row r="424">
          <cell r="H424" t="str">
            <v>EQ. MENOR DE TECNO. INFORMACION Y COMUNI</v>
          </cell>
          <cell r="J424">
            <v>0</v>
          </cell>
          <cell r="K424">
            <v>63340</v>
          </cell>
          <cell r="L424">
            <v>78170</v>
          </cell>
          <cell r="O424">
            <v>21170</v>
          </cell>
        </row>
        <row r="425">
          <cell r="H425" t="str">
            <v>COMBUSTIBLES</v>
          </cell>
          <cell r="J425">
            <v>0</v>
          </cell>
          <cell r="K425">
            <v>44534.04</v>
          </cell>
          <cell r="L425">
            <v>70863.990000000005</v>
          </cell>
          <cell r="O425">
            <v>29283.29</v>
          </cell>
        </row>
        <row r="426">
          <cell r="H426" t="str">
            <v>REFACC Y ACCESORIOS DE EDIFICIOS</v>
          </cell>
          <cell r="J426">
            <v>0</v>
          </cell>
          <cell r="K426">
            <v>550</v>
          </cell>
          <cell r="L426">
            <v>0</v>
          </cell>
          <cell r="O426">
            <v>550</v>
          </cell>
        </row>
        <row r="427">
          <cell r="H427" t="str">
            <v>REFACC Y ACCS DE EQPO DE COMPUTO</v>
          </cell>
          <cell r="J427">
            <v>0</v>
          </cell>
          <cell r="K427">
            <v>3730.13</v>
          </cell>
          <cell r="L427">
            <v>4905.01</v>
          </cell>
          <cell r="O427">
            <v>1635.36</v>
          </cell>
        </row>
        <row r="428">
          <cell r="H428" t="str">
            <v>NEUMATICOS</v>
          </cell>
          <cell r="J428">
            <v>0</v>
          </cell>
          <cell r="K428">
            <v>3172.41</v>
          </cell>
          <cell r="L428">
            <v>0</v>
          </cell>
          <cell r="O428">
            <v>3172.41</v>
          </cell>
        </row>
        <row r="429">
          <cell r="H429" t="str">
            <v>ENERGIA ELECTRICA</v>
          </cell>
          <cell r="J429">
            <v>0</v>
          </cell>
          <cell r="K429">
            <v>24540.5</v>
          </cell>
          <cell r="L429">
            <v>31977.97</v>
          </cell>
          <cell r="O429">
            <v>14181.01</v>
          </cell>
        </row>
        <row r="430">
          <cell r="H430" t="str">
            <v>ARRENDAMIENTO DE CAJEROS AUT</v>
          </cell>
          <cell r="J430">
            <v>0</v>
          </cell>
          <cell r="K430">
            <v>987960</v>
          </cell>
          <cell r="L430">
            <v>466260</v>
          </cell>
          <cell r="O430">
            <v>1221700</v>
          </cell>
        </row>
        <row r="431">
          <cell r="H431" t="str">
            <v>TRASLADO DE VALORES</v>
          </cell>
          <cell r="J431">
            <v>0</v>
          </cell>
          <cell r="K431">
            <v>831529.5</v>
          </cell>
          <cell r="L431">
            <v>920038.24</v>
          </cell>
          <cell r="O431">
            <v>875794.53</v>
          </cell>
        </row>
        <row r="432">
          <cell r="H432" t="str">
            <v>PASAJES LOCALES</v>
          </cell>
          <cell r="J432">
            <v>0</v>
          </cell>
          <cell r="K432">
            <v>16100</v>
          </cell>
          <cell r="L432">
            <v>4218</v>
          </cell>
          <cell r="O432">
            <v>20282</v>
          </cell>
        </row>
        <row r="433">
          <cell r="H433" t="str">
            <v>PARA FUNERALES</v>
          </cell>
          <cell r="J433">
            <v>0</v>
          </cell>
          <cell r="K433">
            <v>10345</v>
          </cell>
          <cell r="L433">
            <v>0</v>
          </cell>
          <cell r="O433">
            <v>10345</v>
          </cell>
        </row>
        <row r="434">
          <cell r="H434" t="str">
            <v>PERDIDA POR ROBO</v>
          </cell>
          <cell r="J434">
            <v>0</v>
          </cell>
          <cell r="K434">
            <v>500</v>
          </cell>
          <cell r="L434">
            <v>1500</v>
          </cell>
          <cell r="O434">
            <v>0</v>
          </cell>
        </row>
        <row r="435">
          <cell r="H435" t="str">
            <v>15% PRO-TURISMO</v>
          </cell>
          <cell r="J435">
            <v>0</v>
          </cell>
          <cell r="K435">
            <v>25947.14</v>
          </cell>
          <cell r="L435">
            <v>25750.69</v>
          </cell>
          <cell r="O435">
            <v>22096.45</v>
          </cell>
        </row>
        <row r="436">
          <cell r="H436" t="str">
            <v>15% ECOLOGIA</v>
          </cell>
          <cell r="J436">
            <v>0</v>
          </cell>
          <cell r="K436">
            <v>25947.14</v>
          </cell>
          <cell r="L436">
            <v>25750.69</v>
          </cell>
          <cell r="O436">
            <v>22096.45</v>
          </cell>
        </row>
        <row r="437">
          <cell r="H437" t="str">
            <v>2% S/NOMINAS</v>
          </cell>
          <cell r="J437">
            <v>0</v>
          </cell>
          <cell r="K437">
            <v>174887.51</v>
          </cell>
          <cell r="L437">
            <v>173578.96</v>
          </cell>
          <cell r="O437">
            <v>147308.54999999999</v>
          </cell>
        </row>
        <row r="438">
          <cell r="H438" t="str">
            <v>15% EDUCACION Y ASISTENCIA SOCIAL</v>
          </cell>
          <cell r="J438">
            <v>0</v>
          </cell>
          <cell r="K438">
            <v>25947.14</v>
          </cell>
          <cell r="L438">
            <v>25750.69</v>
          </cell>
          <cell r="O438">
            <v>22096.45</v>
          </cell>
        </row>
        <row r="439">
          <cell r="H439" t="str">
            <v>OTROS SERVICIOS GENERALES</v>
          </cell>
          <cell r="J439">
            <v>0</v>
          </cell>
          <cell r="K439">
            <v>6896.52</v>
          </cell>
          <cell r="L439">
            <v>689.65</v>
          </cell>
          <cell r="O439">
            <v>6206.87</v>
          </cell>
        </row>
        <row r="440">
          <cell r="H440" t="str">
            <v>Mobiliario y Equipo de Computo</v>
          </cell>
          <cell r="J440">
            <v>0</v>
          </cell>
          <cell r="K440">
            <v>10000</v>
          </cell>
          <cell r="L440">
            <v>0</v>
          </cell>
          <cell r="O440">
            <v>10000</v>
          </cell>
        </row>
        <row r="441">
          <cell r="H441" t="str">
            <v>SIST. DE AIRE Y ACOND. Y CALEFACCION</v>
          </cell>
          <cell r="J441">
            <v>0</v>
          </cell>
          <cell r="K441">
            <v>21523.439999999999</v>
          </cell>
          <cell r="L441">
            <v>9604.8799999999992</v>
          </cell>
          <cell r="O441">
            <v>16464</v>
          </cell>
        </row>
        <row r="442">
          <cell r="H442" t="str">
            <v>SUELDOS SINDICALIZADOS</v>
          </cell>
          <cell r="J442">
            <v>0</v>
          </cell>
          <cell r="K442">
            <v>533882.82999999996</v>
          </cell>
          <cell r="L442">
            <v>13875.39</v>
          </cell>
          <cell r="O442">
            <v>827838.03</v>
          </cell>
        </row>
        <row r="443">
          <cell r="H443" t="str">
            <v>SOBRESUELDO VIDA CARA</v>
          </cell>
          <cell r="J443">
            <v>0</v>
          </cell>
          <cell r="K443">
            <v>518697.84</v>
          </cell>
          <cell r="L443">
            <v>3000</v>
          </cell>
          <cell r="O443">
            <v>823528.43</v>
          </cell>
        </row>
        <row r="444">
          <cell r="H444" t="str">
            <v>SUELDOS FUNCIONARIOS</v>
          </cell>
          <cell r="J444">
            <v>0</v>
          </cell>
          <cell r="K444">
            <v>15214.35</v>
          </cell>
          <cell r="L444">
            <v>17997.59</v>
          </cell>
          <cell r="O444">
            <v>198346.67</v>
          </cell>
        </row>
        <row r="445">
          <cell r="H445" t="str">
            <v>SUELDOS CONTRATO MANUAL</v>
          </cell>
          <cell r="J445">
            <v>0</v>
          </cell>
          <cell r="K445">
            <v>335440.67</v>
          </cell>
          <cell r="L445">
            <v>461190.85</v>
          </cell>
          <cell r="O445">
            <v>243455.45</v>
          </cell>
        </row>
        <row r="446">
          <cell r="H446" t="str">
            <v>QUINQUENIOS POR ANTIGÜEDAD</v>
          </cell>
          <cell r="J446">
            <v>0</v>
          </cell>
          <cell r="K446">
            <v>14825</v>
          </cell>
          <cell r="L446">
            <v>0</v>
          </cell>
          <cell r="O446">
            <v>24425</v>
          </cell>
        </row>
        <row r="447">
          <cell r="H447" t="str">
            <v>PRIMA VACACIONAL</v>
          </cell>
          <cell r="J447">
            <v>0</v>
          </cell>
          <cell r="K447">
            <v>12926.63</v>
          </cell>
          <cell r="L447">
            <v>0</v>
          </cell>
          <cell r="O447">
            <v>40871.15</v>
          </cell>
        </row>
        <row r="448">
          <cell r="H448" t="str">
            <v>AGUINALDO</v>
          </cell>
          <cell r="J448">
            <v>0</v>
          </cell>
          <cell r="K448">
            <v>0</v>
          </cell>
          <cell r="L448">
            <v>0</v>
          </cell>
          <cell r="O448">
            <v>278104.2</v>
          </cell>
        </row>
        <row r="449">
          <cell r="H449" t="str">
            <v>COMPENSACIONES</v>
          </cell>
          <cell r="J449">
            <v>0</v>
          </cell>
          <cell r="K449">
            <v>17000</v>
          </cell>
          <cell r="L449">
            <v>24000</v>
          </cell>
          <cell r="O449">
            <v>128492.96</v>
          </cell>
        </row>
        <row r="450">
          <cell r="H450" t="str">
            <v>APORTACIONES ISSSTE CUOTA FEDERAL</v>
          </cell>
          <cell r="J450">
            <v>0</v>
          </cell>
          <cell r="K450">
            <v>33726.93</v>
          </cell>
          <cell r="L450">
            <v>32527.47</v>
          </cell>
          <cell r="O450">
            <v>73199.460000000006</v>
          </cell>
        </row>
        <row r="451">
          <cell r="H451" t="str">
            <v>APORTACION ISSSPEG CUOTA GUERRERO</v>
          </cell>
          <cell r="J451">
            <v>0</v>
          </cell>
          <cell r="K451">
            <v>105291.73</v>
          </cell>
          <cell r="L451">
            <v>76493.52</v>
          </cell>
          <cell r="O451">
            <v>292798.21000000002</v>
          </cell>
        </row>
        <row r="452">
          <cell r="H452" t="str">
            <v>CUOTA IMSS APORTACION EMPRESA</v>
          </cell>
          <cell r="J452">
            <v>0</v>
          </cell>
          <cell r="K452">
            <v>84756.800000000003</v>
          </cell>
          <cell r="L452">
            <v>106434.24000000001</v>
          </cell>
          <cell r="O452">
            <v>32322.560000000001</v>
          </cell>
        </row>
        <row r="453">
          <cell r="H453" t="str">
            <v>FINIQUITOS E INDEMNIZACIONES</v>
          </cell>
          <cell r="J453">
            <v>0</v>
          </cell>
          <cell r="K453">
            <v>0</v>
          </cell>
          <cell r="L453">
            <v>38400</v>
          </cell>
          <cell r="O453">
            <v>0</v>
          </cell>
        </row>
        <row r="454">
          <cell r="H454" t="str">
            <v>PERMISOS ECONOMICOS</v>
          </cell>
          <cell r="J454">
            <v>0</v>
          </cell>
          <cell r="K454">
            <v>0</v>
          </cell>
          <cell r="L454">
            <v>0</v>
          </cell>
          <cell r="O454">
            <v>12307.8</v>
          </cell>
        </row>
        <row r="455">
          <cell r="H455" t="str">
            <v>VACACIONES</v>
          </cell>
          <cell r="J455">
            <v>0</v>
          </cell>
          <cell r="K455">
            <v>0</v>
          </cell>
          <cell r="L455">
            <v>4608</v>
          </cell>
          <cell r="O455">
            <v>0</v>
          </cell>
        </row>
        <row r="456">
          <cell r="H456" t="str">
            <v>I.S.R. FUNCIONARIOS</v>
          </cell>
          <cell r="J456">
            <v>0</v>
          </cell>
          <cell r="K456">
            <v>0</v>
          </cell>
          <cell r="L456">
            <v>5895.96</v>
          </cell>
          <cell r="O456">
            <v>7104.04</v>
          </cell>
        </row>
        <row r="457">
          <cell r="H457" t="str">
            <v>I.S.R. EMPLEADOS</v>
          </cell>
          <cell r="J457">
            <v>0</v>
          </cell>
          <cell r="K457">
            <v>2600.42</v>
          </cell>
          <cell r="L457">
            <v>0</v>
          </cell>
          <cell r="O457">
            <v>98600.42</v>
          </cell>
        </row>
        <row r="458">
          <cell r="H458" t="str">
            <v>DESPENSA</v>
          </cell>
          <cell r="J458">
            <v>0</v>
          </cell>
          <cell r="K458">
            <v>6725</v>
          </cell>
          <cell r="L458">
            <v>6300</v>
          </cell>
          <cell r="O458">
            <v>36425</v>
          </cell>
        </row>
        <row r="459">
          <cell r="H459" t="str">
            <v>PRESTACIONES CONTRACTUALES (PS)</v>
          </cell>
          <cell r="J459">
            <v>0</v>
          </cell>
          <cell r="K459">
            <v>10425</v>
          </cell>
          <cell r="L459">
            <v>10000</v>
          </cell>
          <cell r="O459">
            <v>36425</v>
          </cell>
        </row>
        <row r="460">
          <cell r="H460" t="str">
            <v>BECAS DE ESTUDIO</v>
          </cell>
          <cell r="J460">
            <v>0</v>
          </cell>
          <cell r="K460">
            <v>6500</v>
          </cell>
          <cell r="L460">
            <v>11800</v>
          </cell>
          <cell r="O460">
            <v>7600</v>
          </cell>
        </row>
        <row r="461">
          <cell r="H461" t="str">
            <v>BONO DEL DIA DEL BUROCRATA</v>
          </cell>
          <cell r="J461">
            <v>0</v>
          </cell>
          <cell r="K461">
            <v>29500</v>
          </cell>
          <cell r="L461">
            <v>33400</v>
          </cell>
          <cell r="O461">
            <v>21700</v>
          </cell>
        </row>
        <row r="462">
          <cell r="H462" t="str">
            <v>BONO DEL DIA DE LA MADRE</v>
          </cell>
          <cell r="J462">
            <v>0</v>
          </cell>
          <cell r="K462">
            <v>0</v>
          </cell>
          <cell r="L462">
            <v>600</v>
          </cell>
          <cell r="O462">
            <v>30600</v>
          </cell>
        </row>
        <row r="463">
          <cell r="H463" t="str">
            <v>BONO DEL DIA DEL PADRE</v>
          </cell>
          <cell r="J463">
            <v>0</v>
          </cell>
          <cell r="K463">
            <v>0</v>
          </cell>
          <cell r="L463">
            <v>200</v>
          </cell>
          <cell r="O463">
            <v>4200</v>
          </cell>
        </row>
        <row r="464">
          <cell r="H464" t="str">
            <v>PAQUETES ESCOLARES</v>
          </cell>
          <cell r="J464">
            <v>0</v>
          </cell>
          <cell r="K464">
            <v>1600</v>
          </cell>
          <cell r="L464">
            <v>0</v>
          </cell>
          <cell r="O464">
            <v>4000</v>
          </cell>
        </row>
        <row r="465">
          <cell r="H465" t="str">
            <v>ESTIMULOS</v>
          </cell>
          <cell r="J465">
            <v>0</v>
          </cell>
          <cell r="K465">
            <v>209391.04</v>
          </cell>
          <cell r="L465">
            <v>273697.28000000003</v>
          </cell>
          <cell r="O465">
            <v>37361.599999999999</v>
          </cell>
        </row>
        <row r="466">
          <cell r="H466" t="str">
            <v>MATERIALES Y SUMINISTROS PARA OFICINA</v>
          </cell>
          <cell r="J466">
            <v>0</v>
          </cell>
          <cell r="K466">
            <v>20390.560000000001</v>
          </cell>
          <cell r="L466">
            <v>10653.56</v>
          </cell>
          <cell r="O466">
            <v>19530.68</v>
          </cell>
        </row>
        <row r="467">
          <cell r="H467" t="str">
            <v>EQUIPOS MENORES DE OFICINA</v>
          </cell>
          <cell r="J467">
            <v>0</v>
          </cell>
          <cell r="K467">
            <v>3924.52</v>
          </cell>
          <cell r="L467">
            <v>7596.84</v>
          </cell>
          <cell r="O467">
            <v>0</v>
          </cell>
        </row>
        <row r="468">
          <cell r="H468" t="str">
            <v>MATERIAL DE COMPUTO</v>
          </cell>
          <cell r="J468">
            <v>0</v>
          </cell>
          <cell r="K468">
            <v>41915.94</v>
          </cell>
          <cell r="L468">
            <v>21284.59</v>
          </cell>
          <cell r="O468">
            <v>27966.55</v>
          </cell>
        </row>
        <row r="469">
          <cell r="H469" t="str">
            <v>PRODUCTOS ALIMENTICIOS</v>
          </cell>
          <cell r="J469">
            <v>0</v>
          </cell>
          <cell r="K469">
            <v>106.68</v>
          </cell>
          <cell r="L469">
            <v>0</v>
          </cell>
          <cell r="O469">
            <v>106.68</v>
          </cell>
        </row>
        <row r="470">
          <cell r="H470" t="str">
            <v>REFACC Y ACCS DE EQPO DE COMPUTO</v>
          </cell>
          <cell r="J470">
            <v>0</v>
          </cell>
          <cell r="K470">
            <v>2051.7199999999998</v>
          </cell>
          <cell r="L470">
            <v>0</v>
          </cell>
          <cell r="O470">
            <v>2051.7199999999998</v>
          </cell>
        </row>
        <row r="471">
          <cell r="H471" t="str">
            <v>CORREOS</v>
          </cell>
          <cell r="J471">
            <v>0</v>
          </cell>
          <cell r="K471">
            <v>1600</v>
          </cell>
          <cell r="L471">
            <v>3200</v>
          </cell>
          <cell r="O471">
            <v>0</v>
          </cell>
        </row>
        <row r="472">
          <cell r="H472" t="str">
            <v>SERVICIOS DE APOYO ADMINISTRATIVO, FOTOC</v>
          </cell>
          <cell r="J472">
            <v>0</v>
          </cell>
          <cell r="K472">
            <v>2747.5</v>
          </cell>
          <cell r="L472">
            <v>0</v>
          </cell>
          <cell r="O472">
            <v>2747.5</v>
          </cell>
        </row>
        <row r="473">
          <cell r="H473" t="str">
            <v>PASAJES LOCALES</v>
          </cell>
          <cell r="J473">
            <v>0</v>
          </cell>
          <cell r="K473">
            <v>7900</v>
          </cell>
          <cell r="L473">
            <v>6200</v>
          </cell>
          <cell r="O473">
            <v>10100</v>
          </cell>
        </row>
        <row r="474">
          <cell r="H474" t="str">
            <v>PARA FUNERALES</v>
          </cell>
          <cell r="J474">
            <v>0</v>
          </cell>
          <cell r="K474">
            <v>9500</v>
          </cell>
          <cell r="L474">
            <v>0</v>
          </cell>
          <cell r="O474">
            <v>9500</v>
          </cell>
        </row>
        <row r="475">
          <cell r="H475" t="str">
            <v>15% PRO-TURISMO</v>
          </cell>
          <cell r="J475">
            <v>0</v>
          </cell>
          <cell r="K475">
            <v>14277.35</v>
          </cell>
          <cell r="L475">
            <v>14917.33</v>
          </cell>
          <cell r="O475">
            <v>9410.02</v>
          </cell>
        </row>
        <row r="476">
          <cell r="H476" t="str">
            <v>15% ECOLOGIA</v>
          </cell>
          <cell r="J476">
            <v>0</v>
          </cell>
          <cell r="K476">
            <v>14277.35</v>
          </cell>
          <cell r="L476">
            <v>14917.33</v>
          </cell>
          <cell r="O476">
            <v>9410.02</v>
          </cell>
        </row>
        <row r="477">
          <cell r="H477" t="str">
            <v>2% S/NOMINAS</v>
          </cell>
          <cell r="J477">
            <v>0</v>
          </cell>
          <cell r="K477">
            <v>95187.86</v>
          </cell>
          <cell r="L477">
            <v>103955.4</v>
          </cell>
          <cell r="O477">
            <v>62732.46</v>
          </cell>
        </row>
        <row r="478">
          <cell r="H478" t="str">
            <v>15% EDUCACION Y ASISTENCIA SOCIAL</v>
          </cell>
          <cell r="J478">
            <v>0</v>
          </cell>
          <cell r="K478">
            <v>14277.35</v>
          </cell>
          <cell r="L478">
            <v>14917.33</v>
          </cell>
          <cell r="O478">
            <v>9410.02</v>
          </cell>
        </row>
        <row r="479">
          <cell r="H479" t="str">
            <v>Mobiliario y Equipo de Computo</v>
          </cell>
          <cell r="J479">
            <v>0</v>
          </cell>
          <cell r="K479">
            <v>15111.42</v>
          </cell>
          <cell r="L479">
            <v>50.42</v>
          </cell>
          <cell r="O479">
            <v>15061</v>
          </cell>
        </row>
        <row r="480">
          <cell r="H480" t="str">
            <v>SUELDOS SINDICALIZADOS</v>
          </cell>
          <cell r="J480">
            <v>0</v>
          </cell>
          <cell r="K480">
            <v>754888.22</v>
          </cell>
          <cell r="L480">
            <v>36650.07</v>
          </cell>
          <cell r="O480">
            <v>1913792.25</v>
          </cell>
        </row>
        <row r="481">
          <cell r="H481" t="str">
            <v>SOBRESUELDO VIDA CARA</v>
          </cell>
          <cell r="J481">
            <v>0</v>
          </cell>
          <cell r="K481">
            <v>717805.42</v>
          </cell>
          <cell r="L481">
            <v>15000</v>
          </cell>
          <cell r="O481">
            <v>1898359.52</v>
          </cell>
        </row>
        <row r="482">
          <cell r="H482" t="str">
            <v>SUELDOS CONTRATO MANUAL</v>
          </cell>
          <cell r="J482">
            <v>0</v>
          </cell>
          <cell r="K482">
            <v>173701.41</v>
          </cell>
          <cell r="L482">
            <v>223603.22</v>
          </cell>
          <cell r="O482">
            <v>853829.67</v>
          </cell>
        </row>
        <row r="483">
          <cell r="H483" t="str">
            <v>SUELDOS EVENTUAL</v>
          </cell>
          <cell r="J483">
            <v>0</v>
          </cell>
          <cell r="K483">
            <v>5270.73</v>
          </cell>
          <cell r="L483">
            <v>1504.96</v>
          </cell>
          <cell r="O483">
            <v>104477.69</v>
          </cell>
        </row>
        <row r="484">
          <cell r="H484" t="str">
            <v>QUINQUENIOS POR ANTIGÜEDAD</v>
          </cell>
          <cell r="J484">
            <v>0</v>
          </cell>
          <cell r="K484">
            <v>37985</v>
          </cell>
          <cell r="L484">
            <v>30380</v>
          </cell>
          <cell r="O484">
            <v>161205</v>
          </cell>
        </row>
        <row r="485">
          <cell r="H485" t="str">
            <v>PRIMA VACACIONAL</v>
          </cell>
          <cell r="J485">
            <v>0</v>
          </cell>
          <cell r="K485">
            <v>19830.8</v>
          </cell>
          <cell r="L485">
            <v>16.739999999999998</v>
          </cell>
          <cell r="O485">
            <v>92698.9</v>
          </cell>
        </row>
        <row r="486">
          <cell r="H486" t="str">
            <v>PRIMA DOMINICAL</v>
          </cell>
          <cell r="J486">
            <v>0</v>
          </cell>
          <cell r="K486">
            <v>12191.58</v>
          </cell>
          <cell r="L486">
            <v>17610.060000000001</v>
          </cell>
          <cell r="O486">
            <v>0</v>
          </cell>
        </row>
        <row r="487">
          <cell r="H487" t="str">
            <v>AGUINALDO</v>
          </cell>
          <cell r="J487">
            <v>0</v>
          </cell>
          <cell r="K487">
            <v>0.15</v>
          </cell>
          <cell r="L487">
            <v>0.21</v>
          </cell>
          <cell r="O487">
            <v>790001.4</v>
          </cell>
        </row>
        <row r="488">
          <cell r="H488" t="str">
            <v>COMPENSACIONES</v>
          </cell>
          <cell r="J488">
            <v>0</v>
          </cell>
          <cell r="K488">
            <v>37635</v>
          </cell>
          <cell r="L488">
            <v>45962</v>
          </cell>
          <cell r="O488">
            <v>82612.12</v>
          </cell>
        </row>
        <row r="489">
          <cell r="H489" t="str">
            <v>APORTACIONES ISSSTE CUOTA FEDERAL</v>
          </cell>
          <cell r="J489">
            <v>0</v>
          </cell>
          <cell r="K489">
            <v>77845.03</v>
          </cell>
          <cell r="L489">
            <v>77122.67</v>
          </cell>
          <cell r="O489">
            <v>168722.36</v>
          </cell>
        </row>
        <row r="490">
          <cell r="H490" t="str">
            <v>APORTACION ISSSPEG CUOTA GUERRERO</v>
          </cell>
          <cell r="J490">
            <v>0</v>
          </cell>
          <cell r="K490">
            <v>231253.08</v>
          </cell>
          <cell r="L490">
            <v>228362.92</v>
          </cell>
          <cell r="O490">
            <v>674890.16</v>
          </cell>
        </row>
        <row r="491">
          <cell r="H491" t="str">
            <v>CUOTA IMSS APORTACION EMPRESA</v>
          </cell>
          <cell r="J491">
            <v>0</v>
          </cell>
          <cell r="K491">
            <v>147318.69</v>
          </cell>
          <cell r="L491">
            <v>185978.72</v>
          </cell>
          <cell r="O491">
            <v>69339.97</v>
          </cell>
        </row>
        <row r="492">
          <cell r="H492" t="str">
            <v>FINIQUITOS E INDEMNIZACIONES</v>
          </cell>
          <cell r="J492">
            <v>0</v>
          </cell>
          <cell r="K492">
            <v>0</v>
          </cell>
          <cell r="L492">
            <v>76800</v>
          </cell>
          <cell r="O492">
            <v>0</v>
          </cell>
        </row>
        <row r="493">
          <cell r="H493" t="str">
            <v>PERMISOS ECONOMICOS</v>
          </cell>
          <cell r="J493">
            <v>0</v>
          </cell>
          <cell r="K493">
            <v>0.01</v>
          </cell>
          <cell r="L493">
            <v>0.03</v>
          </cell>
          <cell r="O493">
            <v>53279.28</v>
          </cell>
        </row>
        <row r="494">
          <cell r="H494" t="str">
            <v>VACACIONES</v>
          </cell>
          <cell r="J494">
            <v>0</v>
          </cell>
          <cell r="K494">
            <v>0</v>
          </cell>
          <cell r="L494">
            <v>9216</v>
          </cell>
          <cell r="O494">
            <v>0</v>
          </cell>
        </row>
        <row r="495">
          <cell r="H495" t="str">
            <v>I.S.R. EMPLEADOS</v>
          </cell>
          <cell r="J495">
            <v>0</v>
          </cell>
          <cell r="K495">
            <v>10434</v>
          </cell>
          <cell r="L495">
            <v>4965.29</v>
          </cell>
          <cell r="O495">
            <v>250468.71</v>
          </cell>
        </row>
        <row r="496">
          <cell r="H496" t="str">
            <v>DESPENSA</v>
          </cell>
          <cell r="J496">
            <v>0</v>
          </cell>
          <cell r="K496">
            <v>13450</v>
          </cell>
          <cell r="L496">
            <v>12600</v>
          </cell>
          <cell r="O496">
            <v>72850</v>
          </cell>
        </row>
        <row r="497">
          <cell r="H497" t="str">
            <v>PRESTACIONES CONTRACTUALES (PS)</v>
          </cell>
          <cell r="J497">
            <v>0</v>
          </cell>
          <cell r="K497">
            <v>20850</v>
          </cell>
          <cell r="L497">
            <v>20000</v>
          </cell>
          <cell r="O497">
            <v>72850</v>
          </cell>
        </row>
        <row r="498">
          <cell r="H498" t="str">
            <v>BECAS DE ESTUDIO</v>
          </cell>
          <cell r="J498">
            <v>0</v>
          </cell>
          <cell r="K498">
            <v>2200</v>
          </cell>
          <cell r="L498">
            <v>3200</v>
          </cell>
          <cell r="O498">
            <v>7600</v>
          </cell>
        </row>
        <row r="499">
          <cell r="H499" t="str">
            <v>BONO DEL DIA DEL BUROCRATA</v>
          </cell>
          <cell r="J499">
            <v>0</v>
          </cell>
          <cell r="K499">
            <v>55900</v>
          </cell>
          <cell r="L499">
            <v>60600</v>
          </cell>
          <cell r="O499">
            <v>46500</v>
          </cell>
        </row>
        <row r="500">
          <cell r="H500" t="str">
            <v>BONO DEL DIA DE LA MADRE</v>
          </cell>
          <cell r="J500">
            <v>0</v>
          </cell>
          <cell r="K500">
            <v>0</v>
          </cell>
          <cell r="L500">
            <v>500</v>
          </cell>
          <cell r="O500">
            <v>25500</v>
          </cell>
        </row>
        <row r="501">
          <cell r="H501" t="str">
            <v>BONO DEL DIA DEL PADRE</v>
          </cell>
          <cell r="J501">
            <v>0</v>
          </cell>
          <cell r="K501">
            <v>0</v>
          </cell>
          <cell r="L501">
            <v>2600</v>
          </cell>
          <cell r="O501">
            <v>8400</v>
          </cell>
        </row>
        <row r="502">
          <cell r="H502" t="str">
            <v>PAQUETES ESCOLARES</v>
          </cell>
          <cell r="J502">
            <v>0</v>
          </cell>
          <cell r="K502">
            <v>400</v>
          </cell>
          <cell r="L502">
            <v>800</v>
          </cell>
          <cell r="O502">
            <v>2000</v>
          </cell>
        </row>
        <row r="503">
          <cell r="H503" t="str">
            <v>ESTIMULOS</v>
          </cell>
          <cell r="J503">
            <v>0</v>
          </cell>
          <cell r="K503">
            <v>21500</v>
          </cell>
          <cell r="L503">
            <v>0</v>
          </cell>
          <cell r="O503">
            <v>21500</v>
          </cell>
        </row>
        <row r="504">
          <cell r="H504" t="str">
            <v>MATERIALES Y SUMINISTROS PARA OFICINA</v>
          </cell>
          <cell r="J504">
            <v>0</v>
          </cell>
          <cell r="K504">
            <v>34596.36</v>
          </cell>
          <cell r="L504">
            <v>23312.19</v>
          </cell>
          <cell r="O504">
            <v>39338.97</v>
          </cell>
        </row>
        <row r="505">
          <cell r="H505" t="str">
            <v>EQUIPOS MENORES DE OFICINA</v>
          </cell>
          <cell r="J505">
            <v>0</v>
          </cell>
          <cell r="K505">
            <v>6381.36</v>
          </cell>
          <cell r="L505">
            <v>12313.56</v>
          </cell>
          <cell r="O505">
            <v>0</v>
          </cell>
        </row>
        <row r="506">
          <cell r="H506" t="str">
            <v>MATERIALES Y UTILES PARA ENGARGOLAR</v>
          </cell>
          <cell r="J506">
            <v>0</v>
          </cell>
          <cell r="K506">
            <v>1000</v>
          </cell>
          <cell r="L506">
            <v>1500</v>
          </cell>
          <cell r="O506">
            <v>0</v>
          </cell>
        </row>
        <row r="507">
          <cell r="H507" t="str">
            <v>MATERIAL DE COMPUTO</v>
          </cell>
          <cell r="J507">
            <v>0</v>
          </cell>
          <cell r="K507">
            <v>34535.43</v>
          </cell>
          <cell r="L507">
            <v>10856.6</v>
          </cell>
          <cell r="O507">
            <v>31014.03</v>
          </cell>
        </row>
        <row r="508">
          <cell r="H508" t="str">
            <v>EQ. MENOR DE TECNO. INFORMACION Y COMUNI</v>
          </cell>
          <cell r="J508">
            <v>0</v>
          </cell>
          <cell r="K508">
            <v>45911.25</v>
          </cell>
          <cell r="L508">
            <v>45911.25</v>
          </cell>
          <cell r="O508">
            <v>0</v>
          </cell>
        </row>
        <row r="509">
          <cell r="H509" t="str">
            <v>PRODUCTOS ALIMENTICIOS</v>
          </cell>
          <cell r="J509">
            <v>0</v>
          </cell>
          <cell r="K509">
            <v>4078.77</v>
          </cell>
          <cell r="L509">
            <v>0</v>
          </cell>
          <cell r="O509">
            <v>4078.77</v>
          </cell>
        </row>
        <row r="510">
          <cell r="H510" t="str">
            <v>REFACC Y ACCS DE EQPO DE COMPUTO</v>
          </cell>
          <cell r="J510">
            <v>0</v>
          </cell>
          <cell r="K510">
            <v>16384.580000000002</v>
          </cell>
          <cell r="L510">
            <v>4852.42</v>
          </cell>
          <cell r="O510">
            <v>14342.4</v>
          </cell>
        </row>
        <row r="511">
          <cell r="H511" t="str">
            <v>PASAJES LOCALES</v>
          </cell>
          <cell r="J511">
            <v>0</v>
          </cell>
          <cell r="K511">
            <v>2623.8</v>
          </cell>
          <cell r="L511">
            <v>213.8</v>
          </cell>
          <cell r="O511">
            <v>2410</v>
          </cell>
        </row>
        <row r="512">
          <cell r="H512" t="str">
            <v>PASAJES FORANEOS (AUTOBUS)</v>
          </cell>
          <cell r="J512">
            <v>0</v>
          </cell>
          <cell r="K512">
            <v>2336.2399999999998</v>
          </cell>
          <cell r="L512">
            <v>2055.16</v>
          </cell>
          <cell r="O512">
            <v>1781.08</v>
          </cell>
        </row>
        <row r="513">
          <cell r="H513" t="str">
            <v>PEAJE FORANEOS</v>
          </cell>
          <cell r="J513">
            <v>0</v>
          </cell>
          <cell r="K513">
            <v>4194.84</v>
          </cell>
          <cell r="L513">
            <v>6000</v>
          </cell>
          <cell r="O513">
            <v>594.84</v>
          </cell>
        </row>
        <row r="514">
          <cell r="H514" t="str">
            <v>ALIMENTACION</v>
          </cell>
          <cell r="J514">
            <v>0</v>
          </cell>
          <cell r="K514">
            <v>3176.21</v>
          </cell>
          <cell r="L514">
            <v>2307.6799999999998</v>
          </cell>
          <cell r="O514">
            <v>2147.37</v>
          </cell>
        </row>
        <row r="515">
          <cell r="H515" t="str">
            <v>PENSIONES Y ESTACIONAMIENTO</v>
          </cell>
          <cell r="J515">
            <v>0</v>
          </cell>
          <cell r="K515">
            <v>200</v>
          </cell>
          <cell r="L515">
            <v>0</v>
          </cell>
          <cell r="O515">
            <v>200</v>
          </cell>
        </row>
        <row r="516">
          <cell r="H516" t="str">
            <v>PARA FUNERALES</v>
          </cell>
          <cell r="J516">
            <v>0</v>
          </cell>
          <cell r="K516">
            <v>10345</v>
          </cell>
          <cell r="L516">
            <v>0</v>
          </cell>
          <cell r="O516">
            <v>10345</v>
          </cell>
        </row>
        <row r="517">
          <cell r="H517" t="str">
            <v>15% PRO-TURISMO</v>
          </cell>
          <cell r="J517">
            <v>0</v>
          </cell>
          <cell r="K517">
            <v>17050.54</v>
          </cell>
          <cell r="L517">
            <v>14252.85</v>
          </cell>
          <cell r="O517">
            <v>20753.689999999999</v>
          </cell>
        </row>
        <row r="518">
          <cell r="H518" t="str">
            <v>15% ECOLOGIA</v>
          </cell>
          <cell r="J518">
            <v>0</v>
          </cell>
          <cell r="K518">
            <v>17050.54</v>
          </cell>
          <cell r="L518">
            <v>14252.85</v>
          </cell>
          <cell r="O518">
            <v>20753.689999999999</v>
          </cell>
        </row>
        <row r="519">
          <cell r="H519" t="str">
            <v>2% S/NOMINAS</v>
          </cell>
          <cell r="J519">
            <v>0</v>
          </cell>
          <cell r="K519">
            <v>146421.59</v>
          </cell>
          <cell r="L519">
            <v>140487.07999999999</v>
          </cell>
          <cell r="O519">
            <v>138354.51</v>
          </cell>
        </row>
        <row r="520">
          <cell r="H520" t="str">
            <v>15% EDUCACION Y ASISTENCIA SOCIAL</v>
          </cell>
          <cell r="J520">
            <v>0</v>
          </cell>
          <cell r="K520">
            <v>17050.54</v>
          </cell>
          <cell r="L520">
            <v>14252.85</v>
          </cell>
          <cell r="O520">
            <v>20753.689999999999</v>
          </cell>
        </row>
        <row r="521">
          <cell r="H521" t="str">
            <v>Mobiliario y Equipo de Computo</v>
          </cell>
          <cell r="J521">
            <v>0</v>
          </cell>
          <cell r="K521">
            <v>65464.31</v>
          </cell>
          <cell r="L521">
            <v>18029.310000000001</v>
          </cell>
          <cell r="O521">
            <v>47435</v>
          </cell>
        </row>
        <row r="522">
          <cell r="H522" t="str">
            <v>SIST. DE AIRE Y ACOND. Y CALEFACCION</v>
          </cell>
          <cell r="J522">
            <v>0</v>
          </cell>
          <cell r="K522">
            <v>2270.25</v>
          </cell>
          <cell r="L522">
            <v>4646.29</v>
          </cell>
          <cell r="O522">
            <v>0</v>
          </cell>
        </row>
        <row r="523">
          <cell r="H523" t="str">
            <v>SUELDOS SINDICALIZADOS</v>
          </cell>
          <cell r="J523">
            <v>0</v>
          </cell>
          <cell r="K523">
            <v>26697.040000000001</v>
          </cell>
          <cell r="L523">
            <v>2202.13</v>
          </cell>
          <cell r="O523">
            <v>110408.04</v>
          </cell>
        </row>
        <row r="524">
          <cell r="H524" t="str">
            <v>SOBRESUELDO VIDA CARA</v>
          </cell>
          <cell r="J524">
            <v>0</v>
          </cell>
          <cell r="K524">
            <v>25494.91</v>
          </cell>
          <cell r="L524">
            <v>1000</v>
          </cell>
          <cell r="O524">
            <v>110408.04</v>
          </cell>
        </row>
        <row r="525">
          <cell r="H525" t="str">
            <v>QUINQUENIOS POR ANTIGÜEDAD</v>
          </cell>
          <cell r="J525">
            <v>0</v>
          </cell>
          <cell r="K525">
            <v>12035</v>
          </cell>
          <cell r="L525">
            <v>16750</v>
          </cell>
          <cell r="O525">
            <v>4885</v>
          </cell>
        </row>
        <row r="526">
          <cell r="H526" t="str">
            <v>PRIMA VACACIONAL</v>
          </cell>
          <cell r="J526">
            <v>0</v>
          </cell>
          <cell r="K526">
            <v>817.01</v>
          </cell>
          <cell r="L526">
            <v>0</v>
          </cell>
          <cell r="O526">
            <v>4396.7299999999996</v>
          </cell>
        </row>
        <row r="527">
          <cell r="H527" t="str">
            <v>AGUINALDO</v>
          </cell>
          <cell r="J527">
            <v>0</v>
          </cell>
          <cell r="K527">
            <v>0</v>
          </cell>
          <cell r="L527">
            <v>0</v>
          </cell>
          <cell r="O527">
            <v>45343.08</v>
          </cell>
        </row>
        <row r="528">
          <cell r="H528" t="str">
            <v>APORTACIONES ISSSTE CUOTA FEDERAL</v>
          </cell>
          <cell r="J528">
            <v>0</v>
          </cell>
          <cell r="K528">
            <v>4908.4399999999996</v>
          </cell>
          <cell r="L528">
            <v>9496.5300000000007</v>
          </cell>
          <cell r="O528">
            <v>9811.91</v>
          </cell>
        </row>
        <row r="529">
          <cell r="H529" t="str">
            <v>APORTACION ISSSPEG CUOTA GUERRERO</v>
          </cell>
          <cell r="J529">
            <v>0</v>
          </cell>
          <cell r="K529">
            <v>16838.54</v>
          </cell>
          <cell r="L529">
            <v>37590.800000000003</v>
          </cell>
          <cell r="O529">
            <v>39247.74</v>
          </cell>
        </row>
        <row r="530">
          <cell r="H530" t="str">
            <v>CUOTA IMSS APORTACION EMPRESA</v>
          </cell>
          <cell r="J530">
            <v>0</v>
          </cell>
          <cell r="K530">
            <v>48000</v>
          </cell>
          <cell r="L530">
            <v>84000</v>
          </cell>
          <cell r="O530">
            <v>0</v>
          </cell>
        </row>
        <row r="531">
          <cell r="H531" t="str">
            <v>FINIQUITOS E INDEMNIZACIONES</v>
          </cell>
          <cell r="J531">
            <v>0</v>
          </cell>
          <cell r="K531">
            <v>0</v>
          </cell>
          <cell r="L531">
            <v>4800</v>
          </cell>
          <cell r="O531">
            <v>0</v>
          </cell>
        </row>
        <row r="532">
          <cell r="H532" t="str">
            <v>PERMISOS ECONOMICOS</v>
          </cell>
          <cell r="J532">
            <v>0</v>
          </cell>
          <cell r="K532">
            <v>1838.16</v>
          </cell>
          <cell r="L532">
            <v>0</v>
          </cell>
          <cell r="O532">
            <v>6133.8</v>
          </cell>
        </row>
        <row r="533">
          <cell r="H533" t="str">
            <v>VACACIONES</v>
          </cell>
          <cell r="J533">
            <v>0</v>
          </cell>
          <cell r="K533">
            <v>0</v>
          </cell>
          <cell r="L533">
            <v>576</v>
          </cell>
          <cell r="O533">
            <v>0</v>
          </cell>
        </row>
        <row r="534">
          <cell r="H534" t="str">
            <v>I.S.R. EMPLEADOS</v>
          </cell>
          <cell r="J534">
            <v>0</v>
          </cell>
          <cell r="K534">
            <v>0</v>
          </cell>
          <cell r="L534">
            <v>14933.02</v>
          </cell>
          <cell r="O534">
            <v>10066.98</v>
          </cell>
        </row>
        <row r="535">
          <cell r="H535" t="str">
            <v>DESPENSA</v>
          </cell>
          <cell r="J535">
            <v>0</v>
          </cell>
          <cell r="K535">
            <v>1345</v>
          </cell>
          <cell r="L535">
            <v>1260</v>
          </cell>
          <cell r="O535">
            <v>7285</v>
          </cell>
        </row>
        <row r="536">
          <cell r="H536" t="str">
            <v>PRESTACIONES CONTRACTUALES (PS)</v>
          </cell>
          <cell r="J536">
            <v>0</v>
          </cell>
          <cell r="K536">
            <v>2085</v>
          </cell>
          <cell r="L536">
            <v>2000</v>
          </cell>
          <cell r="O536">
            <v>7285</v>
          </cell>
        </row>
        <row r="537">
          <cell r="H537" t="str">
            <v>BONO DEL DIA DEL BUROCRATA</v>
          </cell>
          <cell r="J537">
            <v>0</v>
          </cell>
          <cell r="K537">
            <v>3300</v>
          </cell>
          <cell r="L537">
            <v>3400</v>
          </cell>
          <cell r="O537">
            <v>3100</v>
          </cell>
        </row>
        <row r="538">
          <cell r="H538" t="str">
            <v>BONO DEL DIA DEL PADRE</v>
          </cell>
          <cell r="J538">
            <v>0</v>
          </cell>
          <cell r="K538">
            <v>0</v>
          </cell>
          <cell r="L538">
            <v>100</v>
          </cell>
          <cell r="O538">
            <v>2100</v>
          </cell>
        </row>
        <row r="539">
          <cell r="H539" t="str">
            <v>15% PRO-TURISMO</v>
          </cell>
          <cell r="J539">
            <v>0</v>
          </cell>
          <cell r="K539">
            <v>15781.19</v>
          </cell>
          <cell r="L539">
            <v>18405.689999999999</v>
          </cell>
          <cell r="O539">
            <v>975.5</v>
          </cell>
        </row>
        <row r="540">
          <cell r="H540" t="str">
            <v>15% ECOLOGIA</v>
          </cell>
          <cell r="J540">
            <v>0</v>
          </cell>
          <cell r="K540">
            <v>8071.19</v>
          </cell>
          <cell r="L540">
            <v>9300.69</v>
          </cell>
          <cell r="O540">
            <v>975.5</v>
          </cell>
        </row>
        <row r="541">
          <cell r="H541" t="str">
            <v>2% S/NOMINAS</v>
          </cell>
          <cell r="J541">
            <v>0</v>
          </cell>
          <cell r="K541">
            <v>105207.69</v>
          </cell>
          <cell r="L541">
            <v>130704.6</v>
          </cell>
          <cell r="O541">
            <v>6503.09</v>
          </cell>
        </row>
        <row r="542">
          <cell r="H542" t="str">
            <v>15% EDUCACION Y ASISTENCIA SOCIAL</v>
          </cell>
          <cell r="J542">
            <v>0</v>
          </cell>
          <cell r="K542">
            <v>8071.19</v>
          </cell>
          <cell r="L542">
            <v>9300.69</v>
          </cell>
          <cell r="O542">
            <v>975.5</v>
          </cell>
        </row>
        <row r="543">
          <cell r="H543" t="str">
            <v>SUELDOS SINDICALIZADOS</v>
          </cell>
          <cell r="J543">
            <v>0</v>
          </cell>
          <cell r="K543">
            <v>266795.74</v>
          </cell>
          <cell r="L543">
            <v>7701.82</v>
          </cell>
          <cell r="O543">
            <v>464205.36</v>
          </cell>
        </row>
        <row r="544">
          <cell r="H544" t="str">
            <v>SOBRESUELDO VIDA CARA</v>
          </cell>
          <cell r="J544">
            <v>0</v>
          </cell>
          <cell r="K544">
            <v>238773.64</v>
          </cell>
          <cell r="L544">
            <v>3000</v>
          </cell>
          <cell r="O544">
            <v>440885.08</v>
          </cell>
        </row>
        <row r="545">
          <cell r="H545" t="str">
            <v>SUELDOS FUNCIONARIOS</v>
          </cell>
          <cell r="J545">
            <v>0</v>
          </cell>
          <cell r="K545">
            <v>76494.81</v>
          </cell>
          <cell r="L545">
            <v>161959.06</v>
          </cell>
          <cell r="O545">
            <v>115665.71</v>
          </cell>
        </row>
        <row r="546">
          <cell r="H546" t="str">
            <v>SUELDOS CONTRATO MANUAL</v>
          </cell>
          <cell r="J546">
            <v>0</v>
          </cell>
          <cell r="K546">
            <v>387903.62</v>
          </cell>
          <cell r="L546">
            <v>623752.27</v>
          </cell>
          <cell r="O546">
            <v>532865.44999999995</v>
          </cell>
        </row>
        <row r="547">
          <cell r="H547" t="str">
            <v>QUINQUENIOS POR ANTIGÜEDAD</v>
          </cell>
          <cell r="J547">
            <v>0</v>
          </cell>
          <cell r="K547">
            <v>15750</v>
          </cell>
          <cell r="L547">
            <v>18710</v>
          </cell>
          <cell r="O547">
            <v>6640</v>
          </cell>
        </row>
        <row r="548">
          <cell r="H548" t="str">
            <v>PRIMA VACACIONAL</v>
          </cell>
          <cell r="J548">
            <v>0</v>
          </cell>
          <cell r="K548">
            <v>8618.7900000000009</v>
          </cell>
          <cell r="L548">
            <v>0</v>
          </cell>
          <cell r="O548">
            <v>41923.83</v>
          </cell>
        </row>
        <row r="549">
          <cell r="H549" t="str">
            <v>PRIMA DOMINICAL</v>
          </cell>
          <cell r="J549">
            <v>0</v>
          </cell>
          <cell r="K549">
            <v>33818.04</v>
          </cell>
          <cell r="L549">
            <v>48848.28</v>
          </cell>
          <cell r="O549">
            <v>0</v>
          </cell>
        </row>
        <row r="550">
          <cell r="H550" t="str">
            <v>AGUINALDO</v>
          </cell>
          <cell r="J550">
            <v>0</v>
          </cell>
          <cell r="K550">
            <v>6.6</v>
          </cell>
          <cell r="L550">
            <v>7.8</v>
          </cell>
          <cell r="O550">
            <v>292365.12</v>
          </cell>
        </row>
        <row r="551">
          <cell r="H551" t="str">
            <v>COMPENSACIONES</v>
          </cell>
          <cell r="J551">
            <v>0</v>
          </cell>
          <cell r="K551">
            <v>104610.15</v>
          </cell>
          <cell r="L551">
            <v>154039.4</v>
          </cell>
          <cell r="O551">
            <v>109404.91</v>
          </cell>
        </row>
        <row r="552">
          <cell r="H552" t="str">
            <v>APORTACIONES ISSSTE CUOTA FEDERAL</v>
          </cell>
          <cell r="J552">
            <v>0</v>
          </cell>
          <cell r="K552">
            <v>23844.14</v>
          </cell>
          <cell r="L552">
            <v>11706.66</v>
          </cell>
          <cell r="O552">
            <v>48137.48</v>
          </cell>
        </row>
        <row r="553">
          <cell r="H553" t="str">
            <v>APORTACION ISSSPEG CUOTA GUERRERO</v>
          </cell>
          <cell r="J553">
            <v>0</v>
          </cell>
          <cell r="K553">
            <v>61876.15</v>
          </cell>
          <cell r="L553">
            <v>30142.02</v>
          </cell>
          <cell r="O553">
            <v>157734.13</v>
          </cell>
        </row>
        <row r="554">
          <cell r="H554" t="str">
            <v>CUOTA IMSS APORTACION EMPRESA</v>
          </cell>
          <cell r="J554">
            <v>0</v>
          </cell>
          <cell r="K554">
            <v>167253.07</v>
          </cell>
          <cell r="L554">
            <v>218222.4</v>
          </cell>
          <cell r="O554">
            <v>21030.67</v>
          </cell>
        </row>
        <row r="555">
          <cell r="H555" t="str">
            <v>FINIQUITOS E INDEMNIZACIONES</v>
          </cell>
          <cell r="J555">
            <v>0</v>
          </cell>
          <cell r="K555">
            <v>0</v>
          </cell>
          <cell r="L555">
            <v>43200</v>
          </cell>
          <cell r="O555">
            <v>0</v>
          </cell>
        </row>
        <row r="556">
          <cell r="H556" t="str">
            <v>PERMISOS ECONOMICOS</v>
          </cell>
          <cell r="J556">
            <v>0</v>
          </cell>
          <cell r="K556">
            <v>0</v>
          </cell>
          <cell r="L556">
            <v>0</v>
          </cell>
          <cell r="O556">
            <v>10255.56</v>
          </cell>
        </row>
        <row r="557">
          <cell r="H557" t="str">
            <v>VACACIONES</v>
          </cell>
          <cell r="J557">
            <v>0</v>
          </cell>
          <cell r="K557">
            <v>0</v>
          </cell>
          <cell r="L557">
            <v>5184</v>
          </cell>
          <cell r="O557">
            <v>0</v>
          </cell>
        </row>
        <row r="558">
          <cell r="H558" t="str">
            <v>I.S.R. FUNCIONARIOS</v>
          </cell>
          <cell r="J558">
            <v>0</v>
          </cell>
          <cell r="K558">
            <v>0</v>
          </cell>
          <cell r="L558">
            <v>17000</v>
          </cell>
          <cell r="O558">
            <v>0</v>
          </cell>
        </row>
        <row r="559">
          <cell r="H559" t="str">
            <v>I.S.R. EMPLEADOS</v>
          </cell>
          <cell r="J559">
            <v>0</v>
          </cell>
          <cell r="K559">
            <v>5538.32</v>
          </cell>
          <cell r="L559">
            <v>0</v>
          </cell>
          <cell r="O559">
            <v>51538.32</v>
          </cell>
        </row>
        <row r="560">
          <cell r="H560" t="str">
            <v>DESPENSA</v>
          </cell>
          <cell r="J560">
            <v>0</v>
          </cell>
          <cell r="K560">
            <v>11815</v>
          </cell>
          <cell r="L560">
            <v>1260</v>
          </cell>
          <cell r="O560">
            <v>32155</v>
          </cell>
        </row>
        <row r="561">
          <cell r="H561" t="str">
            <v>GUARDERIA</v>
          </cell>
          <cell r="J561">
            <v>0</v>
          </cell>
          <cell r="K561">
            <v>7600</v>
          </cell>
          <cell r="L561">
            <v>8400</v>
          </cell>
          <cell r="O561">
            <v>13600</v>
          </cell>
        </row>
        <row r="562">
          <cell r="H562" t="str">
            <v>PRESTACIONES CONTRACTUALES (PS)</v>
          </cell>
          <cell r="J562">
            <v>0</v>
          </cell>
          <cell r="K562">
            <v>11815</v>
          </cell>
          <cell r="L562">
            <v>1260</v>
          </cell>
          <cell r="O562">
            <v>32155</v>
          </cell>
        </row>
        <row r="563">
          <cell r="H563" t="str">
            <v>BONO DEL DIA DEL BUROCRATA</v>
          </cell>
          <cell r="J563">
            <v>0</v>
          </cell>
          <cell r="K563">
            <v>35900</v>
          </cell>
          <cell r="L563">
            <v>43000</v>
          </cell>
          <cell r="O563">
            <v>21700</v>
          </cell>
        </row>
        <row r="564">
          <cell r="H564" t="str">
            <v>BONO DEL DIA DE LA MADRE</v>
          </cell>
          <cell r="J564">
            <v>0</v>
          </cell>
          <cell r="K564">
            <v>0</v>
          </cell>
          <cell r="L564">
            <v>400</v>
          </cell>
          <cell r="O564">
            <v>20400</v>
          </cell>
        </row>
        <row r="565">
          <cell r="H565" t="str">
            <v>BONO DEL DIA DEL PADRE</v>
          </cell>
          <cell r="J565">
            <v>0</v>
          </cell>
          <cell r="K565">
            <v>1900</v>
          </cell>
          <cell r="L565">
            <v>0</v>
          </cell>
          <cell r="O565">
            <v>6300</v>
          </cell>
        </row>
        <row r="566">
          <cell r="H566" t="str">
            <v>PAQUETES ESCOLARES</v>
          </cell>
          <cell r="J566">
            <v>0</v>
          </cell>
          <cell r="K566">
            <v>800</v>
          </cell>
          <cell r="L566">
            <v>0</v>
          </cell>
          <cell r="O566">
            <v>2000</v>
          </cell>
        </row>
        <row r="567">
          <cell r="H567" t="str">
            <v>ESTIMULOS</v>
          </cell>
          <cell r="J567">
            <v>0</v>
          </cell>
          <cell r="K567">
            <v>154546</v>
          </cell>
          <cell r="L567">
            <v>186886</v>
          </cell>
          <cell r="O567">
            <v>27660</v>
          </cell>
        </row>
        <row r="568">
          <cell r="H568" t="str">
            <v>MATERIALES Y SUMINISTROS PARA OFICINA</v>
          </cell>
          <cell r="J568">
            <v>0</v>
          </cell>
          <cell r="K568">
            <v>9082.26</v>
          </cell>
          <cell r="L568">
            <v>5739.81</v>
          </cell>
          <cell r="O568">
            <v>7423.13</v>
          </cell>
        </row>
        <row r="569">
          <cell r="H569" t="str">
            <v>EQUIPOS MENORES DE OFICINA</v>
          </cell>
          <cell r="J569">
            <v>0</v>
          </cell>
          <cell r="K569">
            <v>5677.98</v>
          </cell>
          <cell r="L569">
            <v>13248.62</v>
          </cell>
          <cell r="O569">
            <v>0</v>
          </cell>
        </row>
        <row r="570">
          <cell r="H570" t="str">
            <v>MATERIAL DE COMPUTO</v>
          </cell>
          <cell r="J570">
            <v>0</v>
          </cell>
          <cell r="K570">
            <v>15936.04</v>
          </cell>
          <cell r="L570">
            <v>16051.2</v>
          </cell>
          <cell r="O570">
            <v>7220.04</v>
          </cell>
        </row>
        <row r="571">
          <cell r="H571" t="str">
            <v>EQ. MENOR DE TECNO. INFORMACION Y COMUNI</v>
          </cell>
          <cell r="J571">
            <v>0</v>
          </cell>
          <cell r="K571">
            <v>21000</v>
          </cell>
          <cell r="L571">
            <v>57000</v>
          </cell>
          <cell r="O571">
            <v>0</v>
          </cell>
        </row>
        <row r="572">
          <cell r="H572" t="str">
            <v>PRODUCTOS ALIMENTICIOS</v>
          </cell>
          <cell r="J572">
            <v>0</v>
          </cell>
          <cell r="K572">
            <v>1575.06</v>
          </cell>
          <cell r="L572">
            <v>0</v>
          </cell>
          <cell r="O572">
            <v>1575.06</v>
          </cell>
        </row>
        <row r="573">
          <cell r="H573" t="str">
            <v>REFACC Y ACCS DE EQPO DE COMPUTO</v>
          </cell>
          <cell r="J573">
            <v>0</v>
          </cell>
          <cell r="K573">
            <v>2500</v>
          </cell>
          <cell r="L573">
            <v>0</v>
          </cell>
          <cell r="O573">
            <v>2500</v>
          </cell>
        </row>
        <row r="574">
          <cell r="H574" t="str">
            <v>15% PRO-TURISMO</v>
          </cell>
          <cell r="J574">
            <v>0</v>
          </cell>
          <cell r="K574">
            <v>12004.61</v>
          </cell>
          <cell r="L574">
            <v>24284.61</v>
          </cell>
          <cell r="O574">
            <v>6920</v>
          </cell>
        </row>
        <row r="575">
          <cell r="H575" t="str">
            <v>15% ECOLOGIA</v>
          </cell>
          <cell r="J575">
            <v>0</v>
          </cell>
          <cell r="K575">
            <v>3320</v>
          </cell>
          <cell r="L575">
            <v>0</v>
          </cell>
          <cell r="O575">
            <v>6920</v>
          </cell>
        </row>
        <row r="576">
          <cell r="H576" t="str">
            <v>2% S/NOMINAS</v>
          </cell>
          <cell r="J576">
            <v>0</v>
          </cell>
          <cell r="K576">
            <v>12324.56</v>
          </cell>
          <cell r="L576">
            <v>391.01</v>
          </cell>
          <cell r="O576">
            <v>46133.55</v>
          </cell>
        </row>
        <row r="577">
          <cell r="H577" t="str">
            <v>15% EDUCACION Y ASISTENCIA SOCIAL</v>
          </cell>
          <cell r="J577">
            <v>0</v>
          </cell>
          <cell r="K577">
            <v>3320</v>
          </cell>
          <cell r="L577">
            <v>0</v>
          </cell>
          <cell r="O577">
            <v>6920</v>
          </cell>
        </row>
        <row r="578">
          <cell r="H578" t="str">
            <v>Mobiliario y Equipo de Computo</v>
          </cell>
          <cell r="J578">
            <v>0</v>
          </cell>
          <cell r="K578">
            <v>71467.78</v>
          </cell>
          <cell r="L578">
            <v>0</v>
          </cell>
          <cell r="O578">
            <v>71467.78</v>
          </cell>
        </row>
        <row r="579">
          <cell r="H579" t="str">
            <v>SIST. DE AIRE Y ACOND. Y CALEFACCION</v>
          </cell>
          <cell r="J579">
            <v>0</v>
          </cell>
          <cell r="K579">
            <v>22802.23</v>
          </cell>
          <cell r="L579">
            <v>2508.59</v>
          </cell>
          <cell r="O579">
            <v>21430</v>
          </cell>
        </row>
        <row r="580">
          <cell r="H580" t="str">
            <v>SUELDOS SINDICALIZADOS</v>
          </cell>
          <cell r="J580">
            <v>0</v>
          </cell>
          <cell r="K580">
            <v>251788.77</v>
          </cell>
          <cell r="L580">
            <v>17984.8</v>
          </cell>
          <cell r="O580">
            <v>1000848.45</v>
          </cell>
        </row>
        <row r="581">
          <cell r="H581" t="str">
            <v>SOBRESUELDO VIDA CARA</v>
          </cell>
          <cell r="J581">
            <v>0</v>
          </cell>
          <cell r="K581">
            <v>235418.57</v>
          </cell>
          <cell r="L581">
            <v>15000</v>
          </cell>
          <cell r="O581">
            <v>987463.05</v>
          </cell>
        </row>
        <row r="582">
          <cell r="H582" t="str">
            <v>SUELDOS FUNCIONARIOS</v>
          </cell>
          <cell r="J582">
            <v>0</v>
          </cell>
          <cell r="K582">
            <v>20418.650000000001</v>
          </cell>
          <cell r="L582">
            <v>23489.9</v>
          </cell>
          <cell r="O582">
            <v>283766.07</v>
          </cell>
        </row>
        <row r="583">
          <cell r="H583" t="str">
            <v>SUELDOS CONTRATO MANUAL</v>
          </cell>
          <cell r="J583">
            <v>0</v>
          </cell>
          <cell r="K583">
            <v>223694.37</v>
          </cell>
          <cell r="L583">
            <v>160445.79</v>
          </cell>
          <cell r="O583">
            <v>583789.19999999995</v>
          </cell>
        </row>
        <row r="584">
          <cell r="H584" t="str">
            <v>SUELDOS EVENTUAL</v>
          </cell>
          <cell r="J584">
            <v>0</v>
          </cell>
          <cell r="K584">
            <v>88052.25</v>
          </cell>
          <cell r="L584">
            <v>147819.06</v>
          </cell>
          <cell r="O584">
            <v>82047.149999999994</v>
          </cell>
        </row>
        <row r="585">
          <cell r="H585" t="str">
            <v>QUINQUENIOS POR ANTIGÜEDAD</v>
          </cell>
          <cell r="J585">
            <v>0</v>
          </cell>
          <cell r="K585">
            <v>20065</v>
          </cell>
          <cell r="L585">
            <v>14640</v>
          </cell>
          <cell r="O585">
            <v>82225</v>
          </cell>
        </row>
        <row r="586">
          <cell r="H586" t="str">
            <v>PRIMA VACACIONAL</v>
          </cell>
          <cell r="J586">
            <v>0</v>
          </cell>
          <cell r="K586">
            <v>10402.67</v>
          </cell>
          <cell r="L586">
            <v>0</v>
          </cell>
          <cell r="O586">
            <v>69027.95</v>
          </cell>
        </row>
        <row r="587">
          <cell r="H587" t="str">
            <v>PRIMA DOMINICAL</v>
          </cell>
          <cell r="J587">
            <v>0</v>
          </cell>
          <cell r="K587">
            <v>21403.439999999999</v>
          </cell>
          <cell r="L587">
            <v>30916.080000000002</v>
          </cell>
          <cell r="O587">
            <v>0</v>
          </cell>
        </row>
        <row r="588">
          <cell r="H588" t="str">
            <v>AGUINALDO</v>
          </cell>
          <cell r="J588">
            <v>0</v>
          </cell>
          <cell r="K588">
            <v>0</v>
          </cell>
          <cell r="L588">
            <v>0</v>
          </cell>
          <cell r="O588">
            <v>586137.59999999998</v>
          </cell>
        </row>
        <row r="589">
          <cell r="H589" t="str">
            <v>COMPENSACIONES</v>
          </cell>
          <cell r="J589">
            <v>0</v>
          </cell>
          <cell r="K589">
            <v>71787.429999999993</v>
          </cell>
          <cell r="L589">
            <v>134031.81</v>
          </cell>
          <cell r="O589">
            <v>379449.46</v>
          </cell>
        </row>
        <row r="590">
          <cell r="H590" t="str">
            <v>APORTACIONES ISSSTE CUOTA FEDERAL</v>
          </cell>
          <cell r="J590">
            <v>0</v>
          </cell>
          <cell r="K590">
            <v>44337.29</v>
          </cell>
          <cell r="L590">
            <v>46441.77</v>
          </cell>
          <cell r="O590">
            <v>93895.52</v>
          </cell>
        </row>
        <row r="591">
          <cell r="H591" t="str">
            <v>APORTACION ISSSPEG CUOTA GUERRERO</v>
          </cell>
          <cell r="J591">
            <v>0</v>
          </cell>
          <cell r="K591">
            <v>134490.01</v>
          </cell>
          <cell r="L591">
            <v>179071.16</v>
          </cell>
          <cell r="O591">
            <v>351418.85</v>
          </cell>
        </row>
        <row r="592">
          <cell r="H592" t="str">
            <v>CUOTA IMSS APORTACION EMPRESA</v>
          </cell>
          <cell r="J592">
            <v>0</v>
          </cell>
          <cell r="K592">
            <v>30381.75</v>
          </cell>
          <cell r="L592">
            <v>21042.99</v>
          </cell>
          <cell r="O592">
            <v>54938.76</v>
          </cell>
        </row>
        <row r="593">
          <cell r="H593" t="str">
            <v>FINIQUITOS E INDEMNIZACIONES</v>
          </cell>
          <cell r="J593">
            <v>0</v>
          </cell>
          <cell r="K593">
            <v>0</v>
          </cell>
          <cell r="L593">
            <v>52800</v>
          </cell>
          <cell r="O593">
            <v>0</v>
          </cell>
        </row>
        <row r="594">
          <cell r="H594" t="str">
            <v>PERMISOS ECONOMICOS</v>
          </cell>
          <cell r="J594">
            <v>0</v>
          </cell>
          <cell r="K594">
            <v>0</v>
          </cell>
          <cell r="L594">
            <v>0</v>
          </cell>
          <cell r="O594">
            <v>31854</v>
          </cell>
        </row>
        <row r="595">
          <cell r="H595" t="str">
            <v>VACACIONES</v>
          </cell>
          <cell r="J595">
            <v>0</v>
          </cell>
          <cell r="K595">
            <v>0</v>
          </cell>
          <cell r="L595">
            <v>6336</v>
          </cell>
          <cell r="O595">
            <v>0</v>
          </cell>
        </row>
        <row r="596">
          <cell r="H596" t="str">
            <v>I.S.R. FUNCIONARIOS</v>
          </cell>
          <cell r="J596">
            <v>0</v>
          </cell>
          <cell r="K596">
            <v>0</v>
          </cell>
          <cell r="L596">
            <v>42164.26</v>
          </cell>
          <cell r="O596">
            <v>22835.74</v>
          </cell>
        </row>
        <row r="597">
          <cell r="H597" t="str">
            <v>I.S.R. EMPLEADOS</v>
          </cell>
          <cell r="J597">
            <v>0</v>
          </cell>
          <cell r="K597">
            <v>6151.54</v>
          </cell>
          <cell r="L597">
            <v>0</v>
          </cell>
          <cell r="O597">
            <v>116151.54</v>
          </cell>
        </row>
        <row r="598">
          <cell r="H598" t="str">
            <v>DESPENSA</v>
          </cell>
          <cell r="J598">
            <v>0</v>
          </cell>
          <cell r="K598">
            <v>10475</v>
          </cell>
          <cell r="L598">
            <v>90</v>
          </cell>
          <cell r="O598">
            <v>46385</v>
          </cell>
        </row>
        <row r="599">
          <cell r="H599" t="str">
            <v>GUARDERIA</v>
          </cell>
          <cell r="J599">
            <v>0</v>
          </cell>
          <cell r="K599">
            <v>1500</v>
          </cell>
          <cell r="L599">
            <v>0</v>
          </cell>
          <cell r="O599">
            <v>1500</v>
          </cell>
        </row>
        <row r="600">
          <cell r="H600" t="str">
            <v>PRESTACIONES CONTRACTUALES (PS)</v>
          </cell>
          <cell r="J600">
            <v>0</v>
          </cell>
          <cell r="K600">
            <v>10475</v>
          </cell>
          <cell r="L600">
            <v>90</v>
          </cell>
          <cell r="O600">
            <v>46385</v>
          </cell>
        </row>
        <row r="601">
          <cell r="H601" t="str">
            <v>BECAS DE ESTUDIO</v>
          </cell>
          <cell r="J601">
            <v>0</v>
          </cell>
          <cell r="K601">
            <v>600</v>
          </cell>
          <cell r="L601">
            <v>600</v>
          </cell>
          <cell r="O601">
            <v>5300</v>
          </cell>
        </row>
        <row r="602">
          <cell r="H602" t="str">
            <v>BONO DEL DIA DEL BUROCRATA</v>
          </cell>
          <cell r="J602">
            <v>0</v>
          </cell>
          <cell r="K602">
            <v>36300</v>
          </cell>
          <cell r="L602">
            <v>37400</v>
          </cell>
          <cell r="O602">
            <v>34100</v>
          </cell>
        </row>
        <row r="603">
          <cell r="H603" t="str">
            <v>BONO DEL DIA DE LA MADRE</v>
          </cell>
          <cell r="J603">
            <v>0</v>
          </cell>
          <cell r="K603">
            <v>4600</v>
          </cell>
          <cell r="L603">
            <v>0</v>
          </cell>
          <cell r="O603">
            <v>30600</v>
          </cell>
        </row>
        <row r="604">
          <cell r="H604" t="str">
            <v>BONO DEL DIA DEL PADRE</v>
          </cell>
          <cell r="J604">
            <v>0</v>
          </cell>
          <cell r="K604">
            <v>3800</v>
          </cell>
          <cell r="L604">
            <v>0</v>
          </cell>
          <cell r="O604">
            <v>12600</v>
          </cell>
        </row>
        <row r="605">
          <cell r="H605" t="str">
            <v>ESTIMULOS</v>
          </cell>
          <cell r="J605">
            <v>0</v>
          </cell>
          <cell r="K605">
            <v>277510.57</v>
          </cell>
          <cell r="L605">
            <v>366127.24</v>
          </cell>
          <cell r="O605">
            <v>213529.17</v>
          </cell>
        </row>
        <row r="606">
          <cell r="H606" t="str">
            <v>MATERIALES Y SUMINISTROS PARA OFICINA</v>
          </cell>
          <cell r="J606">
            <v>0</v>
          </cell>
          <cell r="K606">
            <v>10370.98</v>
          </cell>
          <cell r="L606">
            <v>12775.14</v>
          </cell>
          <cell r="O606">
            <v>4966.6000000000004</v>
          </cell>
        </row>
        <row r="607">
          <cell r="H607" t="str">
            <v>EQUIPOS MENORES DE OFICINA</v>
          </cell>
          <cell r="J607">
            <v>0</v>
          </cell>
          <cell r="K607">
            <v>5952.15</v>
          </cell>
          <cell r="L607">
            <v>9908.7099999999991</v>
          </cell>
          <cell r="O607">
            <v>111.24</v>
          </cell>
        </row>
        <row r="608">
          <cell r="H608" t="str">
            <v>MATERIAL DE COMPUTO</v>
          </cell>
          <cell r="J608">
            <v>0</v>
          </cell>
          <cell r="K608">
            <v>5313.81</v>
          </cell>
          <cell r="L608">
            <v>4278.8900000000003</v>
          </cell>
          <cell r="O608">
            <v>3480</v>
          </cell>
        </row>
        <row r="609">
          <cell r="H609" t="str">
            <v>MATERIAL IMPRESO E INFORMACIÓN DIGITAL</v>
          </cell>
          <cell r="J609">
            <v>0</v>
          </cell>
          <cell r="K609">
            <v>9923.94</v>
          </cell>
          <cell r="L609">
            <v>46014.18</v>
          </cell>
          <cell r="O609">
            <v>0</v>
          </cell>
        </row>
        <row r="610">
          <cell r="H610" t="str">
            <v>ASEO Y LIMPIEZA</v>
          </cell>
          <cell r="J610">
            <v>0</v>
          </cell>
          <cell r="K610">
            <v>387.93</v>
          </cell>
          <cell r="L610">
            <v>0</v>
          </cell>
          <cell r="O610">
            <v>387.93</v>
          </cell>
        </row>
        <row r="611">
          <cell r="H611" t="str">
            <v>PRODUCTOS ALIMENTICIOS</v>
          </cell>
          <cell r="J611">
            <v>0</v>
          </cell>
          <cell r="K611">
            <v>3363.09</v>
          </cell>
          <cell r="L611">
            <v>2420.5700000000002</v>
          </cell>
          <cell r="O611">
            <v>2271.2800000000002</v>
          </cell>
        </row>
        <row r="612">
          <cell r="H612" t="str">
            <v>OTROS MATS. Y ARTS. DE CONSTUCC. Y REP.</v>
          </cell>
          <cell r="J612">
            <v>0</v>
          </cell>
          <cell r="K612">
            <v>360.11</v>
          </cell>
          <cell r="L612">
            <v>111.24</v>
          </cell>
          <cell r="O612">
            <v>248.87</v>
          </cell>
        </row>
        <row r="613">
          <cell r="H613" t="str">
            <v>FIBRAS SINTÈTICA, HULES Y DERIV</v>
          </cell>
          <cell r="J613">
            <v>0</v>
          </cell>
          <cell r="K613">
            <v>7553.08</v>
          </cell>
          <cell r="L613">
            <v>0</v>
          </cell>
          <cell r="O613">
            <v>7553.08</v>
          </cell>
        </row>
        <row r="614">
          <cell r="H614" t="str">
            <v>COMBUSTIBLES</v>
          </cell>
          <cell r="J614">
            <v>0</v>
          </cell>
          <cell r="K614">
            <v>124771.2</v>
          </cell>
          <cell r="L614">
            <v>42893.14</v>
          </cell>
          <cell r="O614">
            <v>131637.26</v>
          </cell>
        </row>
        <row r="615">
          <cell r="H615" t="str">
            <v>PRODUCTOS TEXTILES</v>
          </cell>
          <cell r="J615">
            <v>0</v>
          </cell>
          <cell r="K615">
            <v>113.29</v>
          </cell>
          <cell r="L615">
            <v>0</v>
          </cell>
          <cell r="O615">
            <v>113.29</v>
          </cell>
        </row>
        <row r="616">
          <cell r="H616" t="str">
            <v>HERRAMIENTAS MENORES</v>
          </cell>
          <cell r="J616">
            <v>0</v>
          </cell>
          <cell r="K616">
            <v>8032.7</v>
          </cell>
          <cell r="L616">
            <v>0</v>
          </cell>
          <cell r="O616">
            <v>8032.7</v>
          </cell>
        </row>
        <row r="617">
          <cell r="H617" t="str">
            <v>REFACC Y ACCS DE EQPO DE COMPUTO</v>
          </cell>
          <cell r="J617">
            <v>0</v>
          </cell>
          <cell r="K617">
            <v>1756.4</v>
          </cell>
          <cell r="L617">
            <v>3161.52</v>
          </cell>
          <cell r="O617">
            <v>0</v>
          </cell>
        </row>
        <row r="618">
          <cell r="H618" t="str">
            <v>REFACC Y ACCESORIOS DE EQPO DE TRANSPORT</v>
          </cell>
          <cell r="J618">
            <v>0</v>
          </cell>
          <cell r="K618">
            <v>4428.0200000000004</v>
          </cell>
          <cell r="L618">
            <v>14440.02</v>
          </cell>
          <cell r="O618">
            <v>0</v>
          </cell>
        </row>
        <row r="619">
          <cell r="H619" t="str">
            <v>REFACC. Y ACCES. MENORES PARA MAQUINARIA</v>
          </cell>
          <cell r="J619">
            <v>0</v>
          </cell>
          <cell r="K619">
            <v>4919.42</v>
          </cell>
          <cell r="L619">
            <v>0</v>
          </cell>
          <cell r="O619">
            <v>4919.42</v>
          </cell>
        </row>
        <row r="620">
          <cell r="H620" t="str">
            <v>TELEFONOS</v>
          </cell>
          <cell r="J620">
            <v>0</v>
          </cell>
          <cell r="K620">
            <v>38255.81</v>
          </cell>
          <cell r="L620">
            <v>26805.16</v>
          </cell>
          <cell r="O620">
            <v>43769.05</v>
          </cell>
        </row>
        <row r="621">
          <cell r="H621" t="str">
            <v>INTERNET</v>
          </cell>
          <cell r="J621">
            <v>0</v>
          </cell>
          <cell r="K621">
            <v>89837.28</v>
          </cell>
          <cell r="L621">
            <v>8987.7199999999993</v>
          </cell>
          <cell r="O621">
            <v>119852.64</v>
          </cell>
        </row>
        <row r="622">
          <cell r="H622" t="str">
            <v>ARRENDAMIENTO DE FOTOCOPIADORA</v>
          </cell>
          <cell r="J622">
            <v>0</v>
          </cell>
          <cell r="K622">
            <v>2911.09</v>
          </cell>
          <cell r="L622">
            <v>5209.45</v>
          </cell>
          <cell r="O622">
            <v>0</v>
          </cell>
        </row>
        <row r="623">
          <cell r="H623" t="str">
            <v>SERVICIOS DE APOYO ADMINISTRATIVO, FOTOC</v>
          </cell>
          <cell r="J623">
            <v>0</v>
          </cell>
          <cell r="K623">
            <v>20100</v>
          </cell>
          <cell r="L623">
            <v>3600</v>
          </cell>
          <cell r="O623">
            <v>18300</v>
          </cell>
        </row>
        <row r="624">
          <cell r="H624" t="str">
            <v>COMISIONES POR VENTAS (OXXO)</v>
          </cell>
          <cell r="J624">
            <v>0</v>
          </cell>
          <cell r="K624">
            <v>315535.81</v>
          </cell>
          <cell r="L624">
            <v>48394.32</v>
          </cell>
          <cell r="O624">
            <v>267141.49</v>
          </cell>
        </row>
        <row r="625">
          <cell r="H625" t="str">
            <v>MANTO Y REPARACION DE EQUIPO DE TRANS,</v>
          </cell>
          <cell r="J625">
            <v>0</v>
          </cell>
          <cell r="K625">
            <v>16392.87</v>
          </cell>
          <cell r="L625">
            <v>49947.14</v>
          </cell>
          <cell r="O625">
            <v>8290.5300000000007</v>
          </cell>
        </row>
        <row r="626">
          <cell r="H626" t="str">
            <v>DIFUSION POR RADIO, TV Y OTROS MED GUBER</v>
          </cell>
          <cell r="J626">
            <v>0</v>
          </cell>
          <cell r="K626">
            <v>47600.35</v>
          </cell>
          <cell r="L626">
            <v>7518.03</v>
          </cell>
          <cell r="O626">
            <v>43700</v>
          </cell>
        </row>
        <row r="627">
          <cell r="H627" t="str">
            <v>DIF. POR RADIO Y TV P/PROMOVER VTA SERV</v>
          </cell>
          <cell r="J627">
            <v>0</v>
          </cell>
          <cell r="K627">
            <v>150000</v>
          </cell>
          <cell r="L627">
            <v>20000</v>
          </cell>
          <cell r="O627">
            <v>150000</v>
          </cell>
        </row>
        <row r="628">
          <cell r="H628" t="str">
            <v>PASAJES LOCALES</v>
          </cell>
          <cell r="J628">
            <v>0</v>
          </cell>
          <cell r="K628">
            <v>20080</v>
          </cell>
          <cell r="L628">
            <v>6405.16</v>
          </cell>
          <cell r="O628">
            <v>22074.84</v>
          </cell>
        </row>
        <row r="629">
          <cell r="H629" t="str">
            <v>PEAJES LOCALES</v>
          </cell>
          <cell r="J629">
            <v>0</v>
          </cell>
          <cell r="K629">
            <v>8394.84</v>
          </cell>
          <cell r="L629">
            <v>14894.83</v>
          </cell>
          <cell r="O629">
            <v>700.01</v>
          </cell>
        </row>
        <row r="630">
          <cell r="H630" t="str">
            <v>PASAJES FORANEOS (AUTOBUS)</v>
          </cell>
          <cell r="J630">
            <v>0</v>
          </cell>
          <cell r="K630">
            <v>0</v>
          </cell>
          <cell r="L630">
            <v>6000</v>
          </cell>
          <cell r="O630">
            <v>0</v>
          </cell>
        </row>
        <row r="631">
          <cell r="H631" t="str">
            <v>PEAJE FORANEOS</v>
          </cell>
          <cell r="J631">
            <v>0</v>
          </cell>
          <cell r="K631">
            <v>5624.98</v>
          </cell>
          <cell r="L631">
            <v>12824.98</v>
          </cell>
          <cell r="O631">
            <v>0</v>
          </cell>
        </row>
        <row r="632">
          <cell r="H632" t="str">
            <v>VIATICOS</v>
          </cell>
          <cell r="J632">
            <v>0</v>
          </cell>
          <cell r="K632">
            <v>909.72</v>
          </cell>
          <cell r="L632">
            <v>1516.2</v>
          </cell>
          <cell r="O632">
            <v>0</v>
          </cell>
        </row>
        <row r="633">
          <cell r="H633" t="str">
            <v>PARA FUNERALES</v>
          </cell>
          <cell r="J633">
            <v>0</v>
          </cell>
          <cell r="K633">
            <v>20000</v>
          </cell>
          <cell r="L633">
            <v>40000</v>
          </cell>
          <cell r="O633">
            <v>0</v>
          </cell>
        </row>
        <row r="634">
          <cell r="H634" t="str">
            <v>15% PRO-TURISMO</v>
          </cell>
          <cell r="J634">
            <v>0</v>
          </cell>
          <cell r="K634">
            <v>8893.57</v>
          </cell>
          <cell r="L634">
            <v>8074.58</v>
          </cell>
          <cell r="O634">
            <v>14168.99</v>
          </cell>
        </row>
        <row r="635">
          <cell r="H635" t="str">
            <v>15% ECOLOGIA</v>
          </cell>
          <cell r="J635">
            <v>0</v>
          </cell>
          <cell r="K635">
            <v>8893.57</v>
          </cell>
          <cell r="L635">
            <v>8074.58</v>
          </cell>
          <cell r="O635">
            <v>14168.99</v>
          </cell>
        </row>
        <row r="636">
          <cell r="H636" t="str">
            <v>2% S/NOMINAS</v>
          </cell>
          <cell r="J636">
            <v>0</v>
          </cell>
          <cell r="K636">
            <v>48540.09</v>
          </cell>
          <cell r="L636">
            <v>45779.75</v>
          </cell>
          <cell r="O636">
            <v>94460.34</v>
          </cell>
        </row>
        <row r="637">
          <cell r="H637" t="str">
            <v>15% EDUCACION Y ASISTENCIA SOCIAL</v>
          </cell>
          <cell r="J637">
            <v>0</v>
          </cell>
          <cell r="K637">
            <v>8893.57</v>
          </cell>
          <cell r="L637">
            <v>8074.58</v>
          </cell>
          <cell r="O637">
            <v>14168.99</v>
          </cell>
        </row>
        <row r="638">
          <cell r="H638" t="str">
            <v>Otros equipos de transporte</v>
          </cell>
          <cell r="J638">
            <v>0</v>
          </cell>
          <cell r="K638">
            <v>285862.08</v>
          </cell>
          <cell r="L638">
            <v>214396.56</v>
          </cell>
          <cell r="O638">
            <v>71465.52</v>
          </cell>
        </row>
        <row r="639">
          <cell r="H639" t="str">
            <v>SIST. DE AIRE Y ACOND. Y CALEFACCION</v>
          </cell>
          <cell r="J639">
            <v>0</v>
          </cell>
          <cell r="K639">
            <v>2970.05</v>
          </cell>
          <cell r="L639">
            <v>5346.09</v>
          </cell>
          <cell r="O639">
            <v>0</v>
          </cell>
        </row>
        <row r="640">
          <cell r="H640" t="str">
            <v>SUELDOS SINDICALIZADOS</v>
          </cell>
          <cell r="J640">
            <v>0</v>
          </cell>
          <cell r="K640">
            <v>543434.5</v>
          </cell>
          <cell r="L640">
            <v>60336.54</v>
          </cell>
          <cell r="O640">
            <v>2254602.88</v>
          </cell>
        </row>
        <row r="641">
          <cell r="H641" t="str">
            <v>SOBRESUELDO VIDA CARA</v>
          </cell>
          <cell r="J641">
            <v>0</v>
          </cell>
          <cell r="K641">
            <v>533459.30000000005</v>
          </cell>
          <cell r="L641">
            <v>50000</v>
          </cell>
          <cell r="O641">
            <v>2254964.2200000002</v>
          </cell>
        </row>
        <row r="642">
          <cell r="H642" t="str">
            <v>SUELDOS FUNCIONARIOS</v>
          </cell>
          <cell r="J642">
            <v>0</v>
          </cell>
          <cell r="K642">
            <v>485170.98</v>
          </cell>
          <cell r="L642">
            <v>692333.94</v>
          </cell>
          <cell r="O642">
            <v>0</v>
          </cell>
        </row>
        <row r="643">
          <cell r="H643" t="str">
            <v>SUELDOS CONTRATO MANUAL</v>
          </cell>
          <cell r="J643">
            <v>0</v>
          </cell>
          <cell r="K643">
            <v>104150.9</v>
          </cell>
          <cell r="L643">
            <v>122756.26</v>
          </cell>
          <cell r="O643">
            <v>855953.14</v>
          </cell>
        </row>
        <row r="644">
          <cell r="H644" t="str">
            <v>QUINQUENIOS POR ANTIGÜEDAD</v>
          </cell>
          <cell r="J644">
            <v>0</v>
          </cell>
          <cell r="K644">
            <v>57330</v>
          </cell>
          <cell r="L644">
            <v>0</v>
          </cell>
          <cell r="O644">
            <v>282930</v>
          </cell>
        </row>
        <row r="645">
          <cell r="H645" t="str">
            <v>PRIMA VACACIONAL</v>
          </cell>
          <cell r="J645">
            <v>0</v>
          </cell>
          <cell r="K645">
            <v>18016.86</v>
          </cell>
          <cell r="L645">
            <v>0</v>
          </cell>
          <cell r="O645">
            <v>121002.18</v>
          </cell>
        </row>
        <row r="646">
          <cell r="H646" t="str">
            <v>PRIMA DOMINICAL</v>
          </cell>
          <cell r="J646">
            <v>0</v>
          </cell>
          <cell r="K646">
            <v>51370.2</v>
          </cell>
          <cell r="L646">
            <v>74201.399999999994</v>
          </cell>
          <cell r="O646">
            <v>0</v>
          </cell>
        </row>
        <row r="647">
          <cell r="H647" t="str">
            <v>AGUINALDO</v>
          </cell>
          <cell r="J647">
            <v>0</v>
          </cell>
          <cell r="K647">
            <v>20843.2</v>
          </cell>
          <cell r="L647">
            <v>0</v>
          </cell>
          <cell r="O647">
            <v>1149017.92</v>
          </cell>
        </row>
        <row r="648">
          <cell r="H648" t="str">
            <v>COMPENSACIONES</v>
          </cell>
          <cell r="J648">
            <v>0</v>
          </cell>
          <cell r="K648">
            <v>425076.97</v>
          </cell>
          <cell r="L648">
            <v>510057.28</v>
          </cell>
          <cell r="O648">
            <v>25659.93</v>
          </cell>
        </row>
        <row r="649">
          <cell r="H649" t="str">
            <v>APORTACIONES ISSSTE CUOTA FEDERAL</v>
          </cell>
          <cell r="J649">
            <v>0</v>
          </cell>
          <cell r="K649">
            <v>102234.68</v>
          </cell>
          <cell r="L649">
            <v>115084.27</v>
          </cell>
          <cell r="O649">
            <v>215150.41</v>
          </cell>
        </row>
        <row r="650">
          <cell r="H650" t="str">
            <v>APORTACION ISSSPEG CUOTA GUERRERO</v>
          </cell>
          <cell r="J650">
            <v>0</v>
          </cell>
          <cell r="K650">
            <v>283497.53000000003</v>
          </cell>
          <cell r="L650">
            <v>351454.06</v>
          </cell>
          <cell r="O650">
            <v>802043.47</v>
          </cell>
        </row>
        <row r="651">
          <cell r="H651" t="str">
            <v>CUOTA IMSS APORTACION EMPRESA</v>
          </cell>
          <cell r="J651">
            <v>0</v>
          </cell>
          <cell r="K651">
            <v>641949.55000000005</v>
          </cell>
          <cell r="L651">
            <v>816890.18</v>
          </cell>
          <cell r="O651">
            <v>167059.37</v>
          </cell>
        </row>
        <row r="652">
          <cell r="H652" t="str">
            <v>FINIQUITOS E INDEMNIZACIONES</v>
          </cell>
          <cell r="J652">
            <v>0</v>
          </cell>
          <cell r="K652">
            <v>204481.24</v>
          </cell>
          <cell r="L652">
            <v>124800</v>
          </cell>
          <cell r="O652">
            <v>204481.24</v>
          </cell>
        </row>
        <row r="653">
          <cell r="H653" t="str">
            <v>PERMISOS ECONOMICOS</v>
          </cell>
          <cell r="J653">
            <v>0</v>
          </cell>
          <cell r="K653">
            <v>0</v>
          </cell>
          <cell r="L653">
            <v>0</v>
          </cell>
          <cell r="O653">
            <v>75492.960000000006</v>
          </cell>
        </row>
        <row r="654">
          <cell r="H654" t="str">
            <v>VACACIONES</v>
          </cell>
          <cell r="J654">
            <v>0</v>
          </cell>
          <cell r="K654">
            <v>11344.92</v>
          </cell>
          <cell r="L654">
            <v>14976</v>
          </cell>
          <cell r="O654">
            <v>11344.92</v>
          </cell>
        </row>
        <row r="655">
          <cell r="H655" t="str">
            <v>I.S.R. EMPLEADOS</v>
          </cell>
          <cell r="J655">
            <v>0</v>
          </cell>
          <cell r="K655">
            <v>0</v>
          </cell>
          <cell r="L655">
            <v>9793.3799999999992</v>
          </cell>
          <cell r="O655">
            <v>245206.62</v>
          </cell>
        </row>
        <row r="656">
          <cell r="H656" t="str">
            <v>DESPENSA</v>
          </cell>
          <cell r="J656">
            <v>0</v>
          </cell>
          <cell r="K656">
            <v>24145</v>
          </cell>
          <cell r="L656">
            <v>23860</v>
          </cell>
          <cell r="O656">
            <v>122685</v>
          </cell>
        </row>
        <row r="657">
          <cell r="H657" t="str">
            <v>PRESTACIONES CONTRACTUALES (PS)</v>
          </cell>
          <cell r="J657">
            <v>0</v>
          </cell>
          <cell r="K657">
            <v>40385</v>
          </cell>
          <cell r="L657">
            <v>40100</v>
          </cell>
          <cell r="O657">
            <v>122685</v>
          </cell>
        </row>
        <row r="658">
          <cell r="H658" t="str">
            <v>BECAS DE ESTUDIO</v>
          </cell>
          <cell r="J658">
            <v>0</v>
          </cell>
          <cell r="K658">
            <v>3000</v>
          </cell>
          <cell r="L658">
            <v>0</v>
          </cell>
          <cell r="O658">
            <v>24500</v>
          </cell>
        </row>
        <row r="659">
          <cell r="H659" t="str">
            <v>BONO DEL DIA DEL BUROCRATA</v>
          </cell>
          <cell r="J659">
            <v>0</v>
          </cell>
          <cell r="K659">
            <v>92000</v>
          </cell>
          <cell r="L659">
            <v>100800</v>
          </cell>
          <cell r="O659">
            <v>74400</v>
          </cell>
        </row>
        <row r="660">
          <cell r="H660" t="str">
            <v>BONO DEL DIA DE LA MADRE</v>
          </cell>
          <cell r="J660">
            <v>0</v>
          </cell>
          <cell r="K660">
            <v>0</v>
          </cell>
          <cell r="L660">
            <v>5500</v>
          </cell>
          <cell r="O660">
            <v>15300</v>
          </cell>
        </row>
        <row r="661">
          <cell r="H661" t="str">
            <v>BONO DEL DIA DEL PADRE</v>
          </cell>
          <cell r="J661">
            <v>0</v>
          </cell>
          <cell r="K661">
            <v>0</v>
          </cell>
          <cell r="L661">
            <v>4000</v>
          </cell>
          <cell r="O661">
            <v>37800</v>
          </cell>
        </row>
        <row r="662">
          <cell r="H662" t="str">
            <v>PAQUETES ESCOLARES</v>
          </cell>
          <cell r="J662">
            <v>0</v>
          </cell>
          <cell r="K662">
            <v>2000</v>
          </cell>
          <cell r="L662">
            <v>0</v>
          </cell>
          <cell r="O662">
            <v>2000</v>
          </cell>
        </row>
        <row r="663">
          <cell r="H663" t="str">
            <v>ESTIMULOS</v>
          </cell>
          <cell r="J663">
            <v>0</v>
          </cell>
          <cell r="K663">
            <v>4000</v>
          </cell>
          <cell r="L663">
            <v>0</v>
          </cell>
          <cell r="O663">
            <v>4000</v>
          </cell>
        </row>
        <row r="664">
          <cell r="H664" t="str">
            <v>MATERIALES Y SUMINISTROS PARA OFICINA</v>
          </cell>
          <cell r="J664">
            <v>0</v>
          </cell>
          <cell r="K664">
            <v>5471.58</v>
          </cell>
          <cell r="L664">
            <v>1912.8</v>
          </cell>
          <cell r="O664">
            <v>4833.9799999999996</v>
          </cell>
        </row>
        <row r="665">
          <cell r="H665" t="str">
            <v>MATERIAL DE COMPUTO</v>
          </cell>
          <cell r="J665">
            <v>0</v>
          </cell>
          <cell r="K665">
            <v>6726.37</v>
          </cell>
          <cell r="L665">
            <v>13481.57</v>
          </cell>
          <cell r="O665">
            <v>580</v>
          </cell>
        </row>
        <row r="666">
          <cell r="H666" t="str">
            <v>OTROS MATS. Y ARTS. DE CONSTUCC. Y REP.</v>
          </cell>
          <cell r="J666">
            <v>0</v>
          </cell>
          <cell r="K666">
            <v>349.14</v>
          </cell>
          <cell r="L666">
            <v>0</v>
          </cell>
          <cell r="O666">
            <v>349.14</v>
          </cell>
        </row>
        <row r="667">
          <cell r="H667" t="str">
            <v>REFACC Y ACCS DE EQPO DE COMPUTO</v>
          </cell>
          <cell r="J667">
            <v>0</v>
          </cell>
          <cell r="K667">
            <v>14063.9</v>
          </cell>
          <cell r="L667">
            <v>28115.02</v>
          </cell>
          <cell r="O667">
            <v>0</v>
          </cell>
        </row>
        <row r="668">
          <cell r="H668" t="str">
            <v>PARA FUNERALES</v>
          </cell>
          <cell r="J668">
            <v>0</v>
          </cell>
          <cell r="K668">
            <v>20690</v>
          </cell>
          <cell r="L668">
            <v>0</v>
          </cell>
          <cell r="O668">
            <v>20690</v>
          </cell>
        </row>
        <row r="669">
          <cell r="H669" t="str">
            <v>15% PRO-TURISMO</v>
          </cell>
          <cell r="J669">
            <v>0</v>
          </cell>
          <cell r="K669">
            <v>69824.240000000005</v>
          </cell>
          <cell r="L669">
            <v>77329.820000000007</v>
          </cell>
          <cell r="O669">
            <v>23694.42</v>
          </cell>
        </row>
        <row r="670">
          <cell r="H670" t="str">
            <v>15% ECOLOGIA</v>
          </cell>
          <cell r="J670">
            <v>0</v>
          </cell>
          <cell r="K670">
            <v>70475.240000000005</v>
          </cell>
          <cell r="L670">
            <v>77980.820000000007</v>
          </cell>
          <cell r="O670">
            <v>23694.42</v>
          </cell>
        </row>
        <row r="671">
          <cell r="H671" t="str">
            <v>2% S/NOMINAS</v>
          </cell>
          <cell r="J671">
            <v>0</v>
          </cell>
          <cell r="K671">
            <v>434219.12</v>
          </cell>
          <cell r="L671">
            <v>487257.13</v>
          </cell>
          <cell r="O671">
            <v>157961.99</v>
          </cell>
        </row>
        <row r="672">
          <cell r="H672" t="str">
            <v>15% EDUCACION Y ASISTENCIA SOCIAL</v>
          </cell>
          <cell r="J672">
            <v>0</v>
          </cell>
          <cell r="K672">
            <v>70475.240000000005</v>
          </cell>
          <cell r="L672">
            <v>77980.820000000007</v>
          </cell>
          <cell r="O672">
            <v>23694.42</v>
          </cell>
        </row>
        <row r="673">
          <cell r="H673" t="str">
            <v>Mobiliario y Equipo de Computo</v>
          </cell>
          <cell r="J673">
            <v>0</v>
          </cell>
          <cell r="K673">
            <v>20138.22</v>
          </cell>
          <cell r="L673">
            <v>0</v>
          </cell>
          <cell r="O673">
            <v>20138.22</v>
          </cell>
        </row>
        <row r="674">
          <cell r="H674" t="str">
            <v>SIST. DE AIRE Y ACOND. Y CALEFACCION</v>
          </cell>
          <cell r="J674">
            <v>0</v>
          </cell>
          <cell r="K674">
            <v>1420.45</v>
          </cell>
          <cell r="L674">
            <v>2556.81</v>
          </cell>
          <cell r="O674">
            <v>0</v>
          </cell>
        </row>
        <row r="675">
          <cell r="H675" t="str">
            <v>SUELDOS SINDICALIZADOS</v>
          </cell>
          <cell r="J675">
            <v>0</v>
          </cell>
          <cell r="K675">
            <v>273440.11</v>
          </cell>
          <cell r="L675">
            <v>30818.720000000001</v>
          </cell>
          <cell r="O675">
            <v>1332787.55</v>
          </cell>
        </row>
        <row r="676">
          <cell r="H676" t="str">
            <v>SOBRESUELDO VIDA CARA</v>
          </cell>
          <cell r="J676">
            <v>0</v>
          </cell>
          <cell r="K676">
            <v>247935.35</v>
          </cell>
          <cell r="L676">
            <v>10000</v>
          </cell>
          <cell r="O676">
            <v>1328101.51</v>
          </cell>
        </row>
        <row r="677">
          <cell r="H677" t="str">
            <v>SUELDOS FUNCIONARIOS</v>
          </cell>
          <cell r="J677">
            <v>0</v>
          </cell>
          <cell r="K677">
            <v>154232.79999999999</v>
          </cell>
          <cell r="L677">
            <v>263399.82</v>
          </cell>
          <cell r="O677">
            <v>97995.94</v>
          </cell>
        </row>
        <row r="678">
          <cell r="H678" t="str">
            <v>SUELDOS CONTRATO MANUAL</v>
          </cell>
          <cell r="J678">
            <v>0</v>
          </cell>
          <cell r="K678">
            <v>302576.73</v>
          </cell>
          <cell r="L678">
            <v>411580.51</v>
          </cell>
          <cell r="O678">
            <v>948117.9</v>
          </cell>
        </row>
        <row r="679">
          <cell r="H679" t="str">
            <v>SUELDOS EVENTUAL</v>
          </cell>
          <cell r="J679">
            <v>0</v>
          </cell>
          <cell r="K679">
            <v>456487.77</v>
          </cell>
          <cell r="L679">
            <v>615382.26</v>
          </cell>
          <cell r="O679">
            <v>153052.10999999999</v>
          </cell>
        </row>
        <row r="680">
          <cell r="H680" t="str">
            <v>QUINQUENIOS POR ANTIGÜEDAD</v>
          </cell>
          <cell r="J680">
            <v>0</v>
          </cell>
          <cell r="K680">
            <v>45290</v>
          </cell>
          <cell r="L680">
            <v>39680</v>
          </cell>
          <cell r="O680">
            <v>116010</v>
          </cell>
        </row>
        <row r="681">
          <cell r="H681" t="str">
            <v>PRIMA VACACIONAL</v>
          </cell>
          <cell r="J681">
            <v>0</v>
          </cell>
          <cell r="K681">
            <v>11984.65</v>
          </cell>
          <cell r="L681">
            <v>0</v>
          </cell>
          <cell r="O681">
            <v>98077.93</v>
          </cell>
        </row>
        <row r="682">
          <cell r="H682" t="str">
            <v>PRIMA DOMINICAL</v>
          </cell>
          <cell r="J682">
            <v>0</v>
          </cell>
          <cell r="K682">
            <v>28148.04</v>
          </cell>
          <cell r="L682">
            <v>40658.28</v>
          </cell>
          <cell r="O682">
            <v>0</v>
          </cell>
        </row>
        <row r="683">
          <cell r="H683" t="str">
            <v>AGUINALDO</v>
          </cell>
          <cell r="J683">
            <v>0</v>
          </cell>
          <cell r="K683">
            <v>0</v>
          </cell>
          <cell r="L683">
            <v>0</v>
          </cell>
          <cell r="O683">
            <v>825001.92</v>
          </cell>
        </row>
        <row r="684">
          <cell r="H684" t="str">
            <v>HORAS EXTRAS</v>
          </cell>
          <cell r="J684">
            <v>0</v>
          </cell>
          <cell r="K684">
            <v>582.67999999999995</v>
          </cell>
          <cell r="L684">
            <v>0</v>
          </cell>
          <cell r="O684">
            <v>582.67999999999995</v>
          </cell>
        </row>
        <row r="685">
          <cell r="H685" t="str">
            <v>COMPENSACIONES</v>
          </cell>
          <cell r="J685">
            <v>0</v>
          </cell>
          <cell r="K685">
            <v>96530</v>
          </cell>
          <cell r="L685">
            <v>136279.79999999999</v>
          </cell>
          <cell r="O685">
            <v>119274.2</v>
          </cell>
        </row>
        <row r="686">
          <cell r="H686" t="str">
            <v>APORTACIONES ISSSTE CUOTA FEDERAL</v>
          </cell>
          <cell r="J686">
            <v>0</v>
          </cell>
          <cell r="K686">
            <v>66841.2</v>
          </cell>
          <cell r="L686">
            <v>50909.43</v>
          </cell>
          <cell r="O686">
            <v>135931.76999999999</v>
          </cell>
        </row>
        <row r="687">
          <cell r="H687" t="str">
            <v>APORTACION ISSSPEG CUOTA GUERRERO</v>
          </cell>
          <cell r="J687">
            <v>0</v>
          </cell>
          <cell r="K687">
            <v>179525.04</v>
          </cell>
          <cell r="L687">
            <v>90835.1</v>
          </cell>
          <cell r="O687">
            <v>472689.94</v>
          </cell>
        </row>
        <row r="688">
          <cell r="H688" t="str">
            <v>CUOTA IMSS APORTACION EMPRESA</v>
          </cell>
          <cell r="J688">
            <v>0</v>
          </cell>
          <cell r="K688">
            <v>329608.65999999997</v>
          </cell>
          <cell r="L688">
            <v>417566.35</v>
          </cell>
          <cell r="O688">
            <v>104042.31</v>
          </cell>
        </row>
        <row r="689">
          <cell r="H689" t="str">
            <v>FINIQUITOS E INDEMNIZACIONES</v>
          </cell>
          <cell r="J689">
            <v>0</v>
          </cell>
          <cell r="K689">
            <v>0</v>
          </cell>
          <cell r="L689">
            <v>105600</v>
          </cell>
          <cell r="O689">
            <v>0</v>
          </cell>
        </row>
        <row r="690">
          <cell r="H690" t="str">
            <v>PERMISOS ECONOMICOS</v>
          </cell>
          <cell r="J690">
            <v>0</v>
          </cell>
          <cell r="K690">
            <v>0</v>
          </cell>
          <cell r="L690">
            <v>0</v>
          </cell>
          <cell r="O690">
            <v>48726.12</v>
          </cell>
        </row>
        <row r="691">
          <cell r="H691" t="str">
            <v>VACACIONES</v>
          </cell>
          <cell r="J691">
            <v>0</v>
          </cell>
          <cell r="K691">
            <v>0</v>
          </cell>
          <cell r="L691">
            <v>13248</v>
          </cell>
          <cell r="O691">
            <v>0</v>
          </cell>
        </row>
        <row r="692">
          <cell r="H692" t="str">
            <v>I.S.R. FUNCIONARIOS</v>
          </cell>
          <cell r="J692">
            <v>0</v>
          </cell>
          <cell r="K692">
            <v>0</v>
          </cell>
          <cell r="L692">
            <v>9000</v>
          </cell>
          <cell r="O692">
            <v>0</v>
          </cell>
        </row>
        <row r="693">
          <cell r="H693" t="str">
            <v>I.S.R. EMPLEADOS</v>
          </cell>
          <cell r="J693">
            <v>0</v>
          </cell>
          <cell r="K693">
            <v>57755.5</v>
          </cell>
          <cell r="L693">
            <v>0</v>
          </cell>
          <cell r="O693">
            <v>145755.5</v>
          </cell>
        </row>
        <row r="694">
          <cell r="H694" t="str">
            <v>DESPENSA</v>
          </cell>
          <cell r="J694">
            <v>0</v>
          </cell>
          <cell r="K694">
            <v>23820</v>
          </cell>
          <cell r="L694">
            <v>11380</v>
          </cell>
          <cell r="O694">
            <v>84440</v>
          </cell>
        </row>
        <row r="695">
          <cell r="H695" t="str">
            <v>PRESTACIONES CONTRACTUALES (PS)</v>
          </cell>
          <cell r="J695">
            <v>0</v>
          </cell>
          <cell r="K695">
            <v>23820</v>
          </cell>
          <cell r="L695">
            <v>11380</v>
          </cell>
          <cell r="O695">
            <v>84440</v>
          </cell>
        </row>
        <row r="696">
          <cell r="H696" t="str">
            <v>BECAS DE ESTUDIO</v>
          </cell>
          <cell r="J696">
            <v>0</v>
          </cell>
          <cell r="K696">
            <v>600</v>
          </cell>
          <cell r="L696">
            <v>600</v>
          </cell>
          <cell r="O696">
            <v>5300</v>
          </cell>
        </row>
        <row r="697">
          <cell r="H697" t="str">
            <v>BONO DEL DIA DEL BUROCRATA</v>
          </cell>
          <cell r="J697">
            <v>0</v>
          </cell>
          <cell r="K697">
            <v>72600</v>
          </cell>
          <cell r="L697">
            <v>74800</v>
          </cell>
          <cell r="O697">
            <v>68200</v>
          </cell>
        </row>
        <row r="698">
          <cell r="H698" t="str">
            <v>BONO DEL DIA DE LA MADRE</v>
          </cell>
          <cell r="J698">
            <v>0</v>
          </cell>
          <cell r="K698">
            <v>0</v>
          </cell>
          <cell r="L698">
            <v>6100</v>
          </cell>
          <cell r="O698">
            <v>45900</v>
          </cell>
        </row>
        <row r="699">
          <cell r="H699" t="str">
            <v>BONO DEL DIA DEL PADRE</v>
          </cell>
          <cell r="J699">
            <v>0</v>
          </cell>
          <cell r="K699">
            <v>0</v>
          </cell>
          <cell r="L699">
            <v>4900</v>
          </cell>
          <cell r="O699">
            <v>10500</v>
          </cell>
        </row>
        <row r="700">
          <cell r="H700" t="str">
            <v>PAQUETES ESCOLARES</v>
          </cell>
          <cell r="J700">
            <v>0</v>
          </cell>
          <cell r="K700">
            <v>1600</v>
          </cell>
          <cell r="L700">
            <v>0</v>
          </cell>
          <cell r="O700">
            <v>4000</v>
          </cell>
        </row>
        <row r="701">
          <cell r="H701" t="str">
            <v>ESTIMULOS</v>
          </cell>
          <cell r="J701">
            <v>0</v>
          </cell>
          <cell r="K701">
            <v>37782.85</v>
          </cell>
          <cell r="L701">
            <v>0</v>
          </cell>
          <cell r="O701">
            <v>37782.85</v>
          </cell>
        </row>
        <row r="702">
          <cell r="H702" t="str">
            <v>MATERIALES Y SUMINISTROS PARA OFICINA</v>
          </cell>
          <cell r="J702">
            <v>0</v>
          </cell>
          <cell r="K702">
            <v>15432.73</v>
          </cell>
          <cell r="L702">
            <v>20462.990000000002</v>
          </cell>
          <cell r="O702">
            <v>10272.34</v>
          </cell>
        </row>
        <row r="703">
          <cell r="H703" t="str">
            <v>MATERIAL DE COMPUTO</v>
          </cell>
          <cell r="J703">
            <v>0</v>
          </cell>
          <cell r="K703">
            <v>21572.48</v>
          </cell>
          <cell r="L703">
            <v>12852.44</v>
          </cell>
          <cell r="O703">
            <v>16055.24</v>
          </cell>
        </row>
        <row r="704">
          <cell r="H704" t="str">
            <v>PRODUCTOS MINERALES NO METALICOS</v>
          </cell>
          <cell r="J704">
            <v>0</v>
          </cell>
          <cell r="K704">
            <v>1000</v>
          </cell>
          <cell r="L704">
            <v>1000</v>
          </cell>
          <cell r="O704">
            <v>0</v>
          </cell>
        </row>
        <row r="705">
          <cell r="H705" t="str">
            <v>OTROS MATS. Y ARTS. DE CONSTUCC. Y REP.</v>
          </cell>
          <cell r="J705">
            <v>0</v>
          </cell>
          <cell r="K705">
            <v>4500</v>
          </cell>
          <cell r="L705">
            <v>10500</v>
          </cell>
          <cell r="O705">
            <v>0</v>
          </cell>
        </row>
        <row r="706">
          <cell r="H706" t="str">
            <v>FIBRAS SINTÈTICA, HULES Y DERIV</v>
          </cell>
          <cell r="J706">
            <v>0</v>
          </cell>
          <cell r="K706">
            <v>6000</v>
          </cell>
          <cell r="L706">
            <v>14000</v>
          </cell>
          <cell r="O706">
            <v>0</v>
          </cell>
        </row>
        <row r="707">
          <cell r="H707" t="str">
            <v>COMBUSTIBLES</v>
          </cell>
          <cell r="J707">
            <v>0</v>
          </cell>
          <cell r="K707">
            <v>88297.4</v>
          </cell>
          <cell r="L707">
            <v>28395.439999999999</v>
          </cell>
          <cell r="O707">
            <v>96040.8</v>
          </cell>
        </row>
        <row r="708">
          <cell r="H708" t="str">
            <v>HERRAMIENTAS MENORES</v>
          </cell>
          <cell r="J708">
            <v>0</v>
          </cell>
          <cell r="K708">
            <v>14820.16</v>
          </cell>
          <cell r="L708">
            <v>17303.52</v>
          </cell>
          <cell r="O708">
            <v>3284.48</v>
          </cell>
        </row>
        <row r="709">
          <cell r="H709" t="str">
            <v>REFACC Y ACCS DE EQPO DE COMPUTO</v>
          </cell>
          <cell r="J709">
            <v>0</v>
          </cell>
          <cell r="K709">
            <v>8020.82</v>
          </cell>
          <cell r="L709">
            <v>6933.1</v>
          </cell>
          <cell r="O709">
            <v>4460</v>
          </cell>
        </row>
        <row r="710">
          <cell r="H710" t="str">
            <v>REFACC Y ACCESORIOS DE EQPO DE TRANSPORT</v>
          </cell>
          <cell r="J710">
            <v>0</v>
          </cell>
          <cell r="K710">
            <v>15004.16</v>
          </cell>
          <cell r="L710">
            <v>22929.95</v>
          </cell>
          <cell r="O710">
            <v>9094.65</v>
          </cell>
        </row>
        <row r="711">
          <cell r="H711" t="str">
            <v>ENERGIA ELECTRICA</v>
          </cell>
          <cell r="J711">
            <v>0</v>
          </cell>
          <cell r="K711">
            <v>164568.54</v>
          </cell>
          <cell r="L711">
            <v>258453.28</v>
          </cell>
          <cell r="O711">
            <v>19431.86</v>
          </cell>
        </row>
        <row r="712">
          <cell r="H712" t="str">
            <v>TELEFONOS</v>
          </cell>
          <cell r="J712">
            <v>0</v>
          </cell>
          <cell r="K712">
            <v>8871.9699999999993</v>
          </cell>
          <cell r="L712">
            <v>6305.41</v>
          </cell>
          <cell r="O712">
            <v>11544.12</v>
          </cell>
        </row>
        <row r="713">
          <cell r="H713" t="str">
            <v>MANTO Y REPARACION DE EQUIPO DE TRANS,</v>
          </cell>
          <cell r="J713">
            <v>0</v>
          </cell>
          <cell r="K713">
            <v>10626.79</v>
          </cell>
          <cell r="L713">
            <v>24709.22</v>
          </cell>
          <cell r="O713">
            <v>7676.89</v>
          </cell>
        </row>
        <row r="714">
          <cell r="H714" t="str">
            <v>PASAJES LOCALES</v>
          </cell>
          <cell r="J714">
            <v>0</v>
          </cell>
          <cell r="K714">
            <v>127200</v>
          </cell>
          <cell r="L714">
            <v>14800</v>
          </cell>
          <cell r="O714">
            <v>156800</v>
          </cell>
        </row>
        <row r="715">
          <cell r="H715" t="str">
            <v>15% PRO-TURISMO</v>
          </cell>
          <cell r="J715">
            <v>0</v>
          </cell>
          <cell r="K715">
            <v>25894.6</v>
          </cell>
          <cell r="L715">
            <v>26621.37</v>
          </cell>
          <cell r="O715">
            <v>17123.23</v>
          </cell>
        </row>
        <row r="716">
          <cell r="H716" t="str">
            <v>15% ECOLOGIA</v>
          </cell>
          <cell r="J716">
            <v>0</v>
          </cell>
          <cell r="K716">
            <v>25894.6</v>
          </cell>
          <cell r="L716">
            <v>26621.37</v>
          </cell>
          <cell r="O716">
            <v>17123.23</v>
          </cell>
        </row>
        <row r="717">
          <cell r="H717" t="str">
            <v>2% S/NOMINAS</v>
          </cell>
          <cell r="J717">
            <v>0</v>
          </cell>
          <cell r="K717">
            <v>173706.94</v>
          </cell>
          <cell r="L717">
            <v>180050.79</v>
          </cell>
          <cell r="O717">
            <v>114156.15</v>
          </cell>
        </row>
        <row r="718">
          <cell r="H718" t="str">
            <v>15% EDUCACION Y ASISTENCIA SOCIAL</v>
          </cell>
          <cell r="J718">
            <v>0</v>
          </cell>
          <cell r="K718">
            <v>26252.69</v>
          </cell>
          <cell r="L718">
            <v>26979.46</v>
          </cell>
          <cell r="O718">
            <v>17123.23</v>
          </cell>
        </row>
        <row r="719">
          <cell r="H719" t="str">
            <v>Mobiliario y Equipo de Computo</v>
          </cell>
          <cell r="J719">
            <v>0</v>
          </cell>
          <cell r="K719">
            <v>40223.22</v>
          </cell>
          <cell r="L719">
            <v>6185</v>
          </cell>
          <cell r="O719">
            <v>34038.22</v>
          </cell>
        </row>
        <row r="720">
          <cell r="H720" t="str">
            <v>SIST. DE AIRE Y ACOND. Y CALEFACCION</v>
          </cell>
          <cell r="J720">
            <v>0</v>
          </cell>
          <cell r="K720">
            <v>2195.25</v>
          </cell>
          <cell r="L720">
            <v>3951.45</v>
          </cell>
          <cell r="O720">
            <v>0</v>
          </cell>
        </row>
        <row r="721">
          <cell r="H721" t="str">
            <v>SUELDOS SINDICALIZADOS</v>
          </cell>
          <cell r="J721">
            <v>0</v>
          </cell>
          <cell r="K721">
            <v>634635.30000000005</v>
          </cell>
          <cell r="L721">
            <v>984226.92</v>
          </cell>
          <cell r="O721">
            <v>5426491.6200000001</v>
          </cell>
        </row>
        <row r="722">
          <cell r="H722" t="str">
            <v>SOBRESUELDO VIDA CARA</v>
          </cell>
          <cell r="J722">
            <v>0</v>
          </cell>
          <cell r="K722">
            <v>424521.04</v>
          </cell>
          <cell r="L722">
            <v>763795.16</v>
          </cell>
          <cell r="O722">
            <v>5436809.1200000001</v>
          </cell>
        </row>
        <row r="723">
          <cell r="H723" t="str">
            <v>SUELDOS FUNCIONARIOS</v>
          </cell>
          <cell r="J723">
            <v>0</v>
          </cell>
          <cell r="K723">
            <v>60830.82</v>
          </cell>
          <cell r="L723">
            <v>140098.69</v>
          </cell>
          <cell r="O723">
            <v>159766.35</v>
          </cell>
        </row>
        <row r="724">
          <cell r="H724" t="str">
            <v>SUELDOS CONTRATO MANUAL</v>
          </cell>
          <cell r="J724">
            <v>0</v>
          </cell>
          <cell r="K724">
            <v>63892.39</v>
          </cell>
          <cell r="L724">
            <v>36036.26</v>
          </cell>
          <cell r="O724">
            <v>1241139.53</v>
          </cell>
        </row>
        <row r="725">
          <cell r="H725" t="str">
            <v>SUELDOS EVENTUAL</v>
          </cell>
          <cell r="J725">
            <v>0</v>
          </cell>
          <cell r="K725">
            <v>8378.35</v>
          </cell>
          <cell r="L725">
            <v>10097.200000000001</v>
          </cell>
          <cell r="O725">
            <v>119782.59</v>
          </cell>
        </row>
        <row r="726">
          <cell r="H726" t="str">
            <v>QUINQUENIOS POR ANTIGÜEDAD</v>
          </cell>
          <cell r="J726">
            <v>0</v>
          </cell>
          <cell r="K726">
            <v>227280</v>
          </cell>
          <cell r="L726">
            <v>170395</v>
          </cell>
          <cell r="O726">
            <v>992885</v>
          </cell>
        </row>
        <row r="727">
          <cell r="H727" t="str">
            <v>PRIMA VACACIONAL</v>
          </cell>
          <cell r="J727">
            <v>0</v>
          </cell>
          <cell r="K727">
            <v>11965.43</v>
          </cell>
          <cell r="L727">
            <v>0</v>
          </cell>
          <cell r="O727">
            <v>294682.90999999997</v>
          </cell>
        </row>
        <row r="728">
          <cell r="H728" t="str">
            <v>PRIMA DOMINICAL</v>
          </cell>
          <cell r="J728">
            <v>0</v>
          </cell>
          <cell r="K728">
            <v>83928.95</v>
          </cell>
          <cell r="L728">
            <v>121675.96</v>
          </cell>
          <cell r="O728">
            <v>346.51</v>
          </cell>
        </row>
        <row r="729">
          <cell r="H729" t="str">
            <v>AGUINALDO</v>
          </cell>
          <cell r="J729">
            <v>0</v>
          </cell>
          <cell r="K729">
            <v>17818.41</v>
          </cell>
          <cell r="L729">
            <v>0</v>
          </cell>
          <cell r="O729">
            <v>3345491.97</v>
          </cell>
        </row>
        <row r="730">
          <cell r="H730" t="str">
            <v>COMPENSACIONES</v>
          </cell>
          <cell r="J730">
            <v>0</v>
          </cell>
          <cell r="K730">
            <v>140450.84</v>
          </cell>
          <cell r="L730">
            <v>202263.56</v>
          </cell>
          <cell r="O730">
            <v>197988</v>
          </cell>
        </row>
        <row r="731">
          <cell r="H731" t="str">
            <v>APORTACIONES ISSSTE CUOTA FEDERAL</v>
          </cell>
          <cell r="J731">
            <v>0</v>
          </cell>
          <cell r="K731">
            <v>262199.67</v>
          </cell>
          <cell r="L731">
            <v>208832.63</v>
          </cell>
          <cell r="O731">
            <v>557367.04000000004</v>
          </cell>
        </row>
        <row r="732">
          <cell r="H732" t="str">
            <v>APORTACION ISSSPEG CUOTA GUERRERO</v>
          </cell>
          <cell r="J732">
            <v>0</v>
          </cell>
          <cell r="K732">
            <v>688384.36</v>
          </cell>
          <cell r="L732">
            <v>504828.26</v>
          </cell>
          <cell r="O732">
            <v>1929556.1</v>
          </cell>
        </row>
        <row r="733">
          <cell r="H733" t="str">
            <v>CUOTA IMSS APORTACION EMPRESA</v>
          </cell>
          <cell r="J733">
            <v>0</v>
          </cell>
          <cell r="K733">
            <v>39593.9</v>
          </cell>
          <cell r="L733">
            <v>2215.41</v>
          </cell>
          <cell r="O733">
            <v>115378.49</v>
          </cell>
        </row>
        <row r="734">
          <cell r="H734" t="str">
            <v>FINIQUITOS E INDEMNIZACIONES</v>
          </cell>
          <cell r="J734">
            <v>0</v>
          </cell>
          <cell r="K734">
            <v>12238.07</v>
          </cell>
          <cell r="L734">
            <v>255738.15</v>
          </cell>
          <cell r="O734">
            <v>44499.92</v>
          </cell>
        </row>
        <row r="735">
          <cell r="H735" t="str">
            <v>PERMISOS ECONOMICOS</v>
          </cell>
          <cell r="J735">
            <v>0</v>
          </cell>
          <cell r="K735">
            <v>0</v>
          </cell>
          <cell r="L735">
            <v>0</v>
          </cell>
          <cell r="O735">
            <v>261636.12</v>
          </cell>
        </row>
        <row r="736">
          <cell r="H736" t="str">
            <v>VACACIONES</v>
          </cell>
          <cell r="J736">
            <v>0</v>
          </cell>
          <cell r="K736">
            <v>0</v>
          </cell>
          <cell r="L736">
            <v>36288</v>
          </cell>
          <cell r="O736">
            <v>0</v>
          </cell>
        </row>
        <row r="737">
          <cell r="H737" t="str">
            <v>I.S.R. FUNCIONARIOS</v>
          </cell>
          <cell r="J737">
            <v>0</v>
          </cell>
          <cell r="K737">
            <v>0</v>
          </cell>
          <cell r="L737">
            <v>9000</v>
          </cell>
          <cell r="O737">
            <v>0</v>
          </cell>
        </row>
        <row r="738">
          <cell r="H738" t="str">
            <v>I.S.R. EMPLEADOS</v>
          </cell>
          <cell r="J738">
            <v>0</v>
          </cell>
          <cell r="K738">
            <v>189369.32</v>
          </cell>
          <cell r="L738">
            <v>0</v>
          </cell>
          <cell r="O738">
            <v>538369.31999999995</v>
          </cell>
        </row>
        <row r="739">
          <cell r="H739" t="str">
            <v>DESPENSA</v>
          </cell>
          <cell r="J739">
            <v>0</v>
          </cell>
          <cell r="K739">
            <v>57955</v>
          </cell>
          <cell r="L739">
            <v>44980</v>
          </cell>
          <cell r="O739">
            <v>365775</v>
          </cell>
        </row>
        <row r="740">
          <cell r="H740" t="str">
            <v>GUARDERIA</v>
          </cell>
          <cell r="J740">
            <v>0</v>
          </cell>
          <cell r="K740">
            <v>9600</v>
          </cell>
          <cell r="L740">
            <v>3800</v>
          </cell>
          <cell r="O740">
            <v>20200</v>
          </cell>
        </row>
        <row r="741">
          <cell r="H741" t="str">
            <v>PRESTACIONES CONTRACTUALES (PS)</v>
          </cell>
          <cell r="J741">
            <v>0</v>
          </cell>
          <cell r="K741">
            <v>66665</v>
          </cell>
          <cell r="L741">
            <v>53690</v>
          </cell>
          <cell r="O741">
            <v>365775</v>
          </cell>
        </row>
        <row r="742">
          <cell r="H742" t="str">
            <v>BECAS DE ESTUDIO</v>
          </cell>
          <cell r="J742">
            <v>0</v>
          </cell>
          <cell r="K742">
            <v>12100</v>
          </cell>
          <cell r="L742">
            <v>23000</v>
          </cell>
          <cell r="O742">
            <v>9600</v>
          </cell>
        </row>
        <row r="743">
          <cell r="H743" t="str">
            <v>BONO DEL DIA DEL BUROCRATA</v>
          </cell>
          <cell r="J743">
            <v>0</v>
          </cell>
          <cell r="K743">
            <v>198000</v>
          </cell>
          <cell r="L743">
            <v>204000</v>
          </cell>
          <cell r="O743">
            <v>186000</v>
          </cell>
        </row>
        <row r="744">
          <cell r="H744" t="str">
            <v>BONO DEL DIA DE LA MADRE</v>
          </cell>
          <cell r="J744">
            <v>0</v>
          </cell>
          <cell r="K744">
            <v>0</v>
          </cell>
          <cell r="L744">
            <v>1900</v>
          </cell>
          <cell r="O744">
            <v>96900</v>
          </cell>
        </row>
        <row r="745">
          <cell r="H745" t="str">
            <v>BONO DEL DIA DEL PADRE</v>
          </cell>
          <cell r="J745">
            <v>0</v>
          </cell>
          <cell r="K745">
            <v>0</v>
          </cell>
          <cell r="L745">
            <v>1500</v>
          </cell>
          <cell r="O745">
            <v>77700</v>
          </cell>
        </row>
        <row r="746">
          <cell r="H746" t="str">
            <v>PAQUETES ESCOLARES</v>
          </cell>
          <cell r="J746">
            <v>0</v>
          </cell>
          <cell r="K746">
            <v>2800</v>
          </cell>
          <cell r="L746">
            <v>0</v>
          </cell>
          <cell r="O746">
            <v>4000</v>
          </cell>
        </row>
        <row r="747">
          <cell r="H747" t="str">
            <v>ESTIMULOS</v>
          </cell>
          <cell r="J747">
            <v>0</v>
          </cell>
          <cell r="K747">
            <v>65144.36</v>
          </cell>
          <cell r="L747">
            <v>24000</v>
          </cell>
          <cell r="O747">
            <v>55544.36</v>
          </cell>
        </row>
        <row r="748">
          <cell r="H748" t="str">
            <v>MATERIALES Y SUMINISTROS PARA OFICINA</v>
          </cell>
          <cell r="J748">
            <v>0</v>
          </cell>
          <cell r="K748">
            <v>22928.92</v>
          </cell>
          <cell r="L748">
            <v>18193.29</v>
          </cell>
          <cell r="O748">
            <v>10856.67</v>
          </cell>
        </row>
        <row r="749">
          <cell r="H749" t="str">
            <v>EQUIPOS MENORES DE OFICINA</v>
          </cell>
          <cell r="J749">
            <v>0</v>
          </cell>
          <cell r="K749">
            <v>2538.5500000000002</v>
          </cell>
          <cell r="L749">
            <v>4798.43</v>
          </cell>
          <cell r="O749">
            <v>0</v>
          </cell>
        </row>
        <row r="750">
          <cell r="H750" t="str">
            <v>MATERIAL DE COMPUTO</v>
          </cell>
          <cell r="J750">
            <v>0</v>
          </cell>
          <cell r="K750">
            <v>14537.92</v>
          </cell>
          <cell r="L750">
            <v>8545.8799999999992</v>
          </cell>
          <cell r="O750">
            <v>13327.24</v>
          </cell>
        </row>
        <row r="751">
          <cell r="H751" t="str">
            <v>EQ. MENOR DE TECNO. INFORMACION Y COMUNI</v>
          </cell>
          <cell r="J751">
            <v>0</v>
          </cell>
          <cell r="K751">
            <v>2788.8</v>
          </cell>
          <cell r="L751">
            <v>0</v>
          </cell>
          <cell r="O751">
            <v>2788.8</v>
          </cell>
        </row>
        <row r="752">
          <cell r="H752" t="str">
            <v>COMBUSTIBLES</v>
          </cell>
          <cell r="J752">
            <v>0</v>
          </cell>
          <cell r="K752">
            <v>74961.710000000006</v>
          </cell>
          <cell r="L752">
            <v>30736.97</v>
          </cell>
          <cell r="O752">
            <v>78607.38</v>
          </cell>
        </row>
        <row r="753">
          <cell r="H753" t="str">
            <v>HERRAMIENTAS MENORES</v>
          </cell>
          <cell r="J753">
            <v>0</v>
          </cell>
          <cell r="K753">
            <v>7426.08</v>
          </cell>
          <cell r="L753">
            <v>11139.12</v>
          </cell>
          <cell r="O753">
            <v>0</v>
          </cell>
        </row>
        <row r="754">
          <cell r="H754" t="str">
            <v>REFACC Y ACCS DE EQPO DE COMPUTO</v>
          </cell>
          <cell r="J754">
            <v>0</v>
          </cell>
          <cell r="K754">
            <v>2750</v>
          </cell>
          <cell r="L754">
            <v>0</v>
          </cell>
          <cell r="O754">
            <v>2750</v>
          </cell>
        </row>
        <row r="755">
          <cell r="H755" t="str">
            <v>REFACC Y ACCESORIOS DE EQPO DE TRANSPORT</v>
          </cell>
          <cell r="J755">
            <v>0</v>
          </cell>
          <cell r="K755">
            <v>44151.14</v>
          </cell>
          <cell r="L755">
            <v>13307.1</v>
          </cell>
          <cell r="O755">
            <v>37852.44</v>
          </cell>
        </row>
        <row r="756">
          <cell r="H756" t="str">
            <v>ENERGIA ELECTRICA</v>
          </cell>
          <cell r="J756">
            <v>0</v>
          </cell>
          <cell r="K756">
            <v>48648.86</v>
          </cell>
          <cell r="L756">
            <v>71871.59</v>
          </cell>
          <cell r="O756">
            <v>44547.39</v>
          </cell>
        </row>
        <row r="757">
          <cell r="H757" t="str">
            <v>TELEFONOS</v>
          </cell>
          <cell r="J757">
            <v>0</v>
          </cell>
          <cell r="K757">
            <v>10049.469999999999</v>
          </cell>
          <cell r="L757">
            <v>12797.97</v>
          </cell>
          <cell r="O757">
            <v>6956.74</v>
          </cell>
        </row>
        <row r="758">
          <cell r="H758" t="str">
            <v>MANTO Y REPARACION DE EQUIPO DE TRANS,</v>
          </cell>
          <cell r="J758">
            <v>0</v>
          </cell>
          <cell r="K758">
            <v>1674.31</v>
          </cell>
          <cell r="L758">
            <v>18620.509999999998</v>
          </cell>
          <cell r="O758">
            <v>1465.52</v>
          </cell>
        </row>
        <row r="759">
          <cell r="H759" t="str">
            <v>PASAJES LOCALES</v>
          </cell>
          <cell r="J759">
            <v>0</v>
          </cell>
          <cell r="K759">
            <v>405499.78</v>
          </cell>
          <cell r="L759">
            <v>89949.74</v>
          </cell>
          <cell r="O759">
            <v>360800</v>
          </cell>
        </row>
        <row r="760">
          <cell r="H760" t="str">
            <v>PARA FUNERALES</v>
          </cell>
          <cell r="J760">
            <v>0</v>
          </cell>
          <cell r="K760">
            <v>9500</v>
          </cell>
          <cell r="L760">
            <v>0</v>
          </cell>
          <cell r="O760">
            <v>9500</v>
          </cell>
        </row>
        <row r="761">
          <cell r="H761" t="str">
            <v>15% PRO-TURISMO</v>
          </cell>
          <cell r="J761">
            <v>0</v>
          </cell>
          <cell r="K761">
            <v>41590.35</v>
          </cell>
          <cell r="L761">
            <v>34895.67</v>
          </cell>
          <cell r="O761">
            <v>57094.68</v>
          </cell>
        </row>
        <row r="762">
          <cell r="H762" t="str">
            <v>15% ECOLOGIA</v>
          </cell>
          <cell r="J762">
            <v>0</v>
          </cell>
          <cell r="K762">
            <v>41590.35</v>
          </cell>
          <cell r="L762">
            <v>34895.67</v>
          </cell>
          <cell r="O762">
            <v>57094.68</v>
          </cell>
        </row>
        <row r="763">
          <cell r="H763" t="str">
            <v>2% S/NOMINAS</v>
          </cell>
          <cell r="J763">
            <v>0</v>
          </cell>
          <cell r="K763">
            <v>260431.77</v>
          </cell>
          <cell r="L763">
            <v>217802.17</v>
          </cell>
          <cell r="O763">
            <v>380629.6</v>
          </cell>
        </row>
        <row r="764">
          <cell r="H764" t="str">
            <v>15% EDUCACION Y ASISTENCIA SOCIAL</v>
          </cell>
          <cell r="J764">
            <v>0</v>
          </cell>
          <cell r="K764">
            <v>41590.35</v>
          </cell>
          <cell r="L764">
            <v>34895.67</v>
          </cell>
          <cell r="O764">
            <v>57094.68</v>
          </cell>
        </row>
        <row r="765">
          <cell r="H765" t="str">
            <v>Mobiliario y Equipo de Computo</v>
          </cell>
          <cell r="J765">
            <v>0</v>
          </cell>
          <cell r="K765">
            <v>20085</v>
          </cell>
          <cell r="L765">
            <v>6185</v>
          </cell>
          <cell r="O765">
            <v>13900</v>
          </cell>
        </row>
        <row r="766">
          <cell r="H766" t="str">
            <v>SIST. DE AIRE Y ACOND. Y CALEFACCION</v>
          </cell>
          <cell r="J766">
            <v>0</v>
          </cell>
          <cell r="K766">
            <v>1420.45</v>
          </cell>
          <cell r="L766">
            <v>2556.81</v>
          </cell>
          <cell r="O766">
            <v>0</v>
          </cell>
        </row>
        <row r="767">
          <cell r="H767" t="str">
            <v>SUELDOS SINDICALIZADOS</v>
          </cell>
          <cell r="J767">
            <v>0</v>
          </cell>
          <cell r="K767">
            <v>131078.20000000001</v>
          </cell>
          <cell r="L767">
            <v>407776.88</v>
          </cell>
          <cell r="O767">
            <v>1743768.56</v>
          </cell>
        </row>
        <row r="768">
          <cell r="H768" t="str">
            <v>SOBRESUELDO VIDA CARA</v>
          </cell>
          <cell r="J768">
            <v>0</v>
          </cell>
          <cell r="K768">
            <v>52881.38</v>
          </cell>
          <cell r="L768">
            <v>446432.4</v>
          </cell>
          <cell r="O768">
            <v>1626916.22</v>
          </cell>
        </row>
        <row r="769">
          <cell r="H769" t="str">
            <v>SUELDOS FUNCIONARIOS</v>
          </cell>
          <cell r="J769">
            <v>0</v>
          </cell>
          <cell r="K769">
            <v>80681.14</v>
          </cell>
          <cell r="L769">
            <v>131002.71</v>
          </cell>
          <cell r="O769">
            <v>156841.44</v>
          </cell>
        </row>
        <row r="770">
          <cell r="H770" t="str">
            <v>SUELDOS CONTRATO MANUAL</v>
          </cell>
          <cell r="J770">
            <v>0</v>
          </cell>
          <cell r="K770">
            <v>80877.27</v>
          </cell>
          <cell r="L770">
            <v>108401.09</v>
          </cell>
          <cell r="O770">
            <v>445492.3</v>
          </cell>
        </row>
        <row r="771">
          <cell r="H771" t="str">
            <v>SUELDOS EVENTUAL</v>
          </cell>
          <cell r="J771">
            <v>0</v>
          </cell>
          <cell r="K771">
            <v>14917.28</v>
          </cell>
          <cell r="L771">
            <v>1000</v>
          </cell>
          <cell r="O771">
            <v>203900.68</v>
          </cell>
        </row>
        <row r="772">
          <cell r="H772" t="str">
            <v>QUINQUENIOS POR ANTIGÜEDAD</v>
          </cell>
          <cell r="J772">
            <v>0</v>
          </cell>
          <cell r="K772">
            <v>43390</v>
          </cell>
          <cell r="L772">
            <v>18060</v>
          </cell>
          <cell r="O772">
            <v>226930</v>
          </cell>
        </row>
        <row r="773">
          <cell r="H773" t="str">
            <v>PRIMA VACACIONAL</v>
          </cell>
          <cell r="J773">
            <v>0</v>
          </cell>
          <cell r="K773">
            <v>0</v>
          </cell>
          <cell r="L773">
            <v>0</v>
          </cell>
          <cell r="O773">
            <v>108980.64</v>
          </cell>
        </row>
        <row r="774">
          <cell r="H774" t="str">
            <v>PRIMA DOMINICAL</v>
          </cell>
          <cell r="J774">
            <v>0</v>
          </cell>
          <cell r="K774">
            <v>22416.48</v>
          </cell>
          <cell r="L774">
            <v>32379.360000000001</v>
          </cell>
          <cell r="O774">
            <v>0</v>
          </cell>
        </row>
        <row r="775">
          <cell r="H775" t="str">
            <v>AGUINALDO</v>
          </cell>
          <cell r="J775">
            <v>0</v>
          </cell>
          <cell r="K775">
            <v>0</v>
          </cell>
          <cell r="L775">
            <v>0</v>
          </cell>
          <cell r="O775">
            <v>1208479.68</v>
          </cell>
        </row>
        <row r="776">
          <cell r="H776" t="str">
            <v>COMPENSACIONES</v>
          </cell>
          <cell r="J776">
            <v>0</v>
          </cell>
          <cell r="K776">
            <v>51372.800000000003</v>
          </cell>
          <cell r="L776">
            <v>37243.26</v>
          </cell>
          <cell r="O776">
            <v>97476.02</v>
          </cell>
        </row>
        <row r="777">
          <cell r="H777" t="str">
            <v>APORTACIONES ISSSTE CUOTA FEDERAL</v>
          </cell>
          <cell r="J777">
            <v>0</v>
          </cell>
          <cell r="K777">
            <v>85192.4</v>
          </cell>
          <cell r="L777">
            <v>62653.53</v>
          </cell>
          <cell r="O777">
            <v>178538.87</v>
          </cell>
        </row>
        <row r="778">
          <cell r="H778" t="str">
            <v>APORTACION ISSSPEG CUOTA GUERRERO</v>
          </cell>
          <cell r="J778">
            <v>0</v>
          </cell>
          <cell r="K778">
            <v>203196.6</v>
          </cell>
          <cell r="L778">
            <v>176464.78</v>
          </cell>
          <cell r="O778">
            <v>578731.81999999995</v>
          </cell>
        </row>
        <row r="779">
          <cell r="H779" t="str">
            <v>CUOTA IMSS APORTACION EMPRESA</v>
          </cell>
          <cell r="J779">
            <v>0</v>
          </cell>
          <cell r="K779">
            <v>109491.79</v>
          </cell>
          <cell r="L779">
            <v>131815.43</v>
          </cell>
          <cell r="O779">
            <v>49676.36</v>
          </cell>
        </row>
        <row r="780">
          <cell r="H780" t="str">
            <v>FINIQUITOS E INDEMNIZACIONES</v>
          </cell>
          <cell r="J780">
            <v>0</v>
          </cell>
          <cell r="K780">
            <v>0</v>
          </cell>
          <cell r="L780">
            <v>110400</v>
          </cell>
          <cell r="O780">
            <v>0</v>
          </cell>
        </row>
        <row r="781">
          <cell r="H781" t="str">
            <v>PERMISOS ECONOMICOS</v>
          </cell>
          <cell r="J781">
            <v>0</v>
          </cell>
          <cell r="K781">
            <v>0</v>
          </cell>
          <cell r="L781">
            <v>0</v>
          </cell>
          <cell r="O781">
            <v>101023.32</v>
          </cell>
        </row>
        <row r="782">
          <cell r="H782" t="str">
            <v>VACACIONES</v>
          </cell>
          <cell r="J782">
            <v>0</v>
          </cell>
          <cell r="K782">
            <v>0</v>
          </cell>
          <cell r="L782">
            <v>13824</v>
          </cell>
          <cell r="O782">
            <v>0</v>
          </cell>
        </row>
        <row r="783">
          <cell r="H783" t="str">
            <v>I.S.R. FUNCIONARIOS</v>
          </cell>
          <cell r="J783">
            <v>0</v>
          </cell>
          <cell r="K783">
            <v>0</v>
          </cell>
          <cell r="L783">
            <v>9000</v>
          </cell>
          <cell r="O783">
            <v>0</v>
          </cell>
        </row>
        <row r="784">
          <cell r="H784" t="str">
            <v>I.S.R. EMPLEADOS</v>
          </cell>
          <cell r="J784">
            <v>0</v>
          </cell>
          <cell r="K784">
            <v>29016.3</v>
          </cell>
          <cell r="L784">
            <v>0</v>
          </cell>
          <cell r="O784">
            <v>174016.3</v>
          </cell>
        </row>
        <row r="785">
          <cell r="H785" t="str">
            <v>DESPENSA</v>
          </cell>
          <cell r="J785">
            <v>0</v>
          </cell>
          <cell r="K785">
            <v>31440</v>
          </cell>
          <cell r="L785">
            <v>33130</v>
          </cell>
          <cell r="O785">
            <v>113510</v>
          </cell>
        </row>
        <row r="786">
          <cell r="H786" t="str">
            <v>GUARDERIA</v>
          </cell>
          <cell r="J786">
            <v>0</v>
          </cell>
          <cell r="K786">
            <v>79200</v>
          </cell>
          <cell r="L786">
            <v>93600</v>
          </cell>
          <cell r="O786">
            <v>0</v>
          </cell>
        </row>
        <row r="787">
          <cell r="H787" t="str">
            <v>PRESTACIONES CONTRACTUALES (PS)</v>
          </cell>
          <cell r="J787">
            <v>0</v>
          </cell>
          <cell r="K787">
            <v>54500</v>
          </cell>
          <cell r="L787">
            <v>56190</v>
          </cell>
          <cell r="O787">
            <v>113510</v>
          </cell>
        </row>
        <row r="788">
          <cell r="H788" t="str">
            <v>BECAS DE ESTUDIO</v>
          </cell>
          <cell r="J788">
            <v>0</v>
          </cell>
          <cell r="K788">
            <v>6100</v>
          </cell>
          <cell r="L788">
            <v>10400</v>
          </cell>
          <cell r="O788">
            <v>13900</v>
          </cell>
        </row>
        <row r="789">
          <cell r="H789" t="str">
            <v>BONO DEL DIA DEL BUROCRATA</v>
          </cell>
          <cell r="J789">
            <v>0</v>
          </cell>
          <cell r="K789">
            <v>79000</v>
          </cell>
          <cell r="L789">
            <v>84400</v>
          </cell>
          <cell r="O789">
            <v>68200</v>
          </cell>
        </row>
        <row r="790">
          <cell r="H790" t="str">
            <v>BONO DEL DIA DE LA MADRE</v>
          </cell>
          <cell r="J790">
            <v>0</v>
          </cell>
          <cell r="K790">
            <v>0</v>
          </cell>
          <cell r="L790">
            <v>700</v>
          </cell>
          <cell r="O790">
            <v>35700</v>
          </cell>
        </row>
        <row r="791">
          <cell r="H791" t="str">
            <v>BONO DEL DIA DEL PADRE</v>
          </cell>
          <cell r="J791">
            <v>0</v>
          </cell>
          <cell r="K791">
            <v>900</v>
          </cell>
          <cell r="L791">
            <v>0</v>
          </cell>
          <cell r="O791">
            <v>27300</v>
          </cell>
        </row>
        <row r="792">
          <cell r="H792" t="str">
            <v>PAQUETES ESCOLARES</v>
          </cell>
          <cell r="J792">
            <v>0</v>
          </cell>
          <cell r="K792">
            <v>2800</v>
          </cell>
          <cell r="L792">
            <v>0</v>
          </cell>
          <cell r="O792">
            <v>4000</v>
          </cell>
        </row>
        <row r="793">
          <cell r="H793" t="str">
            <v>ESTIMULOS</v>
          </cell>
          <cell r="J793">
            <v>0</v>
          </cell>
          <cell r="K793">
            <v>6900</v>
          </cell>
          <cell r="L793">
            <v>0</v>
          </cell>
          <cell r="O793">
            <v>6900</v>
          </cell>
        </row>
        <row r="794">
          <cell r="H794" t="str">
            <v>MATERIALES Y SUMINISTROS PARA OFICINA</v>
          </cell>
          <cell r="J794">
            <v>0</v>
          </cell>
          <cell r="K794">
            <v>18435.8</v>
          </cell>
          <cell r="L794">
            <v>20539.88</v>
          </cell>
          <cell r="O794">
            <v>10138</v>
          </cell>
        </row>
        <row r="795">
          <cell r="H795" t="str">
            <v>EQUIPOS MENORES DE OFICINA</v>
          </cell>
          <cell r="J795">
            <v>0</v>
          </cell>
          <cell r="K795">
            <v>12791.64</v>
          </cell>
          <cell r="L795">
            <v>19514.8</v>
          </cell>
          <cell r="O795">
            <v>0</v>
          </cell>
        </row>
        <row r="796">
          <cell r="H796" t="str">
            <v>MATERIAL DE COMPUTO</v>
          </cell>
          <cell r="J796">
            <v>0</v>
          </cell>
          <cell r="K796">
            <v>10375.73</v>
          </cell>
          <cell r="L796">
            <v>0.04</v>
          </cell>
          <cell r="O796">
            <v>10375.69</v>
          </cell>
        </row>
        <row r="797">
          <cell r="H797" t="str">
            <v>COMBUSTIBLES</v>
          </cell>
          <cell r="J797">
            <v>0</v>
          </cell>
          <cell r="K797">
            <v>50271.73</v>
          </cell>
          <cell r="L797">
            <v>56209.66</v>
          </cell>
          <cell r="O797">
            <v>34162.15</v>
          </cell>
        </row>
        <row r="798">
          <cell r="H798" t="str">
            <v>HERRAMIENTAS MENORES</v>
          </cell>
          <cell r="J798">
            <v>0</v>
          </cell>
          <cell r="K798">
            <v>1802.45</v>
          </cell>
          <cell r="L798">
            <v>3244.41</v>
          </cell>
          <cell r="O798">
            <v>0</v>
          </cell>
        </row>
        <row r="799">
          <cell r="H799" t="str">
            <v>REFACC Y ACCS DE EQPO DE COMPUTO</v>
          </cell>
          <cell r="J799">
            <v>0</v>
          </cell>
          <cell r="K799">
            <v>3606.9</v>
          </cell>
          <cell r="L799">
            <v>0</v>
          </cell>
          <cell r="O799">
            <v>3606.9</v>
          </cell>
        </row>
        <row r="800">
          <cell r="H800" t="str">
            <v>REFACC Y ACCESORIOS DE EQPO DE TRANSPORT</v>
          </cell>
          <cell r="J800">
            <v>0</v>
          </cell>
          <cell r="K800">
            <v>14928.43</v>
          </cell>
          <cell r="L800">
            <v>10358.48</v>
          </cell>
          <cell r="O800">
            <v>20589.189999999999</v>
          </cell>
        </row>
        <row r="801">
          <cell r="H801" t="str">
            <v>ENERGIA ELECTRICA</v>
          </cell>
          <cell r="J801">
            <v>0</v>
          </cell>
          <cell r="K801">
            <v>86709.79</v>
          </cell>
          <cell r="L801">
            <v>130588.28</v>
          </cell>
          <cell r="O801">
            <v>14235.35</v>
          </cell>
        </row>
        <row r="802">
          <cell r="H802" t="str">
            <v>TELEFONOS</v>
          </cell>
          <cell r="J802">
            <v>0</v>
          </cell>
          <cell r="K802">
            <v>6615.36</v>
          </cell>
          <cell r="L802">
            <v>6797.11</v>
          </cell>
          <cell r="O802">
            <v>8677.85</v>
          </cell>
        </row>
        <row r="803">
          <cell r="H803" t="str">
            <v>MANTO Y REPARACION DE EQUIPO DE TRANS,</v>
          </cell>
          <cell r="J803">
            <v>0</v>
          </cell>
          <cell r="K803">
            <v>2412.9299999999998</v>
          </cell>
          <cell r="L803">
            <v>18514.650000000001</v>
          </cell>
          <cell r="O803">
            <v>2310</v>
          </cell>
        </row>
        <row r="804">
          <cell r="H804" t="str">
            <v>PASAJES LOCALES</v>
          </cell>
          <cell r="J804">
            <v>0</v>
          </cell>
          <cell r="K804">
            <v>121800</v>
          </cell>
          <cell r="L804">
            <v>7500</v>
          </cell>
          <cell r="O804">
            <v>153300</v>
          </cell>
        </row>
        <row r="805">
          <cell r="H805" t="str">
            <v>PARA FUNERALES</v>
          </cell>
          <cell r="J805">
            <v>0</v>
          </cell>
          <cell r="K805">
            <v>10345</v>
          </cell>
          <cell r="L805">
            <v>0</v>
          </cell>
          <cell r="O805">
            <v>10345</v>
          </cell>
        </row>
        <row r="806">
          <cell r="H806" t="str">
            <v>15% PRO-TURISMO</v>
          </cell>
          <cell r="J806">
            <v>0</v>
          </cell>
          <cell r="K806">
            <v>22834.38</v>
          </cell>
          <cell r="L806">
            <v>22738.07</v>
          </cell>
          <cell r="O806">
            <v>18771.310000000001</v>
          </cell>
        </row>
        <row r="807">
          <cell r="H807" t="str">
            <v>15% ECOLOGIA</v>
          </cell>
          <cell r="J807">
            <v>0</v>
          </cell>
          <cell r="K807">
            <v>22834.38</v>
          </cell>
          <cell r="L807">
            <v>22738.07</v>
          </cell>
          <cell r="O807">
            <v>18771.310000000001</v>
          </cell>
        </row>
        <row r="808">
          <cell r="H808" t="str">
            <v>2% S/NOMINAS</v>
          </cell>
          <cell r="J808">
            <v>0</v>
          </cell>
          <cell r="K808">
            <v>138646.5</v>
          </cell>
          <cell r="L808">
            <v>140004.79999999999</v>
          </cell>
          <cell r="O808">
            <v>125141.7</v>
          </cell>
        </row>
        <row r="809">
          <cell r="H809" t="str">
            <v>15% EDUCACION Y ASISTENCIA SOCIAL</v>
          </cell>
          <cell r="J809">
            <v>0</v>
          </cell>
          <cell r="K809">
            <v>22834.38</v>
          </cell>
          <cell r="L809">
            <v>22738.07</v>
          </cell>
          <cell r="O809">
            <v>18771.310000000001</v>
          </cell>
        </row>
        <row r="810">
          <cell r="H810" t="str">
            <v>Mobiliario y Equipo de Computo</v>
          </cell>
          <cell r="J810">
            <v>0</v>
          </cell>
          <cell r="K810">
            <v>20085</v>
          </cell>
          <cell r="L810">
            <v>6185</v>
          </cell>
          <cell r="O810">
            <v>13900</v>
          </cell>
        </row>
        <row r="811">
          <cell r="H811" t="str">
            <v>SUELDOS SINDICALIZADOS</v>
          </cell>
          <cell r="J811">
            <v>0</v>
          </cell>
          <cell r="K811">
            <v>204485.52</v>
          </cell>
          <cell r="L811">
            <v>69051.600000000006</v>
          </cell>
          <cell r="O811">
            <v>1833300.12</v>
          </cell>
        </row>
        <row r="812">
          <cell r="H812" t="str">
            <v>SOBRESUELDO VIDA CARA</v>
          </cell>
          <cell r="J812">
            <v>0</v>
          </cell>
          <cell r="K812">
            <v>146555.67000000001</v>
          </cell>
          <cell r="L812">
            <v>15000</v>
          </cell>
          <cell r="O812">
            <v>1829421.87</v>
          </cell>
        </row>
        <row r="813">
          <cell r="H813" t="str">
            <v>SUELDOS FUNCIONARIOS</v>
          </cell>
          <cell r="J813">
            <v>0</v>
          </cell>
          <cell r="K813">
            <v>9092.2999999999993</v>
          </cell>
          <cell r="L813">
            <v>8579.9500000000007</v>
          </cell>
          <cell r="O813">
            <v>207675.3</v>
          </cell>
        </row>
        <row r="814">
          <cell r="H814" t="str">
            <v>SUELDOS CONTRATO MANUAL</v>
          </cell>
          <cell r="J814">
            <v>0</v>
          </cell>
          <cell r="K814">
            <v>321163.40000000002</v>
          </cell>
          <cell r="L814">
            <v>2000</v>
          </cell>
          <cell r="O814">
            <v>813189.36</v>
          </cell>
        </row>
        <row r="815">
          <cell r="H815" t="str">
            <v>SUELDOS EVENTUAL</v>
          </cell>
          <cell r="J815">
            <v>0</v>
          </cell>
          <cell r="K815">
            <v>221312.06</v>
          </cell>
          <cell r="L815">
            <v>313584.38</v>
          </cell>
          <cell r="O815">
            <v>16834.8</v>
          </cell>
        </row>
        <row r="816">
          <cell r="H816" t="str">
            <v>QUINQUENIOS POR ANTIGÜEDAD</v>
          </cell>
          <cell r="J816">
            <v>0</v>
          </cell>
          <cell r="K816">
            <v>70985</v>
          </cell>
          <cell r="L816">
            <v>0</v>
          </cell>
          <cell r="O816">
            <v>267785</v>
          </cell>
        </row>
        <row r="817">
          <cell r="H817" t="str">
            <v>PRIMA VACACIONAL</v>
          </cell>
          <cell r="J817">
            <v>0</v>
          </cell>
          <cell r="K817">
            <v>7528.9</v>
          </cell>
          <cell r="L817">
            <v>0</v>
          </cell>
          <cell r="O817">
            <v>102438.22</v>
          </cell>
        </row>
        <row r="818">
          <cell r="H818" t="str">
            <v>PRIMA DOMINICAL</v>
          </cell>
          <cell r="J818">
            <v>0</v>
          </cell>
          <cell r="K818">
            <v>28691.279999999999</v>
          </cell>
          <cell r="L818">
            <v>41442.959999999999</v>
          </cell>
          <cell r="O818">
            <v>0</v>
          </cell>
        </row>
        <row r="819">
          <cell r="H819" t="str">
            <v>AGUINALDO</v>
          </cell>
          <cell r="J819">
            <v>0</v>
          </cell>
          <cell r="K819">
            <v>0</v>
          </cell>
          <cell r="L819">
            <v>0</v>
          </cell>
          <cell r="O819">
            <v>1034979.96</v>
          </cell>
        </row>
        <row r="820">
          <cell r="H820" t="str">
            <v>COMPENSACIONES</v>
          </cell>
          <cell r="J820">
            <v>0</v>
          </cell>
          <cell r="K820">
            <v>111063.67999999999</v>
          </cell>
          <cell r="L820">
            <v>140314.63</v>
          </cell>
          <cell r="O820">
            <v>103599.85</v>
          </cell>
        </row>
        <row r="821">
          <cell r="H821" t="str">
            <v>APORTACIONES ISSSTE CUOTA FEDERAL</v>
          </cell>
          <cell r="J821">
            <v>0</v>
          </cell>
          <cell r="K821">
            <v>78766.600000000006</v>
          </cell>
          <cell r="L821">
            <v>71139.759999999995</v>
          </cell>
          <cell r="O821">
            <v>169626.84</v>
          </cell>
        </row>
        <row r="822">
          <cell r="H822" t="str">
            <v>APORTACION ISSSPEG CUOTA GUERRERO</v>
          </cell>
          <cell r="J822">
            <v>0</v>
          </cell>
          <cell r="K822">
            <v>242293.35</v>
          </cell>
          <cell r="L822">
            <v>155870.88</v>
          </cell>
          <cell r="O822">
            <v>650422.47</v>
          </cell>
        </row>
        <row r="823">
          <cell r="H823" t="str">
            <v>CUOTA IMSS APORTACION EMPRESA</v>
          </cell>
          <cell r="J823">
            <v>0</v>
          </cell>
          <cell r="K823">
            <v>43740.07</v>
          </cell>
          <cell r="L823">
            <v>0</v>
          </cell>
          <cell r="O823">
            <v>73740.070000000007</v>
          </cell>
        </row>
        <row r="824">
          <cell r="H824" t="str">
            <v>FINIQUITOS E INDEMNIZACIONES</v>
          </cell>
          <cell r="J824">
            <v>0</v>
          </cell>
          <cell r="K824">
            <v>0</v>
          </cell>
          <cell r="L824">
            <v>100800</v>
          </cell>
          <cell r="O824">
            <v>0</v>
          </cell>
        </row>
        <row r="825">
          <cell r="H825" t="str">
            <v>PERMISOS ECONOMICOS</v>
          </cell>
          <cell r="J825">
            <v>0</v>
          </cell>
          <cell r="K825">
            <v>0</v>
          </cell>
          <cell r="L825">
            <v>0</v>
          </cell>
          <cell r="O825">
            <v>71734.92</v>
          </cell>
        </row>
        <row r="826">
          <cell r="H826" t="str">
            <v>VACACIONES</v>
          </cell>
          <cell r="J826">
            <v>0</v>
          </cell>
          <cell r="K826">
            <v>0</v>
          </cell>
          <cell r="L826">
            <v>12672</v>
          </cell>
          <cell r="O826">
            <v>0</v>
          </cell>
        </row>
        <row r="827">
          <cell r="H827" t="str">
            <v>I.S.R. FUNCIONARIOS</v>
          </cell>
          <cell r="J827">
            <v>0</v>
          </cell>
          <cell r="K827">
            <v>0</v>
          </cell>
          <cell r="L827">
            <v>3686.06</v>
          </cell>
          <cell r="O827">
            <v>5313.94</v>
          </cell>
        </row>
        <row r="828">
          <cell r="H828" t="str">
            <v>I.S.R. EMPLEADOS</v>
          </cell>
          <cell r="J828">
            <v>0</v>
          </cell>
          <cell r="K828">
            <v>46024.84</v>
          </cell>
          <cell r="L828">
            <v>0</v>
          </cell>
          <cell r="O828">
            <v>195024.84</v>
          </cell>
        </row>
        <row r="829">
          <cell r="H829" t="str">
            <v>DESPENSA</v>
          </cell>
          <cell r="J829">
            <v>0</v>
          </cell>
          <cell r="K829">
            <v>19135</v>
          </cell>
          <cell r="L829">
            <v>17640</v>
          </cell>
          <cell r="O829">
            <v>102295</v>
          </cell>
        </row>
        <row r="830">
          <cell r="H830" t="str">
            <v>PRESTACIONES CONTRACTUALES (PS)</v>
          </cell>
          <cell r="J830">
            <v>0</v>
          </cell>
          <cell r="K830">
            <v>28275</v>
          </cell>
          <cell r="L830">
            <v>26780</v>
          </cell>
          <cell r="O830">
            <v>102295</v>
          </cell>
        </row>
        <row r="831">
          <cell r="H831" t="str">
            <v>BECAS DE ESTUDIO</v>
          </cell>
          <cell r="J831">
            <v>0</v>
          </cell>
          <cell r="K831">
            <v>9200</v>
          </cell>
          <cell r="L831">
            <v>17800</v>
          </cell>
          <cell r="O831">
            <v>5300</v>
          </cell>
        </row>
        <row r="832">
          <cell r="H832" t="str">
            <v>BONO DEL DIA DEL BUROCRATA</v>
          </cell>
          <cell r="J832">
            <v>0</v>
          </cell>
          <cell r="K832">
            <v>68200</v>
          </cell>
          <cell r="L832">
            <v>67200</v>
          </cell>
          <cell r="O832">
            <v>68200</v>
          </cell>
        </row>
        <row r="833">
          <cell r="H833" t="str">
            <v>BONO DEL DIA DE LA MADRE</v>
          </cell>
          <cell r="J833">
            <v>0</v>
          </cell>
          <cell r="K833">
            <v>0</v>
          </cell>
          <cell r="L833">
            <v>800</v>
          </cell>
          <cell r="O833">
            <v>40800</v>
          </cell>
        </row>
        <row r="834">
          <cell r="H834" t="str">
            <v>BONO DEL DIA DEL PADRE</v>
          </cell>
          <cell r="J834">
            <v>0</v>
          </cell>
          <cell r="K834">
            <v>1100</v>
          </cell>
          <cell r="L834">
            <v>0</v>
          </cell>
          <cell r="O834">
            <v>23100</v>
          </cell>
        </row>
        <row r="835">
          <cell r="H835" t="str">
            <v>PAQUETES ESCOLARES</v>
          </cell>
          <cell r="J835">
            <v>0</v>
          </cell>
          <cell r="K835">
            <v>1600</v>
          </cell>
          <cell r="L835">
            <v>0</v>
          </cell>
          <cell r="O835">
            <v>4000</v>
          </cell>
        </row>
        <row r="836">
          <cell r="H836" t="str">
            <v>ESTIMULOS</v>
          </cell>
          <cell r="J836">
            <v>0</v>
          </cell>
          <cell r="K836">
            <v>1354498.66</v>
          </cell>
          <cell r="L836">
            <v>1754717.78</v>
          </cell>
          <cell r="O836">
            <v>5000</v>
          </cell>
        </row>
        <row r="837">
          <cell r="H837" t="str">
            <v>MATERIALES Y SUMINISTROS PARA OFICINA</v>
          </cell>
          <cell r="J837">
            <v>0</v>
          </cell>
          <cell r="K837">
            <v>23964.65</v>
          </cell>
          <cell r="L837">
            <v>29517.31</v>
          </cell>
          <cell r="O837">
            <v>3628.9</v>
          </cell>
        </row>
        <row r="838">
          <cell r="H838" t="str">
            <v>MATERIAL DE COMPUTO</v>
          </cell>
          <cell r="J838">
            <v>0</v>
          </cell>
          <cell r="K838">
            <v>52822.8</v>
          </cell>
          <cell r="L838">
            <v>58418</v>
          </cell>
          <cell r="O838">
            <v>1740</v>
          </cell>
        </row>
        <row r="839">
          <cell r="H839" t="str">
            <v>COMBUSTIBLES</v>
          </cell>
          <cell r="J839">
            <v>0</v>
          </cell>
          <cell r="K839">
            <v>19908.29</v>
          </cell>
          <cell r="L839">
            <v>62436.9</v>
          </cell>
          <cell r="O839">
            <v>205.79</v>
          </cell>
        </row>
        <row r="840">
          <cell r="H840" t="str">
            <v>HERRAMIENTAS MENORES</v>
          </cell>
          <cell r="J840">
            <v>0</v>
          </cell>
          <cell r="K840">
            <v>8651.76</v>
          </cell>
          <cell r="L840">
            <v>12977.64</v>
          </cell>
          <cell r="O840">
            <v>0</v>
          </cell>
        </row>
        <row r="841">
          <cell r="H841" t="str">
            <v>REFACC Y ACCS DE EQPO DE COMPUTO</v>
          </cell>
          <cell r="J841">
            <v>0</v>
          </cell>
          <cell r="K841">
            <v>4215.3500000000004</v>
          </cell>
          <cell r="L841">
            <v>7587.63</v>
          </cell>
          <cell r="O841">
            <v>0</v>
          </cell>
        </row>
        <row r="842">
          <cell r="H842" t="str">
            <v>REFACC Y ACCESORIOS DE EQPO DE TRANSPORT</v>
          </cell>
          <cell r="J842">
            <v>0</v>
          </cell>
          <cell r="K842">
            <v>13537.87</v>
          </cell>
          <cell r="L842">
            <v>31559.51</v>
          </cell>
          <cell r="O842">
            <v>0</v>
          </cell>
        </row>
        <row r="843">
          <cell r="H843" t="str">
            <v>ENERGIA ELECTRICA</v>
          </cell>
          <cell r="J843">
            <v>0</v>
          </cell>
          <cell r="K843">
            <v>13296.13</v>
          </cell>
          <cell r="L843">
            <v>12369.28</v>
          </cell>
          <cell r="O843">
            <v>14420.61</v>
          </cell>
        </row>
        <row r="844">
          <cell r="H844" t="str">
            <v>TELEFONOS</v>
          </cell>
          <cell r="J844">
            <v>0</v>
          </cell>
          <cell r="K844">
            <v>3612.15</v>
          </cell>
          <cell r="L844">
            <v>3827.79</v>
          </cell>
          <cell r="O844">
            <v>4313.04</v>
          </cell>
        </row>
        <row r="845">
          <cell r="H845" t="str">
            <v>ARRENDAMIENTO DE INMUEBLES</v>
          </cell>
          <cell r="J845">
            <v>0</v>
          </cell>
          <cell r="K845">
            <v>288157.09000000003</v>
          </cell>
          <cell r="L845">
            <v>116865.15</v>
          </cell>
          <cell r="O845">
            <v>351291.94</v>
          </cell>
        </row>
        <row r="846">
          <cell r="H846" t="str">
            <v>MANTO Y REPARACION DE EQUIPO DE TRANS,</v>
          </cell>
          <cell r="J846">
            <v>0</v>
          </cell>
          <cell r="K846">
            <v>7862.93</v>
          </cell>
          <cell r="L846">
            <v>22927.05</v>
          </cell>
          <cell r="O846">
            <v>0</v>
          </cell>
        </row>
        <row r="847">
          <cell r="H847" t="str">
            <v>PASAJES LOCALES</v>
          </cell>
          <cell r="J847">
            <v>0</v>
          </cell>
          <cell r="K847">
            <v>113600.54</v>
          </cell>
          <cell r="L847">
            <v>11500.46</v>
          </cell>
          <cell r="O847">
            <v>149100</v>
          </cell>
        </row>
        <row r="848">
          <cell r="H848" t="str">
            <v>15% PRO-TURISMO</v>
          </cell>
          <cell r="J848">
            <v>0</v>
          </cell>
          <cell r="K848">
            <v>16445.14</v>
          </cell>
          <cell r="L848">
            <v>15868.46</v>
          </cell>
          <cell r="O848">
            <v>20976.68</v>
          </cell>
        </row>
        <row r="849">
          <cell r="H849" t="str">
            <v>15% ECOLOGIA</v>
          </cell>
          <cell r="J849">
            <v>0</v>
          </cell>
          <cell r="K849">
            <v>16445.14</v>
          </cell>
          <cell r="L849">
            <v>15868.46</v>
          </cell>
          <cell r="O849">
            <v>20976.68</v>
          </cell>
        </row>
        <row r="850">
          <cell r="H850" t="str">
            <v>2% S/NOMINAS</v>
          </cell>
          <cell r="J850">
            <v>0</v>
          </cell>
          <cell r="K850">
            <v>110445.4</v>
          </cell>
          <cell r="L850">
            <v>108598.11</v>
          </cell>
          <cell r="O850">
            <v>139847.29</v>
          </cell>
        </row>
        <row r="851">
          <cell r="H851" t="str">
            <v>15% EDUCACION Y ASISTENCIA SOCIAL</v>
          </cell>
          <cell r="J851">
            <v>0</v>
          </cell>
          <cell r="K851">
            <v>16445.14</v>
          </cell>
          <cell r="L851">
            <v>15868.46</v>
          </cell>
          <cell r="O851">
            <v>20976.68</v>
          </cell>
        </row>
        <row r="852">
          <cell r="H852" t="str">
            <v>SUELDOS SINDICALIZADOS</v>
          </cell>
          <cell r="J852">
            <v>0</v>
          </cell>
          <cell r="K852">
            <v>244721.16</v>
          </cell>
          <cell r="L852">
            <v>7678.85</v>
          </cell>
          <cell r="O852">
            <v>357943.51</v>
          </cell>
        </row>
        <row r="853">
          <cell r="H853" t="str">
            <v>SOBRESUELDO VIDA CARA</v>
          </cell>
          <cell r="J853">
            <v>0</v>
          </cell>
          <cell r="K853">
            <v>244445.05</v>
          </cell>
          <cell r="L853">
            <v>1000</v>
          </cell>
          <cell r="O853">
            <v>364346.25</v>
          </cell>
        </row>
        <row r="854">
          <cell r="H854" t="str">
            <v>SUELDOS FUNCIONARIOS</v>
          </cell>
          <cell r="J854">
            <v>0</v>
          </cell>
          <cell r="K854">
            <v>16515.95</v>
          </cell>
          <cell r="L854">
            <v>20366.91</v>
          </cell>
          <cell r="O854">
            <v>235179.56</v>
          </cell>
        </row>
        <row r="855">
          <cell r="H855" t="str">
            <v>SUELDOS CONTRATO MANUAL</v>
          </cell>
          <cell r="J855">
            <v>0</v>
          </cell>
          <cell r="K855">
            <v>126397</v>
          </cell>
          <cell r="L855">
            <v>164618.91</v>
          </cell>
          <cell r="O855">
            <v>507286.57</v>
          </cell>
        </row>
        <row r="856">
          <cell r="H856" t="str">
            <v>SUELDOS EVENTUAL</v>
          </cell>
          <cell r="J856">
            <v>0</v>
          </cell>
          <cell r="K856">
            <v>34663.199999999997</v>
          </cell>
          <cell r="L856">
            <v>0</v>
          </cell>
          <cell r="O856">
            <v>34663.199999999997</v>
          </cell>
        </row>
        <row r="857">
          <cell r="H857" t="str">
            <v>QUINQUENIOS POR ANTIGÜEDAD</v>
          </cell>
          <cell r="J857">
            <v>0</v>
          </cell>
          <cell r="K857">
            <v>24765</v>
          </cell>
          <cell r="L857">
            <v>0</v>
          </cell>
          <cell r="O857">
            <v>43965</v>
          </cell>
        </row>
        <row r="858">
          <cell r="H858" t="str">
            <v>PRIMA VACACIONAL</v>
          </cell>
          <cell r="J858">
            <v>0</v>
          </cell>
          <cell r="K858">
            <v>6212.53</v>
          </cell>
          <cell r="L858">
            <v>0</v>
          </cell>
          <cell r="O858">
            <v>30970.57</v>
          </cell>
        </row>
        <row r="859">
          <cell r="H859" t="str">
            <v>PRIMA DOMINICAL</v>
          </cell>
          <cell r="J859">
            <v>0</v>
          </cell>
          <cell r="K859">
            <v>8395.92</v>
          </cell>
          <cell r="L859">
            <v>12127.44</v>
          </cell>
          <cell r="O859">
            <v>0</v>
          </cell>
        </row>
        <row r="860">
          <cell r="H860" t="str">
            <v>AGUINALDO</v>
          </cell>
          <cell r="J860">
            <v>0</v>
          </cell>
          <cell r="K860">
            <v>0</v>
          </cell>
          <cell r="L860">
            <v>0</v>
          </cell>
          <cell r="O860">
            <v>221572.56</v>
          </cell>
        </row>
        <row r="861">
          <cell r="H861" t="str">
            <v>COMPENSACIONES</v>
          </cell>
          <cell r="J861">
            <v>0</v>
          </cell>
          <cell r="K861">
            <v>1000</v>
          </cell>
          <cell r="L861">
            <v>1000</v>
          </cell>
          <cell r="O861">
            <v>162042.72</v>
          </cell>
        </row>
        <row r="862">
          <cell r="H862" t="str">
            <v>APORTACIONES ISSSTE CUOTA FEDERAL</v>
          </cell>
          <cell r="J862">
            <v>0</v>
          </cell>
          <cell r="K862">
            <v>15411.6</v>
          </cell>
          <cell r="L862">
            <v>7024.86</v>
          </cell>
          <cell r="O862">
            <v>32386.74</v>
          </cell>
        </row>
        <row r="863">
          <cell r="H863" t="str">
            <v>APORTACION ISSSPEG CUOTA GUERRERO</v>
          </cell>
          <cell r="J863">
            <v>0</v>
          </cell>
          <cell r="K863">
            <v>49340.12</v>
          </cell>
          <cell r="L863">
            <v>75793.240000000005</v>
          </cell>
          <cell r="O863">
            <v>129546.88</v>
          </cell>
        </row>
        <row r="864">
          <cell r="H864" t="str">
            <v>CUOTA IMSS APORTACION EMPRESA</v>
          </cell>
          <cell r="J864">
            <v>0</v>
          </cell>
          <cell r="K864">
            <v>113145.21</v>
          </cell>
          <cell r="L864">
            <v>147570.85999999999</v>
          </cell>
          <cell r="O864">
            <v>31574.35</v>
          </cell>
        </row>
        <row r="865">
          <cell r="H865" t="str">
            <v>FINIQUITOS E INDEMNIZACIONES</v>
          </cell>
          <cell r="J865">
            <v>0</v>
          </cell>
          <cell r="K865">
            <v>0</v>
          </cell>
          <cell r="L865">
            <v>28800</v>
          </cell>
          <cell r="O865">
            <v>0</v>
          </cell>
        </row>
        <row r="866">
          <cell r="H866" t="str">
            <v>PERMISOS ECONOMICOS</v>
          </cell>
          <cell r="J866">
            <v>0</v>
          </cell>
          <cell r="K866">
            <v>0</v>
          </cell>
          <cell r="L866">
            <v>0</v>
          </cell>
          <cell r="O866">
            <v>6045.12</v>
          </cell>
        </row>
        <row r="867">
          <cell r="H867" t="str">
            <v>VACACIONES</v>
          </cell>
          <cell r="J867">
            <v>0</v>
          </cell>
          <cell r="K867">
            <v>0</v>
          </cell>
          <cell r="L867">
            <v>3456</v>
          </cell>
          <cell r="O867">
            <v>0</v>
          </cell>
        </row>
        <row r="868">
          <cell r="H868" t="str">
            <v>I.S.R. FUNCIONARIOS</v>
          </cell>
          <cell r="J868">
            <v>0</v>
          </cell>
          <cell r="K868">
            <v>0</v>
          </cell>
          <cell r="L868">
            <v>529.6</v>
          </cell>
          <cell r="O868">
            <v>12470.4</v>
          </cell>
        </row>
        <row r="869">
          <cell r="H869" t="str">
            <v>I.S.R. EMPLEADOS</v>
          </cell>
          <cell r="J869">
            <v>0</v>
          </cell>
          <cell r="K869">
            <v>11025.04</v>
          </cell>
          <cell r="L869">
            <v>0</v>
          </cell>
          <cell r="O869">
            <v>56025.04</v>
          </cell>
        </row>
        <row r="870">
          <cell r="H870" t="str">
            <v>DESPENSA</v>
          </cell>
          <cell r="J870">
            <v>0</v>
          </cell>
          <cell r="K870">
            <v>7370</v>
          </cell>
          <cell r="L870">
            <v>0</v>
          </cell>
          <cell r="O870">
            <v>14570</v>
          </cell>
        </row>
        <row r="871">
          <cell r="H871" t="str">
            <v>PRESTACIONES CONTRACTUALES (PS)</v>
          </cell>
          <cell r="J871">
            <v>0</v>
          </cell>
          <cell r="K871">
            <v>7370</v>
          </cell>
          <cell r="L871">
            <v>0</v>
          </cell>
          <cell r="O871">
            <v>14570</v>
          </cell>
        </row>
        <row r="872">
          <cell r="H872" t="str">
            <v>BONO DEL DIA DEL BUROCRATA</v>
          </cell>
          <cell r="J872">
            <v>0</v>
          </cell>
          <cell r="K872">
            <v>19800</v>
          </cell>
          <cell r="L872">
            <v>20400</v>
          </cell>
          <cell r="O872">
            <v>18600</v>
          </cell>
        </row>
        <row r="873">
          <cell r="H873" t="str">
            <v>BONO DEL DIA DE LA MADRE</v>
          </cell>
          <cell r="J873">
            <v>0</v>
          </cell>
          <cell r="K873">
            <v>4800</v>
          </cell>
          <cell r="L873">
            <v>0</v>
          </cell>
          <cell r="O873">
            <v>20400</v>
          </cell>
        </row>
        <row r="874">
          <cell r="H874" t="str">
            <v>BONO DEL DIA DEL PADRE</v>
          </cell>
          <cell r="J874">
            <v>0</v>
          </cell>
          <cell r="K874">
            <v>0</v>
          </cell>
          <cell r="L874">
            <v>200</v>
          </cell>
          <cell r="O874">
            <v>4200</v>
          </cell>
        </row>
        <row r="875">
          <cell r="H875" t="str">
            <v>ESTIMULOS</v>
          </cell>
          <cell r="J875">
            <v>0</v>
          </cell>
          <cell r="K875">
            <v>8859.4599999999991</v>
          </cell>
          <cell r="L875">
            <v>0</v>
          </cell>
          <cell r="O875">
            <v>8859.4599999999991</v>
          </cell>
        </row>
        <row r="876">
          <cell r="H876" t="str">
            <v>MATERIALES Y SUMINISTROS PARA OFICINA</v>
          </cell>
          <cell r="J876">
            <v>0</v>
          </cell>
          <cell r="K876">
            <v>7405.91</v>
          </cell>
          <cell r="L876">
            <v>9960.58</v>
          </cell>
          <cell r="O876">
            <v>2954.29</v>
          </cell>
        </row>
        <row r="877">
          <cell r="H877" t="str">
            <v>COMBUSTIBLES</v>
          </cell>
          <cell r="J877">
            <v>0</v>
          </cell>
          <cell r="K877">
            <v>46088.61</v>
          </cell>
          <cell r="L877">
            <v>18553.09</v>
          </cell>
          <cell r="O877">
            <v>27535.52</v>
          </cell>
        </row>
        <row r="878">
          <cell r="H878" t="str">
            <v>REFACC Y ACCESORIOS DE EQPO DE TRANSPORT</v>
          </cell>
          <cell r="J878">
            <v>0</v>
          </cell>
          <cell r="K878">
            <v>10698.76</v>
          </cell>
          <cell r="L878">
            <v>0</v>
          </cell>
          <cell r="O878">
            <v>10698.76</v>
          </cell>
        </row>
        <row r="879">
          <cell r="H879" t="str">
            <v>PASAJES LOCALES</v>
          </cell>
          <cell r="J879">
            <v>0</v>
          </cell>
          <cell r="K879">
            <v>19900</v>
          </cell>
          <cell r="L879">
            <v>10800</v>
          </cell>
          <cell r="O879">
            <v>27100</v>
          </cell>
        </row>
        <row r="880">
          <cell r="H880" t="str">
            <v>15% PRO-TURISMO</v>
          </cell>
          <cell r="J880">
            <v>0</v>
          </cell>
          <cell r="K880">
            <v>26462.37</v>
          </cell>
          <cell r="L880">
            <v>29668.99</v>
          </cell>
          <cell r="O880">
            <v>6963.38</v>
          </cell>
        </row>
        <row r="881">
          <cell r="H881" t="str">
            <v>15% ECOLOGIA</v>
          </cell>
          <cell r="J881">
            <v>0</v>
          </cell>
          <cell r="K881">
            <v>26462.37</v>
          </cell>
          <cell r="L881">
            <v>29668.99</v>
          </cell>
          <cell r="O881">
            <v>6963.38</v>
          </cell>
        </row>
        <row r="882">
          <cell r="H882" t="str">
            <v>2% S/NOMINAS</v>
          </cell>
          <cell r="J882">
            <v>0</v>
          </cell>
          <cell r="K882">
            <v>176421.31</v>
          </cell>
          <cell r="L882">
            <v>202299.65</v>
          </cell>
          <cell r="O882">
            <v>46421.66</v>
          </cell>
        </row>
        <row r="883">
          <cell r="H883" t="str">
            <v>15% EDUCACION Y ASISTENCIA SOCIAL</v>
          </cell>
          <cell r="J883">
            <v>0</v>
          </cell>
          <cell r="K883">
            <v>26462.37</v>
          </cell>
          <cell r="L883">
            <v>29668.99</v>
          </cell>
          <cell r="O883">
            <v>6963.38</v>
          </cell>
        </row>
        <row r="884">
          <cell r="H884" t="str">
            <v>SUELDOS SINDICALIZADOS</v>
          </cell>
          <cell r="J884">
            <v>0</v>
          </cell>
          <cell r="K884">
            <v>216023.01</v>
          </cell>
          <cell r="L884">
            <v>43878.33</v>
          </cell>
          <cell r="O884">
            <v>1315563.1200000001</v>
          </cell>
        </row>
        <row r="885">
          <cell r="H885" t="str">
            <v>SOBRESUELDO VIDA CARA</v>
          </cell>
          <cell r="J885">
            <v>0</v>
          </cell>
          <cell r="K885">
            <v>178710.33</v>
          </cell>
          <cell r="L885">
            <v>15000</v>
          </cell>
          <cell r="O885">
            <v>1307128.77</v>
          </cell>
        </row>
        <row r="886">
          <cell r="H886" t="str">
            <v>SUELDOS FUNCIONARIOS</v>
          </cell>
          <cell r="J886">
            <v>0</v>
          </cell>
          <cell r="K886">
            <v>13581.05</v>
          </cell>
          <cell r="L886">
            <v>17008.05</v>
          </cell>
          <cell r="O886">
            <v>203735.96</v>
          </cell>
        </row>
        <row r="887">
          <cell r="H887" t="str">
            <v>SUELDOS CONTRATO MANUAL</v>
          </cell>
          <cell r="J887">
            <v>0</v>
          </cell>
          <cell r="K887">
            <v>322139.65000000002</v>
          </cell>
          <cell r="L887">
            <v>407909.27</v>
          </cell>
          <cell r="O887">
            <v>891420.26</v>
          </cell>
        </row>
        <row r="888">
          <cell r="H888" t="str">
            <v>SUELDOS EVENTUAL</v>
          </cell>
          <cell r="J888">
            <v>0</v>
          </cell>
          <cell r="K888">
            <v>75347.12</v>
          </cell>
          <cell r="L888">
            <v>20108.8</v>
          </cell>
          <cell r="O888">
            <v>574431.88</v>
          </cell>
        </row>
        <row r="889">
          <cell r="H889" t="str">
            <v>QUINQUENIOS POR ANTIGÜEDAD</v>
          </cell>
          <cell r="J889">
            <v>0</v>
          </cell>
          <cell r="K889">
            <v>54055</v>
          </cell>
          <cell r="L889">
            <v>68690</v>
          </cell>
          <cell r="O889">
            <v>162965</v>
          </cell>
        </row>
        <row r="890">
          <cell r="H890" t="str">
            <v>PRIMA VACACIONAL</v>
          </cell>
          <cell r="J890">
            <v>0</v>
          </cell>
          <cell r="K890">
            <v>4099.51</v>
          </cell>
          <cell r="L890">
            <v>0</v>
          </cell>
          <cell r="O890">
            <v>92737.63</v>
          </cell>
        </row>
        <row r="891">
          <cell r="H891" t="str">
            <v>PRIMA DOMINICAL</v>
          </cell>
          <cell r="J891">
            <v>0</v>
          </cell>
          <cell r="K891">
            <v>103878.85</v>
          </cell>
          <cell r="L891">
            <v>149923.79999999999</v>
          </cell>
          <cell r="O891">
            <v>85.45</v>
          </cell>
        </row>
        <row r="892">
          <cell r="H892" t="str">
            <v>AGUINALDO</v>
          </cell>
          <cell r="J892">
            <v>0</v>
          </cell>
          <cell r="K892">
            <v>0</v>
          </cell>
          <cell r="L892">
            <v>0</v>
          </cell>
          <cell r="O892">
            <v>857055.84</v>
          </cell>
        </row>
        <row r="893">
          <cell r="H893" t="str">
            <v>COMPENSACIONES</v>
          </cell>
          <cell r="J893">
            <v>0</v>
          </cell>
          <cell r="K893">
            <v>1935.91</v>
          </cell>
          <cell r="L893">
            <v>1679.99</v>
          </cell>
          <cell r="O893">
            <v>122998.86</v>
          </cell>
        </row>
        <row r="894">
          <cell r="H894" t="str">
            <v>APORTACIONES ISSSTE CUOTA FEDERAL</v>
          </cell>
          <cell r="J894">
            <v>0</v>
          </cell>
          <cell r="K894">
            <v>61556.28</v>
          </cell>
          <cell r="L894">
            <v>58487.87</v>
          </cell>
          <cell r="O894">
            <v>130268.41</v>
          </cell>
        </row>
        <row r="895">
          <cell r="H895" t="str">
            <v>APORTACION ISSSPEG CUOTA GUERRERO</v>
          </cell>
          <cell r="J895">
            <v>0</v>
          </cell>
          <cell r="K895">
            <v>157720.79999999999</v>
          </cell>
          <cell r="L895">
            <v>172484.58</v>
          </cell>
          <cell r="O895">
            <v>465236.22</v>
          </cell>
        </row>
        <row r="896">
          <cell r="H896" t="str">
            <v>CUOTA IMSS APORTACION EMPRESA</v>
          </cell>
          <cell r="J896">
            <v>0</v>
          </cell>
          <cell r="K896">
            <v>108186.78</v>
          </cell>
          <cell r="L896">
            <v>0</v>
          </cell>
          <cell r="O896">
            <v>144186.78</v>
          </cell>
        </row>
        <row r="897">
          <cell r="H897" t="str">
            <v>FINIQUITOS E INDEMNIZACIONES</v>
          </cell>
          <cell r="J897">
            <v>0</v>
          </cell>
          <cell r="K897">
            <v>0</v>
          </cell>
          <cell r="L897">
            <v>105600</v>
          </cell>
          <cell r="O897">
            <v>0</v>
          </cell>
        </row>
        <row r="898">
          <cell r="H898" t="str">
            <v>PERMISOS ECONOMICOS</v>
          </cell>
          <cell r="J898">
            <v>0</v>
          </cell>
          <cell r="K898">
            <v>0</v>
          </cell>
          <cell r="L898">
            <v>0</v>
          </cell>
          <cell r="O898">
            <v>33406.080000000002</v>
          </cell>
        </row>
        <row r="899">
          <cell r="H899" t="str">
            <v>VACACIONES</v>
          </cell>
          <cell r="J899">
            <v>0</v>
          </cell>
          <cell r="K899">
            <v>0</v>
          </cell>
          <cell r="L899">
            <v>13248</v>
          </cell>
          <cell r="O899">
            <v>0</v>
          </cell>
        </row>
        <row r="900">
          <cell r="H900" t="str">
            <v>I.S.R. FUNCIONARIOS</v>
          </cell>
          <cell r="J900">
            <v>0</v>
          </cell>
          <cell r="K900">
            <v>0</v>
          </cell>
          <cell r="L900">
            <v>4056.82</v>
          </cell>
          <cell r="O900">
            <v>3943.18</v>
          </cell>
        </row>
        <row r="901">
          <cell r="H901" t="str">
            <v>I.S.R. EMPLEADOS</v>
          </cell>
          <cell r="J901">
            <v>0</v>
          </cell>
          <cell r="K901">
            <v>94565.2</v>
          </cell>
          <cell r="L901">
            <v>0</v>
          </cell>
          <cell r="O901">
            <v>130565.2</v>
          </cell>
        </row>
        <row r="902">
          <cell r="H902" t="str">
            <v>DESPENSA</v>
          </cell>
          <cell r="J902">
            <v>0</v>
          </cell>
          <cell r="K902">
            <v>25110</v>
          </cell>
          <cell r="L902">
            <v>28960</v>
          </cell>
          <cell r="O902">
            <v>75350</v>
          </cell>
        </row>
        <row r="903">
          <cell r="H903" t="str">
            <v>PRESTACIONES CONTRACTUALES (PS)</v>
          </cell>
          <cell r="J903">
            <v>0</v>
          </cell>
          <cell r="K903">
            <v>44660</v>
          </cell>
          <cell r="L903">
            <v>48510</v>
          </cell>
          <cell r="O903">
            <v>75350</v>
          </cell>
        </row>
        <row r="904">
          <cell r="H904" t="str">
            <v>BECAS DE ESTUDIO</v>
          </cell>
          <cell r="J904">
            <v>0</v>
          </cell>
          <cell r="K904">
            <v>5300</v>
          </cell>
          <cell r="L904">
            <v>10600</v>
          </cell>
          <cell r="O904">
            <v>0</v>
          </cell>
        </row>
        <row r="905">
          <cell r="H905" t="str">
            <v>BONO DEL DIA DEL BUROCRATA</v>
          </cell>
          <cell r="J905">
            <v>0</v>
          </cell>
          <cell r="K905">
            <v>72600</v>
          </cell>
          <cell r="L905">
            <v>74800</v>
          </cell>
          <cell r="O905">
            <v>68200</v>
          </cell>
        </row>
        <row r="906">
          <cell r="H906" t="str">
            <v>BONO DEL DIA DE LA MADRE</v>
          </cell>
          <cell r="J906">
            <v>0</v>
          </cell>
          <cell r="K906">
            <v>4500</v>
          </cell>
          <cell r="L906">
            <v>0</v>
          </cell>
          <cell r="O906">
            <v>35700</v>
          </cell>
        </row>
        <row r="907">
          <cell r="H907" t="str">
            <v>BONO DEL DIA DEL PADRE</v>
          </cell>
          <cell r="J907">
            <v>0</v>
          </cell>
          <cell r="K907">
            <v>0</v>
          </cell>
          <cell r="L907">
            <v>1100</v>
          </cell>
          <cell r="O907">
            <v>23100</v>
          </cell>
        </row>
        <row r="908">
          <cell r="H908" t="str">
            <v>PAQUETES ESCOLARES</v>
          </cell>
          <cell r="J908">
            <v>0</v>
          </cell>
          <cell r="K908">
            <v>4000</v>
          </cell>
          <cell r="L908">
            <v>0</v>
          </cell>
          <cell r="O908">
            <v>4000</v>
          </cell>
        </row>
        <row r="909">
          <cell r="H909" t="str">
            <v>ESTIMULOS</v>
          </cell>
          <cell r="J909">
            <v>0</v>
          </cell>
          <cell r="K909">
            <v>4000</v>
          </cell>
          <cell r="L909">
            <v>0</v>
          </cell>
          <cell r="O909">
            <v>4000</v>
          </cell>
        </row>
        <row r="910">
          <cell r="H910" t="str">
            <v>MATERIALES Y SUMINISTROS PARA OFICINA</v>
          </cell>
          <cell r="J910">
            <v>0</v>
          </cell>
          <cell r="K910">
            <v>21684.19</v>
          </cell>
          <cell r="L910">
            <v>19009.38</v>
          </cell>
          <cell r="O910">
            <v>14916.89</v>
          </cell>
        </row>
        <row r="911">
          <cell r="H911" t="str">
            <v>MATERIAL DE COMPUTO</v>
          </cell>
          <cell r="J911">
            <v>0</v>
          </cell>
          <cell r="K911">
            <v>42514.98</v>
          </cell>
          <cell r="L911">
            <v>21591.65</v>
          </cell>
          <cell r="O911">
            <v>23857.41</v>
          </cell>
        </row>
        <row r="912">
          <cell r="H912" t="str">
            <v>MATERIAL IMPRESO E INFORMACIÓN DIGITAL</v>
          </cell>
          <cell r="J912">
            <v>0</v>
          </cell>
          <cell r="K912">
            <v>48783.54</v>
          </cell>
          <cell r="L912">
            <v>134415.5</v>
          </cell>
          <cell r="O912">
            <v>27150</v>
          </cell>
        </row>
        <row r="913">
          <cell r="H913" t="str">
            <v>COMBUSTIBLES</v>
          </cell>
          <cell r="J913">
            <v>0</v>
          </cell>
          <cell r="K913">
            <v>83675.570000000007</v>
          </cell>
          <cell r="L913">
            <v>25855.8</v>
          </cell>
          <cell r="O913">
            <v>84884.89</v>
          </cell>
        </row>
        <row r="914">
          <cell r="H914" t="str">
            <v>HERRAMIENTAS MENORES</v>
          </cell>
          <cell r="J914">
            <v>0</v>
          </cell>
          <cell r="K914">
            <v>18947.919999999998</v>
          </cell>
          <cell r="L914">
            <v>922.42</v>
          </cell>
          <cell r="O914">
            <v>18025.5</v>
          </cell>
        </row>
        <row r="915">
          <cell r="H915" t="str">
            <v>REFACC Y ACCESORIOS DE EQPO DE TRANSPORT</v>
          </cell>
          <cell r="J915">
            <v>0</v>
          </cell>
          <cell r="K915">
            <v>29385.45</v>
          </cell>
          <cell r="L915">
            <v>13535.64</v>
          </cell>
          <cell r="O915">
            <v>28865.41</v>
          </cell>
        </row>
        <row r="916">
          <cell r="H916" t="str">
            <v>SERVICIOS DE APOYO ADMINISTRATIVO, FOTOC</v>
          </cell>
          <cell r="J916">
            <v>0</v>
          </cell>
          <cell r="K916">
            <v>3262.12</v>
          </cell>
          <cell r="L916">
            <v>15567.12</v>
          </cell>
          <cell r="O916">
            <v>395</v>
          </cell>
        </row>
        <row r="917">
          <cell r="H917" t="str">
            <v>MANTO Y REPARACION DE EQUIPO DE TRANS,</v>
          </cell>
          <cell r="J917">
            <v>0</v>
          </cell>
          <cell r="K917">
            <v>13368.94</v>
          </cell>
          <cell r="L917">
            <v>30106.86</v>
          </cell>
          <cell r="O917">
            <v>0</v>
          </cell>
        </row>
        <row r="918">
          <cell r="H918" t="str">
            <v>PASAJES LOCALES</v>
          </cell>
          <cell r="J918">
            <v>0</v>
          </cell>
          <cell r="K918">
            <v>30300</v>
          </cell>
          <cell r="L918">
            <v>0</v>
          </cell>
          <cell r="O918">
            <v>30300</v>
          </cell>
        </row>
        <row r="919">
          <cell r="H919" t="str">
            <v>15% PRO-TURISMO</v>
          </cell>
          <cell r="J919">
            <v>0</v>
          </cell>
          <cell r="K919">
            <v>8862.66</v>
          </cell>
          <cell r="L919">
            <v>7348.88</v>
          </cell>
          <cell r="O919">
            <v>18163.78</v>
          </cell>
        </row>
        <row r="920">
          <cell r="H920" t="str">
            <v>15% ECOLOGIA</v>
          </cell>
          <cell r="J920">
            <v>0</v>
          </cell>
          <cell r="K920">
            <v>8862.66</v>
          </cell>
          <cell r="L920">
            <v>7348.88</v>
          </cell>
          <cell r="O920">
            <v>18163.78</v>
          </cell>
        </row>
        <row r="921">
          <cell r="H921" t="str">
            <v>2% S/NOMINAS</v>
          </cell>
          <cell r="J921">
            <v>0</v>
          </cell>
          <cell r="K921">
            <v>57084.04</v>
          </cell>
          <cell r="L921">
            <v>48990.69</v>
          </cell>
          <cell r="O921">
            <v>121093.35</v>
          </cell>
        </row>
        <row r="922">
          <cell r="H922" t="str">
            <v>15% EDUCACION Y ASISTENCIA SOCIAL</v>
          </cell>
          <cell r="J922">
            <v>0</v>
          </cell>
          <cell r="K922">
            <v>8862.66</v>
          </cell>
          <cell r="L922">
            <v>7348.88</v>
          </cell>
          <cell r="O922">
            <v>18163.78</v>
          </cell>
        </row>
        <row r="923">
          <cell r="H923" t="str">
            <v>Mobiliario y Equipo de Computo</v>
          </cell>
          <cell r="J923">
            <v>0</v>
          </cell>
          <cell r="K923">
            <v>30155</v>
          </cell>
          <cell r="L923">
            <v>0</v>
          </cell>
          <cell r="O923">
            <v>30155</v>
          </cell>
        </row>
        <row r="924">
          <cell r="H924" t="str">
            <v>SUELDOS SINDICALIZADOS</v>
          </cell>
          <cell r="J924">
            <v>0</v>
          </cell>
          <cell r="K924">
            <v>44414.82</v>
          </cell>
          <cell r="L924">
            <v>17665.52</v>
          </cell>
          <cell r="O924">
            <v>398403.22</v>
          </cell>
        </row>
        <row r="925">
          <cell r="H925" t="str">
            <v>SOBRESUELDO VIDA CARA</v>
          </cell>
          <cell r="J925">
            <v>0</v>
          </cell>
          <cell r="K925">
            <v>35576.870000000003</v>
          </cell>
          <cell r="L925">
            <v>3000</v>
          </cell>
          <cell r="O925">
            <v>404230.79</v>
          </cell>
        </row>
        <row r="926">
          <cell r="H926" t="str">
            <v>SUELDOS FUNCIONARIOS</v>
          </cell>
          <cell r="J926">
            <v>0</v>
          </cell>
          <cell r="K926">
            <v>13581.05</v>
          </cell>
          <cell r="L926">
            <v>17008.05</v>
          </cell>
          <cell r="O926">
            <v>203735.96</v>
          </cell>
        </row>
        <row r="927">
          <cell r="H927" t="str">
            <v>SUELDOS CONTRATO MANUAL</v>
          </cell>
          <cell r="J927">
            <v>0</v>
          </cell>
          <cell r="K927">
            <v>92215.27</v>
          </cell>
          <cell r="L927">
            <v>1000</v>
          </cell>
          <cell r="O927">
            <v>196132.95</v>
          </cell>
        </row>
        <row r="928">
          <cell r="H928" t="str">
            <v>SUELDOS EVENTUAL</v>
          </cell>
          <cell r="J928">
            <v>0</v>
          </cell>
          <cell r="K928">
            <v>17751.84</v>
          </cell>
          <cell r="L928">
            <v>21255.37</v>
          </cell>
          <cell r="O928">
            <v>158344.47</v>
          </cell>
        </row>
        <row r="929">
          <cell r="H929" t="str">
            <v>QUINQUENIOS POR ANTIGÜEDAD</v>
          </cell>
          <cell r="J929">
            <v>0</v>
          </cell>
          <cell r="K929">
            <v>38575</v>
          </cell>
          <cell r="L929">
            <v>52550</v>
          </cell>
          <cell r="O929">
            <v>24425</v>
          </cell>
        </row>
        <row r="930">
          <cell r="H930" t="str">
            <v>PRIMA VACACIONAL</v>
          </cell>
          <cell r="J930">
            <v>0</v>
          </cell>
          <cell r="K930">
            <v>1922.42</v>
          </cell>
          <cell r="L930">
            <v>0</v>
          </cell>
          <cell r="O930">
            <v>28094.42</v>
          </cell>
        </row>
        <row r="931">
          <cell r="H931" t="str">
            <v>PRIMA DOMINICAL</v>
          </cell>
          <cell r="J931">
            <v>0</v>
          </cell>
          <cell r="K931">
            <v>10805.4</v>
          </cell>
          <cell r="L931">
            <v>15607.8</v>
          </cell>
          <cell r="O931">
            <v>0</v>
          </cell>
        </row>
        <row r="932">
          <cell r="H932" t="str">
            <v>AGUINALDO</v>
          </cell>
          <cell r="J932">
            <v>0</v>
          </cell>
          <cell r="K932">
            <v>0</v>
          </cell>
          <cell r="L932">
            <v>0</v>
          </cell>
          <cell r="O932">
            <v>261651.48</v>
          </cell>
        </row>
        <row r="933">
          <cell r="H933" t="str">
            <v>COMPENSACIONES</v>
          </cell>
          <cell r="J933">
            <v>0</v>
          </cell>
          <cell r="K933">
            <v>495.6</v>
          </cell>
          <cell r="L933">
            <v>0</v>
          </cell>
          <cell r="O933">
            <v>495.6</v>
          </cell>
        </row>
        <row r="934">
          <cell r="H934" t="str">
            <v>APORTACIONES ISSSTE CUOTA FEDERAL</v>
          </cell>
          <cell r="J934">
            <v>0</v>
          </cell>
          <cell r="K934">
            <v>20285.82</v>
          </cell>
          <cell r="L934">
            <v>10568.98</v>
          </cell>
          <cell r="O934">
            <v>42116.84</v>
          </cell>
        </row>
        <row r="935">
          <cell r="H935" t="str">
            <v>APORTACION ISSSPEG CUOTA GUERRERO</v>
          </cell>
          <cell r="J935">
            <v>0</v>
          </cell>
          <cell r="K935">
            <v>62805.94</v>
          </cell>
          <cell r="L935">
            <v>15079.44</v>
          </cell>
          <cell r="O935">
            <v>143726.5</v>
          </cell>
        </row>
        <row r="936">
          <cell r="H936" t="str">
            <v>CUOTA IMSS APORTACION EMPRESA</v>
          </cell>
          <cell r="J936">
            <v>0</v>
          </cell>
          <cell r="K936">
            <v>83153.539999999994</v>
          </cell>
          <cell r="L936">
            <v>107811.99</v>
          </cell>
          <cell r="O936">
            <v>23341.55</v>
          </cell>
        </row>
        <row r="937">
          <cell r="H937" t="str">
            <v>FINIQUITOS E INDEMNIZACIONES</v>
          </cell>
          <cell r="J937">
            <v>0</v>
          </cell>
          <cell r="K937">
            <v>0</v>
          </cell>
          <cell r="L937">
            <v>33600</v>
          </cell>
          <cell r="O937">
            <v>0</v>
          </cell>
        </row>
        <row r="938">
          <cell r="H938" t="str">
            <v>PERMISOS ECONOMICOS</v>
          </cell>
          <cell r="J938">
            <v>0</v>
          </cell>
          <cell r="K938">
            <v>0</v>
          </cell>
          <cell r="L938">
            <v>0</v>
          </cell>
          <cell r="O938">
            <v>14986.68</v>
          </cell>
        </row>
        <row r="939">
          <cell r="H939" t="str">
            <v>VACACIONES</v>
          </cell>
          <cell r="J939">
            <v>0</v>
          </cell>
          <cell r="K939">
            <v>0</v>
          </cell>
          <cell r="L939">
            <v>4608</v>
          </cell>
          <cell r="O939">
            <v>0</v>
          </cell>
        </row>
        <row r="940">
          <cell r="H940" t="str">
            <v>I.S.R. FUNCIONARIOS</v>
          </cell>
          <cell r="J940">
            <v>0</v>
          </cell>
          <cell r="K940">
            <v>0</v>
          </cell>
          <cell r="L940">
            <v>3766.92</v>
          </cell>
          <cell r="O940">
            <v>4233.08</v>
          </cell>
        </row>
        <row r="941">
          <cell r="H941" t="str">
            <v>I.S.R. EMPLEADOS</v>
          </cell>
          <cell r="J941">
            <v>0</v>
          </cell>
          <cell r="K941">
            <v>1986.01</v>
          </cell>
          <cell r="L941">
            <v>1248.8699999999999</v>
          </cell>
          <cell r="O941">
            <v>40737.14</v>
          </cell>
        </row>
        <row r="942">
          <cell r="H942" t="str">
            <v>DESPENSA</v>
          </cell>
          <cell r="J942">
            <v>0</v>
          </cell>
          <cell r="K942">
            <v>5380</v>
          </cell>
          <cell r="L942">
            <v>5040</v>
          </cell>
          <cell r="O942">
            <v>29140</v>
          </cell>
        </row>
        <row r="943">
          <cell r="H943" t="str">
            <v>PRESTACIONES CONTRACTUALES (PS)</v>
          </cell>
          <cell r="J943">
            <v>0</v>
          </cell>
          <cell r="K943">
            <v>8340</v>
          </cell>
          <cell r="L943">
            <v>8000</v>
          </cell>
          <cell r="O943">
            <v>29140</v>
          </cell>
        </row>
        <row r="944">
          <cell r="H944" t="str">
            <v>BONO DEL DIA DEL BUROCRATA</v>
          </cell>
          <cell r="J944">
            <v>0</v>
          </cell>
          <cell r="K944">
            <v>23100</v>
          </cell>
          <cell r="L944">
            <v>23800</v>
          </cell>
          <cell r="O944">
            <v>21700</v>
          </cell>
        </row>
        <row r="945">
          <cell r="H945" t="str">
            <v>BONO DEL DIA DE LA MADRE</v>
          </cell>
          <cell r="J945">
            <v>0</v>
          </cell>
          <cell r="K945">
            <v>0</v>
          </cell>
          <cell r="L945">
            <v>100</v>
          </cell>
          <cell r="O945">
            <v>5100</v>
          </cell>
        </row>
        <row r="946">
          <cell r="H946" t="str">
            <v>BONO DEL DIA DEL PADRE</v>
          </cell>
          <cell r="J946">
            <v>0</v>
          </cell>
          <cell r="K946">
            <v>0</v>
          </cell>
          <cell r="L946">
            <v>300</v>
          </cell>
          <cell r="O946">
            <v>6300</v>
          </cell>
        </row>
        <row r="947">
          <cell r="H947" t="str">
            <v>MATERIALES Y SUMINISTROS PARA OFICINA</v>
          </cell>
          <cell r="J947">
            <v>0</v>
          </cell>
          <cell r="K947">
            <v>7393.68</v>
          </cell>
          <cell r="L947">
            <v>15254.02</v>
          </cell>
          <cell r="O947">
            <v>1933.34</v>
          </cell>
        </row>
        <row r="948">
          <cell r="H948" t="str">
            <v>EQUIPOS MENORES DE OFICINA</v>
          </cell>
          <cell r="J948">
            <v>0</v>
          </cell>
          <cell r="K948">
            <v>4827</v>
          </cell>
          <cell r="L948">
            <v>0</v>
          </cell>
          <cell r="O948">
            <v>4827</v>
          </cell>
        </row>
        <row r="949">
          <cell r="H949" t="str">
            <v>MATERIAL DE COMPUTO</v>
          </cell>
          <cell r="J949">
            <v>0</v>
          </cell>
          <cell r="K949">
            <v>2934.08</v>
          </cell>
          <cell r="L949">
            <v>5868.16</v>
          </cell>
          <cell r="O949">
            <v>0</v>
          </cell>
        </row>
        <row r="950">
          <cell r="H950" t="str">
            <v>COMBUSTIBLES</v>
          </cell>
          <cell r="J950">
            <v>0</v>
          </cell>
          <cell r="K950">
            <v>8312.76</v>
          </cell>
          <cell r="L950">
            <v>20020.8</v>
          </cell>
          <cell r="O950">
            <v>0</v>
          </cell>
        </row>
        <row r="951">
          <cell r="H951" t="str">
            <v>PASAJES LOCALES</v>
          </cell>
          <cell r="J951">
            <v>0</v>
          </cell>
          <cell r="K951">
            <v>40400</v>
          </cell>
          <cell r="L951">
            <v>0</v>
          </cell>
          <cell r="O951">
            <v>40400</v>
          </cell>
        </row>
        <row r="952">
          <cell r="H952" t="str">
            <v>15% PRO-TURISMO</v>
          </cell>
          <cell r="J952">
            <v>0</v>
          </cell>
          <cell r="K952">
            <v>11400.81</v>
          </cell>
          <cell r="L952">
            <v>12301.43</v>
          </cell>
          <cell r="O952">
            <v>5624.38</v>
          </cell>
        </row>
        <row r="953">
          <cell r="H953" t="str">
            <v>15% ECOLOGIA</v>
          </cell>
          <cell r="J953">
            <v>0</v>
          </cell>
          <cell r="K953">
            <v>11400.81</v>
          </cell>
          <cell r="L953">
            <v>12301.43</v>
          </cell>
          <cell r="O953">
            <v>5624.38</v>
          </cell>
        </row>
        <row r="954">
          <cell r="H954" t="str">
            <v>2% S/NOMINAS</v>
          </cell>
          <cell r="J954">
            <v>0</v>
          </cell>
          <cell r="K954">
            <v>234003.38</v>
          </cell>
          <cell r="L954">
            <v>272506.90999999997</v>
          </cell>
          <cell r="O954">
            <v>37496.47</v>
          </cell>
        </row>
        <row r="955">
          <cell r="H955" t="str">
            <v>15% EDUCACION Y ASISTENCIA SOCIAL</v>
          </cell>
          <cell r="J955">
            <v>0</v>
          </cell>
          <cell r="K955">
            <v>13200.81</v>
          </cell>
          <cell r="L955">
            <v>14401.43</v>
          </cell>
          <cell r="O955">
            <v>5624.38</v>
          </cell>
        </row>
        <row r="956">
          <cell r="H956" t="str">
            <v>SIST. DE AIRE Y ACOND. Y CALEFACCION</v>
          </cell>
          <cell r="J956">
            <v>0</v>
          </cell>
          <cell r="K956">
            <v>2186.12</v>
          </cell>
          <cell r="L956">
            <v>3942.32</v>
          </cell>
          <cell r="O956">
            <v>0</v>
          </cell>
        </row>
        <row r="957">
          <cell r="H957" t="str">
            <v>SUELDOS SINDICALIZADOS</v>
          </cell>
          <cell r="J957">
            <v>0</v>
          </cell>
          <cell r="K957">
            <v>156366.9</v>
          </cell>
          <cell r="L957">
            <v>305173.5</v>
          </cell>
          <cell r="O957">
            <v>758832.84</v>
          </cell>
        </row>
        <row r="958">
          <cell r="H958" t="str">
            <v>SOBRESUELDO VIDA CARA</v>
          </cell>
          <cell r="J958">
            <v>0</v>
          </cell>
          <cell r="K958">
            <v>145372.57999999999</v>
          </cell>
          <cell r="L958">
            <v>288648.94</v>
          </cell>
          <cell r="O958">
            <v>764363.08</v>
          </cell>
        </row>
        <row r="959">
          <cell r="H959" t="str">
            <v>SUELDOS FUNCIONARIOS</v>
          </cell>
          <cell r="J959">
            <v>0</v>
          </cell>
          <cell r="K959">
            <v>64639.07</v>
          </cell>
          <cell r="L959">
            <v>118628.45</v>
          </cell>
          <cell r="O959">
            <v>153173.66</v>
          </cell>
        </row>
        <row r="960">
          <cell r="H960" t="str">
            <v>SUELDOS CONTRATO MANUAL</v>
          </cell>
          <cell r="J960">
            <v>0</v>
          </cell>
          <cell r="K960">
            <v>69999.48</v>
          </cell>
          <cell r="L960">
            <v>59507.26</v>
          </cell>
          <cell r="O960">
            <v>910787.28</v>
          </cell>
        </row>
        <row r="961">
          <cell r="H961" t="str">
            <v>QUINQUENIOS POR ANTIGÜEDAD</v>
          </cell>
          <cell r="J961">
            <v>0</v>
          </cell>
          <cell r="K961">
            <v>40030</v>
          </cell>
          <cell r="L961">
            <v>36540</v>
          </cell>
          <cell r="O961">
            <v>142690</v>
          </cell>
        </row>
        <row r="962">
          <cell r="H962" t="str">
            <v>PRIMA VACACIONAL</v>
          </cell>
          <cell r="J962">
            <v>0</v>
          </cell>
          <cell r="K962">
            <v>2694.38</v>
          </cell>
          <cell r="L962">
            <v>0</v>
          </cell>
          <cell r="O962">
            <v>64199.66</v>
          </cell>
        </row>
        <row r="963">
          <cell r="H963" t="str">
            <v>PRIMA DOMINICAL</v>
          </cell>
          <cell r="J963">
            <v>0</v>
          </cell>
          <cell r="K963">
            <v>22366.26</v>
          </cell>
          <cell r="L963">
            <v>32306.82</v>
          </cell>
          <cell r="O963">
            <v>0</v>
          </cell>
        </row>
        <row r="964">
          <cell r="H964" t="str">
            <v>AGUINALDO</v>
          </cell>
          <cell r="J964">
            <v>0</v>
          </cell>
          <cell r="K964">
            <v>0</v>
          </cell>
          <cell r="L964">
            <v>0</v>
          </cell>
          <cell r="O964">
            <v>642917.4</v>
          </cell>
        </row>
        <row r="965">
          <cell r="H965" t="str">
            <v>COMPENSACIONES</v>
          </cell>
          <cell r="J965">
            <v>0</v>
          </cell>
          <cell r="K965">
            <v>22603.85</v>
          </cell>
          <cell r="L965">
            <v>41095.58</v>
          </cell>
          <cell r="O965">
            <v>96035.79</v>
          </cell>
        </row>
        <row r="966">
          <cell r="H966" t="str">
            <v>APORTACIONES ISSSTE CUOTA FEDERAL</v>
          </cell>
          <cell r="J966">
            <v>0</v>
          </cell>
          <cell r="K966">
            <v>36531.230000000003</v>
          </cell>
          <cell r="L966">
            <v>60065.02</v>
          </cell>
          <cell r="O966">
            <v>72466.210000000006</v>
          </cell>
        </row>
        <row r="967">
          <cell r="H967" t="str">
            <v>APORTACION ISSSPEG CUOTA GUERRERO</v>
          </cell>
          <cell r="J967">
            <v>0</v>
          </cell>
          <cell r="K967">
            <v>104681.45</v>
          </cell>
          <cell r="L967">
            <v>144794.22</v>
          </cell>
          <cell r="O967">
            <v>271887.23</v>
          </cell>
        </row>
        <row r="968">
          <cell r="H968" t="str">
            <v>CUOTA IMSS APORTACION EMPRESA</v>
          </cell>
          <cell r="J968">
            <v>0</v>
          </cell>
          <cell r="K968">
            <v>49169.120000000003</v>
          </cell>
          <cell r="L968">
            <v>58536.58</v>
          </cell>
          <cell r="O968">
            <v>95032.54</v>
          </cell>
        </row>
        <row r="969">
          <cell r="H969" t="str">
            <v>FINIQUITOS E INDEMNIZACIONES</v>
          </cell>
          <cell r="J969">
            <v>0</v>
          </cell>
          <cell r="K969">
            <v>0</v>
          </cell>
          <cell r="L969">
            <v>67200</v>
          </cell>
          <cell r="O969">
            <v>0</v>
          </cell>
        </row>
        <row r="970">
          <cell r="H970" t="str">
            <v>PERMISOS ECONOMICOS</v>
          </cell>
          <cell r="J970">
            <v>0</v>
          </cell>
          <cell r="K970">
            <v>0</v>
          </cell>
          <cell r="L970">
            <v>0</v>
          </cell>
          <cell r="O970">
            <v>29293.8</v>
          </cell>
        </row>
        <row r="971">
          <cell r="H971" t="str">
            <v>VACACIONES</v>
          </cell>
          <cell r="J971">
            <v>0</v>
          </cell>
          <cell r="K971">
            <v>0</v>
          </cell>
          <cell r="L971">
            <v>8640</v>
          </cell>
          <cell r="O971">
            <v>0</v>
          </cell>
        </row>
        <row r="972">
          <cell r="H972" t="str">
            <v>I.S.R. FUNCIONARIOS</v>
          </cell>
          <cell r="J972">
            <v>0</v>
          </cell>
          <cell r="K972">
            <v>0</v>
          </cell>
          <cell r="L972">
            <v>8000</v>
          </cell>
          <cell r="O972">
            <v>0</v>
          </cell>
        </row>
        <row r="973">
          <cell r="H973" t="str">
            <v>I.S.R. EMPLEADOS</v>
          </cell>
          <cell r="J973">
            <v>0</v>
          </cell>
          <cell r="K973">
            <v>5923.61</v>
          </cell>
          <cell r="L973">
            <v>4173.7700000000004</v>
          </cell>
          <cell r="O973">
            <v>96749.84</v>
          </cell>
        </row>
        <row r="974">
          <cell r="H974" t="str">
            <v>DESPENSA</v>
          </cell>
          <cell r="J974">
            <v>0</v>
          </cell>
          <cell r="K974">
            <v>9595</v>
          </cell>
          <cell r="L974">
            <v>7560</v>
          </cell>
          <cell r="O974">
            <v>45235</v>
          </cell>
        </row>
        <row r="975">
          <cell r="H975" t="str">
            <v>PRESTACIONES CONTRACTUALES (PS)</v>
          </cell>
          <cell r="J975">
            <v>0</v>
          </cell>
          <cell r="K975">
            <v>12815</v>
          </cell>
          <cell r="L975">
            <v>10780</v>
          </cell>
          <cell r="O975">
            <v>45235</v>
          </cell>
        </row>
        <row r="976">
          <cell r="H976" t="str">
            <v>BONO DEL DIA DEL BUROCRATA</v>
          </cell>
          <cell r="J976">
            <v>0</v>
          </cell>
          <cell r="K976">
            <v>46200</v>
          </cell>
          <cell r="L976">
            <v>47600</v>
          </cell>
          <cell r="O976">
            <v>43400</v>
          </cell>
        </row>
        <row r="977">
          <cell r="H977" t="str">
            <v>BONO DEL DIA DE LA MADRE</v>
          </cell>
          <cell r="J977">
            <v>0</v>
          </cell>
          <cell r="K977">
            <v>0</v>
          </cell>
          <cell r="L977">
            <v>100</v>
          </cell>
          <cell r="O977">
            <v>5100</v>
          </cell>
        </row>
        <row r="978">
          <cell r="H978" t="str">
            <v>BONO DEL DIA DEL PADRE</v>
          </cell>
          <cell r="J978">
            <v>0</v>
          </cell>
          <cell r="K978">
            <v>0</v>
          </cell>
          <cell r="L978">
            <v>3100</v>
          </cell>
          <cell r="O978">
            <v>18900</v>
          </cell>
        </row>
        <row r="979">
          <cell r="H979" t="str">
            <v>ESTIMULOS</v>
          </cell>
          <cell r="J979">
            <v>0</v>
          </cell>
          <cell r="K979">
            <v>8176.95</v>
          </cell>
          <cell r="L979">
            <v>0</v>
          </cell>
          <cell r="O979">
            <v>8176.95</v>
          </cell>
        </row>
        <row r="980">
          <cell r="H980" t="str">
            <v>MATERIALES Y SUMINISTROS PARA OFICINA</v>
          </cell>
          <cell r="J980">
            <v>0</v>
          </cell>
          <cell r="K980">
            <v>11301.3</v>
          </cell>
          <cell r="L980">
            <v>16747.419999999998</v>
          </cell>
          <cell r="O980">
            <v>1083</v>
          </cell>
        </row>
        <row r="981">
          <cell r="H981" t="str">
            <v>MATERIAL DE COMPUTO</v>
          </cell>
          <cell r="J981">
            <v>0</v>
          </cell>
          <cell r="K981">
            <v>7973.22</v>
          </cell>
          <cell r="L981">
            <v>12374.34</v>
          </cell>
          <cell r="O981">
            <v>0</v>
          </cell>
        </row>
        <row r="982">
          <cell r="H982" t="str">
            <v>MEDIDORES</v>
          </cell>
          <cell r="J982">
            <v>0</v>
          </cell>
          <cell r="K982">
            <v>1600012.85</v>
          </cell>
          <cell r="L982">
            <v>751489.12</v>
          </cell>
          <cell r="O982">
            <v>1549540</v>
          </cell>
        </row>
        <row r="983">
          <cell r="H983" t="str">
            <v>FIBRAS SINTÈTICA, HULES Y DERIV</v>
          </cell>
          <cell r="J983">
            <v>0</v>
          </cell>
          <cell r="K983">
            <v>12900</v>
          </cell>
          <cell r="L983">
            <v>0</v>
          </cell>
          <cell r="O983">
            <v>12900</v>
          </cell>
        </row>
        <row r="984">
          <cell r="H984" t="str">
            <v>COMBUSTIBLES</v>
          </cell>
          <cell r="J984">
            <v>0</v>
          </cell>
          <cell r="K984">
            <v>112921.4</v>
          </cell>
          <cell r="L984">
            <v>38901.449999999997</v>
          </cell>
          <cell r="O984">
            <v>131233.26999999999</v>
          </cell>
        </row>
        <row r="985">
          <cell r="H985" t="str">
            <v>HERRAMIENTAS MENORES</v>
          </cell>
          <cell r="J985">
            <v>0</v>
          </cell>
          <cell r="K985">
            <v>11340.2</v>
          </cell>
          <cell r="L985">
            <v>0</v>
          </cell>
          <cell r="O985">
            <v>11340.2</v>
          </cell>
        </row>
        <row r="986">
          <cell r="H986" t="str">
            <v>NEUMATICOS</v>
          </cell>
          <cell r="J986">
            <v>0</v>
          </cell>
          <cell r="K986">
            <v>5689.66</v>
          </cell>
          <cell r="L986">
            <v>0</v>
          </cell>
          <cell r="O986">
            <v>5689.66</v>
          </cell>
        </row>
        <row r="987">
          <cell r="H987" t="str">
            <v>REFACC Y ACCESORIOS DE EQPO DE TRANSPORT</v>
          </cell>
          <cell r="J987">
            <v>0</v>
          </cell>
          <cell r="K987">
            <v>12059.99</v>
          </cell>
          <cell r="L987">
            <v>11300.88</v>
          </cell>
          <cell r="O987">
            <v>12373.03</v>
          </cell>
        </row>
        <row r="988">
          <cell r="H988" t="str">
            <v>REFACC. Y ACCES. MENORES PARA MAQUINARIA</v>
          </cell>
          <cell r="J988">
            <v>0</v>
          </cell>
          <cell r="K988">
            <v>196407.5</v>
          </cell>
          <cell r="L988">
            <v>0</v>
          </cell>
          <cell r="O988">
            <v>196407.5</v>
          </cell>
        </row>
        <row r="989">
          <cell r="H989" t="str">
            <v>MANTO Y REPARACION DE EQUIPO DE TRANS,</v>
          </cell>
          <cell r="J989">
            <v>0</v>
          </cell>
          <cell r="K989">
            <v>3483.51</v>
          </cell>
          <cell r="L989">
            <v>5689.16</v>
          </cell>
          <cell r="O989">
            <v>2815.71</v>
          </cell>
        </row>
        <row r="990">
          <cell r="H990" t="str">
            <v>PASAJES LOCALES</v>
          </cell>
          <cell r="J990">
            <v>0</v>
          </cell>
          <cell r="K990">
            <v>72199.72</v>
          </cell>
          <cell r="L990">
            <v>15199.92</v>
          </cell>
          <cell r="O990">
            <v>96200</v>
          </cell>
        </row>
        <row r="991">
          <cell r="H991" t="str">
            <v>15% PRO-TURISMO</v>
          </cell>
          <cell r="J991">
            <v>0</v>
          </cell>
          <cell r="K991">
            <v>18133.509999999998</v>
          </cell>
          <cell r="L991">
            <v>18946.490000000002</v>
          </cell>
          <cell r="O991">
            <v>11487.02</v>
          </cell>
        </row>
        <row r="992">
          <cell r="H992" t="str">
            <v>15% ECOLOGIA</v>
          </cell>
          <cell r="J992">
            <v>0</v>
          </cell>
          <cell r="K992">
            <v>18133.509999999998</v>
          </cell>
          <cell r="L992">
            <v>18946.490000000002</v>
          </cell>
          <cell r="O992">
            <v>11487.02</v>
          </cell>
        </row>
        <row r="993">
          <cell r="H993" t="str">
            <v>2% S/NOMINAS</v>
          </cell>
          <cell r="J993">
            <v>0</v>
          </cell>
          <cell r="K993">
            <v>120888.35</v>
          </cell>
          <cell r="L993">
            <v>129607.66</v>
          </cell>
          <cell r="O993">
            <v>76580.69</v>
          </cell>
        </row>
        <row r="994">
          <cell r="H994" t="str">
            <v>15% EDUCACION Y ASISTENCIA SOCIAL</v>
          </cell>
          <cell r="J994">
            <v>0</v>
          </cell>
          <cell r="K994">
            <v>18133.509999999998</v>
          </cell>
          <cell r="L994">
            <v>18946.490000000002</v>
          </cell>
          <cell r="O994">
            <v>11487.02</v>
          </cell>
        </row>
        <row r="995">
          <cell r="H995" t="str">
            <v>SUELDOS SINDICALIZADOS</v>
          </cell>
          <cell r="J995">
            <v>0</v>
          </cell>
          <cell r="K995">
            <v>97520.13</v>
          </cell>
          <cell r="L995">
            <v>331612.31</v>
          </cell>
          <cell r="O995">
            <v>879084.94</v>
          </cell>
        </row>
        <row r="996">
          <cell r="H996" t="str">
            <v>SOBRESUELDO VIDA CARA</v>
          </cell>
          <cell r="J996">
            <v>0</v>
          </cell>
          <cell r="K996">
            <v>90866.49</v>
          </cell>
          <cell r="L996">
            <v>346535.37</v>
          </cell>
          <cell r="O996">
            <v>857508.24</v>
          </cell>
        </row>
        <row r="997">
          <cell r="H997" t="str">
            <v>SUELDOS FUNCIONARIOS</v>
          </cell>
          <cell r="J997">
            <v>0</v>
          </cell>
          <cell r="K997">
            <v>99142.17</v>
          </cell>
          <cell r="L997">
            <v>86950.47</v>
          </cell>
          <cell r="O997">
            <v>213321.66</v>
          </cell>
        </row>
        <row r="998">
          <cell r="H998" t="str">
            <v>SUELDOS CONTRATO MANUAL</v>
          </cell>
          <cell r="J998">
            <v>0</v>
          </cell>
          <cell r="K998">
            <v>1139700.55</v>
          </cell>
          <cell r="L998">
            <v>1429869.18</v>
          </cell>
          <cell r="O998">
            <v>573363.56000000006</v>
          </cell>
        </row>
        <row r="999">
          <cell r="H999" t="str">
            <v>SUELDOS EVENTUAL</v>
          </cell>
          <cell r="J999">
            <v>0</v>
          </cell>
          <cell r="K999">
            <v>10894.04</v>
          </cell>
          <cell r="L999">
            <v>1000</v>
          </cell>
          <cell r="O999">
            <v>104885.58</v>
          </cell>
        </row>
        <row r="1000">
          <cell r="H1000" t="str">
            <v>QUINQUENIOS POR ANTIGÜEDAD</v>
          </cell>
          <cell r="J1000">
            <v>0</v>
          </cell>
          <cell r="K1000">
            <v>109115</v>
          </cell>
          <cell r="L1000">
            <v>141415</v>
          </cell>
          <cell r="O1000">
            <v>159700</v>
          </cell>
        </row>
        <row r="1001">
          <cell r="H1001" t="str">
            <v>PRIMA VACACIONAL</v>
          </cell>
          <cell r="J1001">
            <v>0</v>
          </cell>
          <cell r="K1001">
            <v>0</v>
          </cell>
          <cell r="L1001">
            <v>0</v>
          </cell>
          <cell r="O1001">
            <v>79307.64</v>
          </cell>
        </row>
        <row r="1002">
          <cell r="H1002" t="str">
            <v>PRIMA DOMINICAL</v>
          </cell>
          <cell r="J1002">
            <v>0</v>
          </cell>
          <cell r="K1002">
            <v>44049.760000000002</v>
          </cell>
          <cell r="L1002">
            <v>63712.62</v>
          </cell>
          <cell r="O1002">
            <v>69.7</v>
          </cell>
        </row>
        <row r="1003">
          <cell r="H1003" t="str">
            <v>AGUINALDO</v>
          </cell>
          <cell r="J1003">
            <v>0</v>
          </cell>
          <cell r="K1003">
            <v>0</v>
          </cell>
          <cell r="L1003">
            <v>0</v>
          </cell>
          <cell r="O1003">
            <v>793452</v>
          </cell>
        </row>
        <row r="1004">
          <cell r="H1004" t="str">
            <v>COMPENSACIONES</v>
          </cell>
          <cell r="J1004">
            <v>0</v>
          </cell>
          <cell r="K1004">
            <v>225852.01</v>
          </cell>
          <cell r="L1004">
            <v>258301.84</v>
          </cell>
          <cell r="O1004">
            <v>127537.05</v>
          </cell>
        </row>
        <row r="1005">
          <cell r="H1005" t="str">
            <v>APORTACIONES ISSSTE CUOTA FEDERAL</v>
          </cell>
          <cell r="J1005">
            <v>0</v>
          </cell>
          <cell r="K1005">
            <v>42794.42</v>
          </cell>
          <cell r="L1005">
            <v>30067.88</v>
          </cell>
          <cell r="O1005">
            <v>90726.54</v>
          </cell>
        </row>
        <row r="1006">
          <cell r="H1006" t="str">
            <v>APORTACION ISSSPEG CUOTA GUERRERO</v>
          </cell>
          <cell r="J1006">
            <v>0</v>
          </cell>
          <cell r="K1006">
            <v>113319.93</v>
          </cell>
          <cell r="L1006">
            <v>78753.2</v>
          </cell>
          <cell r="O1006">
            <v>304566.73</v>
          </cell>
        </row>
        <row r="1007">
          <cell r="H1007" t="str">
            <v>CUOTA IMSS APORTACION EMPRESA</v>
          </cell>
          <cell r="J1007">
            <v>0</v>
          </cell>
          <cell r="K1007">
            <v>440441.68</v>
          </cell>
          <cell r="L1007">
            <v>561284.46</v>
          </cell>
          <cell r="O1007">
            <v>35157.22</v>
          </cell>
        </row>
        <row r="1008">
          <cell r="H1008" t="str">
            <v>FINIQUITOS E INDEMNIZACIONES</v>
          </cell>
          <cell r="J1008">
            <v>0</v>
          </cell>
          <cell r="K1008">
            <v>0</v>
          </cell>
          <cell r="L1008">
            <v>81600</v>
          </cell>
          <cell r="O1008">
            <v>0</v>
          </cell>
        </row>
        <row r="1009">
          <cell r="H1009" t="str">
            <v>PERMISOS ECONOMICOS</v>
          </cell>
          <cell r="J1009">
            <v>0</v>
          </cell>
          <cell r="K1009">
            <v>0</v>
          </cell>
          <cell r="L1009">
            <v>0</v>
          </cell>
          <cell r="O1009">
            <v>55658.879999999997</v>
          </cell>
        </row>
        <row r="1010">
          <cell r="H1010" t="str">
            <v>VACACIONES</v>
          </cell>
          <cell r="J1010">
            <v>0</v>
          </cell>
          <cell r="K1010">
            <v>0</v>
          </cell>
          <cell r="L1010">
            <v>10944</v>
          </cell>
          <cell r="O1010">
            <v>0</v>
          </cell>
        </row>
        <row r="1011">
          <cell r="H1011" t="str">
            <v>I.S.R. FUNCIONARIOS</v>
          </cell>
          <cell r="J1011">
            <v>0</v>
          </cell>
          <cell r="K1011">
            <v>0</v>
          </cell>
          <cell r="L1011">
            <v>3258.02</v>
          </cell>
          <cell r="O1011">
            <v>6741.98</v>
          </cell>
        </row>
        <row r="1012">
          <cell r="H1012" t="str">
            <v>I.S.R. EMPLEADOS</v>
          </cell>
          <cell r="J1012">
            <v>0</v>
          </cell>
          <cell r="K1012">
            <v>0</v>
          </cell>
          <cell r="L1012">
            <v>8297.85</v>
          </cell>
          <cell r="O1012">
            <v>71702.149999999994</v>
          </cell>
        </row>
        <row r="1013">
          <cell r="H1013" t="str">
            <v>DESPENSA</v>
          </cell>
          <cell r="J1013">
            <v>0</v>
          </cell>
          <cell r="K1013">
            <v>5430</v>
          </cell>
          <cell r="L1013">
            <v>480</v>
          </cell>
          <cell r="O1013">
            <v>62550</v>
          </cell>
        </row>
        <row r="1014">
          <cell r="H1014" t="str">
            <v>PRESTACIONES CONTRACTUALES (PS)</v>
          </cell>
          <cell r="J1014">
            <v>0</v>
          </cell>
          <cell r="K1014">
            <v>5430</v>
          </cell>
          <cell r="L1014">
            <v>480</v>
          </cell>
          <cell r="O1014">
            <v>62550</v>
          </cell>
        </row>
        <row r="1015">
          <cell r="H1015" t="str">
            <v>BONO DEL DIA DEL BUROCRATA</v>
          </cell>
          <cell r="J1015">
            <v>0</v>
          </cell>
          <cell r="K1015">
            <v>62300</v>
          </cell>
          <cell r="L1015">
            <v>70200</v>
          </cell>
          <cell r="O1015">
            <v>46500</v>
          </cell>
        </row>
        <row r="1016">
          <cell r="H1016" t="str">
            <v>BONO DEL DIA DE LA MADRE</v>
          </cell>
          <cell r="J1016">
            <v>0</v>
          </cell>
          <cell r="K1016">
            <v>0</v>
          </cell>
          <cell r="L1016">
            <v>5500</v>
          </cell>
          <cell r="O1016">
            <v>15300</v>
          </cell>
        </row>
        <row r="1017">
          <cell r="H1017" t="str">
            <v>BONO DEL DIA DEL PADRE</v>
          </cell>
          <cell r="J1017">
            <v>0</v>
          </cell>
          <cell r="K1017">
            <v>0</v>
          </cell>
          <cell r="L1017">
            <v>3400</v>
          </cell>
          <cell r="O1017">
            <v>25200</v>
          </cell>
        </row>
        <row r="1018">
          <cell r="H1018" t="str">
            <v>ESTIMULOS</v>
          </cell>
          <cell r="J1018">
            <v>0</v>
          </cell>
          <cell r="K1018">
            <v>29500</v>
          </cell>
          <cell r="L1018">
            <v>0</v>
          </cell>
          <cell r="O1018">
            <v>29500</v>
          </cell>
        </row>
        <row r="1019">
          <cell r="H1019" t="str">
            <v>MATERIALES Y SUMINISTROS PARA OFICINA</v>
          </cell>
          <cell r="J1019">
            <v>0</v>
          </cell>
          <cell r="K1019">
            <v>6336.92</v>
          </cell>
          <cell r="L1019">
            <v>6815.25</v>
          </cell>
          <cell r="O1019">
            <v>6866.91</v>
          </cell>
        </row>
        <row r="1020">
          <cell r="H1020" t="str">
            <v>OTROS MATS. Y ARTS. DE CONSTUCC. Y REP.</v>
          </cell>
          <cell r="J1020">
            <v>0</v>
          </cell>
          <cell r="K1020">
            <v>13600</v>
          </cell>
          <cell r="L1020">
            <v>13600</v>
          </cell>
          <cell r="O1020">
            <v>0</v>
          </cell>
        </row>
        <row r="1021">
          <cell r="H1021" t="str">
            <v>FIBRAS SINTÈTICA, HULES Y DERIV</v>
          </cell>
          <cell r="J1021">
            <v>0</v>
          </cell>
          <cell r="K1021">
            <v>6062.4</v>
          </cell>
          <cell r="L1021">
            <v>6062.4</v>
          </cell>
          <cell r="O1021">
            <v>0</v>
          </cell>
        </row>
        <row r="1022">
          <cell r="H1022" t="str">
            <v>COMBUSTIBLES</v>
          </cell>
          <cell r="J1022">
            <v>0</v>
          </cell>
          <cell r="K1022">
            <v>64626.400000000001</v>
          </cell>
          <cell r="L1022">
            <v>30551.99</v>
          </cell>
          <cell r="O1022">
            <v>69198.570000000007</v>
          </cell>
        </row>
        <row r="1023">
          <cell r="H1023" t="str">
            <v>HERRAMIENTAS MENORES</v>
          </cell>
          <cell r="J1023">
            <v>0</v>
          </cell>
          <cell r="K1023">
            <v>16328.45</v>
          </cell>
          <cell r="L1023">
            <v>4697</v>
          </cell>
          <cell r="O1023">
            <v>11631.45</v>
          </cell>
        </row>
        <row r="1024">
          <cell r="H1024" t="str">
            <v>REFACC Y ACCESORIOS DE EQPO DE TRANSPORT</v>
          </cell>
          <cell r="J1024">
            <v>0</v>
          </cell>
          <cell r="K1024">
            <v>6966.25</v>
          </cell>
          <cell r="L1024">
            <v>9355.49</v>
          </cell>
          <cell r="O1024">
            <v>8623.9599999999991</v>
          </cell>
        </row>
        <row r="1025">
          <cell r="H1025" t="str">
            <v>MANTO Y REPARACION DE EQUIPO DE TRANS,</v>
          </cell>
          <cell r="J1025">
            <v>0</v>
          </cell>
          <cell r="K1025">
            <v>15033.36</v>
          </cell>
          <cell r="L1025">
            <v>28423.72</v>
          </cell>
          <cell r="O1025">
            <v>0</v>
          </cell>
        </row>
        <row r="1026">
          <cell r="H1026" t="str">
            <v>PASAJES LOCALES</v>
          </cell>
          <cell r="J1026">
            <v>0</v>
          </cell>
          <cell r="K1026">
            <v>61122.69</v>
          </cell>
          <cell r="L1026">
            <v>19022.61</v>
          </cell>
          <cell r="O1026">
            <v>92100</v>
          </cell>
        </row>
        <row r="1027">
          <cell r="H1027" t="str">
            <v>15% PRO-TURISMO</v>
          </cell>
          <cell r="J1027">
            <v>0</v>
          </cell>
          <cell r="K1027">
            <v>7342.74</v>
          </cell>
          <cell r="L1027">
            <v>6753.65</v>
          </cell>
          <cell r="O1027">
            <v>11809.09</v>
          </cell>
        </row>
        <row r="1028">
          <cell r="H1028" t="str">
            <v>15% ECOLOGIA</v>
          </cell>
          <cell r="J1028">
            <v>0</v>
          </cell>
          <cell r="K1028">
            <v>7342.74</v>
          </cell>
          <cell r="L1028">
            <v>6753.65</v>
          </cell>
          <cell r="O1028">
            <v>11809.09</v>
          </cell>
        </row>
        <row r="1029">
          <cell r="H1029" t="str">
            <v>2% S/NOMINAS</v>
          </cell>
          <cell r="J1029">
            <v>0</v>
          </cell>
          <cell r="K1029">
            <v>45550.36</v>
          </cell>
          <cell r="L1029">
            <v>45621.83</v>
          </cell>
          <cell r="O1029">
            <v>78728.53</v>
          </cell>
        </row>
        <row r="1030">
          <cell r="H1030" t="str">
            <v>15% EDUCACION Y ASISTENCIA SOCIAL</v>
          </cell>
          <cell r="J1030">
            <v>0</v>
          </cell>
          <cell r="K1030">
            <v>7342.74</v>
          </cell>
          <cell r="L1030">
            <v>6753.65</v>
          </cell>
          <cell r="O1030">
            <v>11809.09</v>
          </cell>
        </row>
        <row r="1031">
          <cell r="H1031" t="str">
            <v>SUELDOS SINDICALIZADOS</v>
          </cell>
          <cell r="J1031">
            <v>0</v>
          </cell>
          <cell r="K1031">
            <v>50176.88</v>
          </cell>
          <cell r="L1031">
            <v>59522.22</v>
          </cell>
          <cell r="O1031">
            <v>228662.42</v>
          </cell>
        </row>
        <row r="1032">
          <cell r="H1032" t="str">
            <v>SOBRESUELDO VIDA CARA</v>
          </cell>
          <cell r="J1032">
            <v>0</v>
          </cell>
          <cell r="K1032">
            <v>32609.91</v>
          </cell>
          <cell r="L1032">
            <v>40484.300000000003</v>
          </cell>
          <cell r="O1032">
            <v>230133.37</v>
          </cell>
        </row>
        <row r="1033">
          <cell r="H1033" t="str">
            <v>SUELDOS FUNCIONARIOS</v>
          </cell>
          <cell r="J1033">
            <v>0</v>
          </cell>
          <cell r="K1033">
            <v>34564.19</v>
          </cell>
          <cell r="L1033">
            <v>47766.29</v>
          </cell>
          <cell r="O1033">
            <v>225832.14</v>
          </cell>
        </row>
        <row r="1034">
          <cell r="H1034" t="str">
            <v>SUELDOS CONTRATO MANUAL</v>
          </cell>
          <cell r="J1034">
            <v>0</v>
          </cell>
          <cell r="K1034">
            <v>512231.98</v>
          </cell>
          <cell r="L1034">
            <v>15000</v>
          </cell>
          <cell r="O1034">
            <v>1199231.8500000001</v>
          </cell>
        </row>
        <row r="1035">
          <cell r="H1035" t="str">
            <v>SUELDOS EVENTUAL</v>
          </cell>
          <cell r="J1035">
            <v>0</v>
          </cell>
          <cell r="K1035">
            <v>67500.63</v>
          </cell>
          <cell r="L1035">
            <v>0</v>
          </cell>
          <cell r="O1035">
            <v>67500.63</v>
          </cell>
        </row>
        <row r="1036">
          <cell r="H1036" t="str">
            <v>QUINQUENIOS POR ANTIGÜEDAD</v>
          </cell>
          <cell r="J1036">
            <v>0</v>
          </cell>
          <cell r="K1036">
            <v>1345</v>
          </cell>
          <cell r="L1036">
            <v>1260</v>
          </cell>
          <cell r="O1036">
            <v>4885</v>
          </cell>
        </row>
        <row r="1037">
          <cell r="H1037" t="str">
            <v>PRIMA VACACIONAL</v>
          </cell>
          <cell r="J1037">
            <v>0</v>
          </cell>
          <cell r="K1037">
            <v>475.22</v>
          </cell>
          <cell r="L1037">
            <v>0</v>
          </cell>
          <cell r="O1037">
            <v>35115.980000000003</v>
          </cell>
        </row>
        <row r="1038">
          <cell r="H1038" t="str">
            <v>PRIMA DOMINICAL</v>
          </cell>
          <cell r="J1038">
            <v>0</v>
          </cell>
          <cell r="K1038">
            <v>11536.02</v>
          </cell>
          <cell r="L1038">
            <v>16663.14</v>
          </cell>
          <cell r="O1038">
            <v>0</v>
          </cell>
        </row>
        <row r="1039">
          <cell r="H1039" t="str">
            <v>AGUINALDO</v>
          </cell>
          <cell r="J1039">
            <v>0</v>
          </cell>
          <cell r="K1039">
            <v>0</v>
          </cell>
          <cell r="L1039">
            <v>0</v>
          </cell>
          <cell r="O1039">
            <v>309461.40000000002</v>
          </cell>
        </row>
        <row r="1040">
          <cell r="H1040" t="str">
            <v>COMPENSACIONES</v>
          </cell>
          <cell r="J1040">
            <v>0</v>
          </cell>
          <cell r="K1040">
            <v>29758.9</v>
          </cell>
          <cell r="L1040">
            <v>36510.68</v>
          </cell>
          <cell r="O1040">
            <v>191290.94</v>
          </cell>
        </row>
        <row r="1041">
          <cell r="H1041" t="str">
            <v>APORTACIONES ISSSTE CUOTA FEDERAL</v>
          </cell>
          <cell r="J1041">
            <v>0</v>
          </cell>
          <cell r="K1041">
            <v>11428.12</v>
          </cell>
          <cell r="L1041">
            <v>8908.07</v>
          </cell>
          <cell r="O1041">
            <v>24120.05</v>
          </cell>
        </row>
        <row r="1042">
          <cell r="H1042" t="str">
            <v>APORTACION ISSSPEG CUOTA GUERRERO</v>
          </cell>
          <cell r="J1042">
            <v>0</v>
          </cell>
          <cell r="K1042">
            <v>28253.98</v>
          </cell>
          <cell r="L1042">
            <v>30446.6</v>
          </cell>
          <cell r="O1042">
            <v>81807.38</v>
          </cell>
        </row>
        <row r="1043">
          <cell r="H1043" t="str">
            <v>CUOTA IMSS APORTACION EMPRESA</v>
          </cell>
          <cell r="J1043">
            <v>0</v>
          </cell>
          <cell r="K1043">
            <v>34284.480000000003</v>
          </cell>
          <cell r="L1043">
            <v>38767.22</v>
          </cell>
          <cell r="O1043">
            <v>55517.26</v>
          </cell>
        </row>
        <row r="1044">
          <cell r="H1044" t="str">
            <v>FINIQUITOS E INDEMNIZACIONES</v>
          </cell>
          <cell r="J1044">
            <v>0</v>
          </cell>
          <cell r="K1044">
            <v>0</v>
          </cell>
          <cell r="L1044">
            <v>38400</v>
          </cell>
          <cell r="O1044">
            <v>0</v>
          </cell>
        </row>
        <row r="1045">
          <cell r="H1045" t="str">
            <v>PERMISOS ECONOMICOS</v>
          </cell>
          <cell r="J1045">
            <v>0</v>
          </cell>
          <cell r="K1045">
            <v>884.8</v>
          </cell>
          <cell r="L1045">
            <v>0</v>
          </cell>
          <cell r="O1045">
            <v>12785.2</v>
          </cell>
        </row>
        <row r="1046">
          <cell r="H1046" t="str">
            <v>VACACIONES</v>
          </cell>
          <cell r="J1046">
            <v>0</v>
          </cell>
          <cell r="K1046">
            <v>0</v>
          </cell>
          <cell r="L1046">
            <v>4608</v>
          </cell>
          <cell r="O1046">
            <v>0</v>
          </cell>
        </row>
        <row r="1047">
          <cell r="H1047" t="str">
            <v>I.S.R. FUNCIONARIOS</v>
          </cell>
          <cell r="J1047">
            <v>0</v>
          </cell>
          <cell r="K1047">
            <v>0</v>
          </cell>
          <cell r="L1047">
            <v>2350.6799999999998</v>
          </cell>
          <cell r="O1047">
            <v>13649.32</v>
          </cell>
        </row>
        <row r="1048">
          <cell r="H1048" t="str">
            <v>I.S.R. EMPLEADOS</v>
          </cell>
          <cell r="J1048">
            <v>0</v>
          </cell>
          <cell r="K1048">
            <v>31127.119999999999</v>
          </cell>
          <cell r="L1048">
            <v>0</v>
          </cell>
          <cell r="O1048">
            <v>51127.12</v>
          </cell>
        </row>
        <row r="1049">
          <cell r="H1049" t="str">
            <v>DESPENSA</v>
          </cell>
          <cell r="J1049">
            <v>0</v>
          </cell>
          <cell r="K1049">
            <v>2690</v>
          </cell>
          <cell r="L1049">
            <v>2520</v>
          </cell>
          <cell r="O1049">
            <v>14570</v>
          </cell>
        </row>
        <row r="1050">
          <cell r="H1050" t="str">
            <v>PRESTACIONES CONTRACTUALES (PS)</v>
          </cell>
          <cell r="J1050">
            <v>0</v>
          </cell>
          <cell r="K1050">
            <v>4170</v>
          </cell>
          <cell r="L1050">
            <v>4000</v>
          </cell>
          <cell r="O1050">
            <v>14570</v>
          </cell>
        </row>
        <row r="1051">
          <cell r="H1051" t="str">
            <v>BECAS DE ESTUDIO</v>
          </cell>
          <cell r="J1051">
            <v>0</v>
          </cell>
          <cell r="K1051">
            <v>4300</v>
          </cell>
          <cell r="L1051">
            <v>8600</v>
          </cell>
          <cell r="O1051">
            <v>0</v>
          </cell>
        </row>
        <row r="1052">
          <cell r="H1052" t="str">
            <v>BONO DEL DIA DEL BUROCRATA</v>
          </cell>
          <cell r="J1052">
            <v>0</v>
          </cell>
          <cell r="K1052">
            <v>37200</v>
          </cell>
          <cell r="L1052">
            <v>25600</v>
          </cell>
          <cell r="O1052">
            <v>37200</v>
          </cell>
        </row>
        <row r="1053">
          <cell r="H1053" t="str">
            <v>BONO DEL DIA DE LA MADRE</v>
          </cell>
          <cell r="J1053">
            <v>0</v>
          </cell>
          <cell r="K1053">
            <v>10000</v>
          </cell>
          <cell r="L1053">
            <v>0</v>
          </cell>
          <cell r="O1053">
            <v>20400</v>
          </cell>
        </row>
        <row r="1054">
          <cell r="H1054" t="str">
            <v>BONO DEL DIA DEL PADRE</v>
          </cell>
          <cell r="J1054">
            <v>0</v>
          </cell>
          <cell r="K1054">
            <v>1600</v>
          </cell>
          <cell r="L1054">
            <v>0</v>
          </cell>
          <cell r="O1054">
            <v>12600</v>
          </cell>
        </row>
        <row r="1055">
          <cell r="H1055" t="str">
            <v>ESTIMULOS</v>
          </cell>
          <cell r="J1055">
            <v>0</v>
          </cell>
          <cell r="K1055">
            <v>73049.66</v>
          </cell>
          <cell r="L1055">
            <v>69802.100000000006</v>
          </cell>
          <cell r="O1055">
            <v>65947.56</v>
          </cell>
        </row>
        <row r="1056">
          <cell r="H1056" t="str">
            <v>MATERIALES Y SUMINISTROS PARA OFICINA</v>
          </cell>
          <cell r="J1056">
            <v>0</v>
          </cell>
          <cell r="K1056">
            <v>34540.35</v>
          </cell>
          <cell r="L1056">
            <v>23323.19</v>
          </cell>
          <cell r="O1056">
            <v>17338.2</v>
          </cell>
        </row>
        <row r="1057">
          <cell r="H1057" t="str">
            <v>MATERIAL DE COMPUTO</v>
          </cell>
          <cell r="J1057">
            <v>0</v>
          </cell>
          <cell r="K1057">
            <v>230890.69</v>
          </cell>
          <cell r="L1057">
            <v>83402.8</v>
          </cell>
          <cell r="O1057">
            <v>153478.65</v>
          </cell>
        </row>
        <row r="1058">
          <cell r="H1058" t="str">
            <v>PRODUCTOS MINERALES NO METALICOS</v>
          </cell>
          <cell r="J1058">
            <v>0</v>
          </cell>
          <cell r="K1058">
            <v>662.3</v>
          </cell>
          <cell r="L1058">
            <v>927.22</v>
          </cell>
          <cell r="O1058">
            <v>0</v>
          </cell>
        </row>
        <row r="1059">
          <cell r="H1059" t="str">
            <v>CEMENTO Y PRODUCTOS DE CONCRETO</v>
          </cell>
          <cell r="J1059">
            <v>0</v>
          </cell>
          <cell r="K1059">
            <v>2840.9</v>
          </cell>
          <cell r="L1059">
            <v>5113.62</v>
          </cell>
          <cell r="O1059">
            <v>0</v>
          </cell>
        </row>
        <row r="1060">
          <cell r="H1060" t="str">
            <v>OTROS MATS. Y ARTS. DE CONSTUCC. Y REP.</v>
          </cell>
          <cell r="J1060">
            <v>0</v>
          </cell>
          <cell r="K1060">
            <v>2072.65</v>
          </cell>
          <cell r="L1060">
            <v>0</v>
          </cell>
          <cell r="O1060">
            <v>2072.65</v>
          </cell>
        </row>
        <row r="1061">
          <cell r="H1061" t="str">
            <v>FIBRAS SINTÈTICA, HULES Y DERIV</v>
          </cell>
          <cell r="J1061">
            <v>0</v>
          </cell>
          <cell r="K1061">
            <v>36730.81</v>
          </cell>
          <cell r="L1061">
            <v>18630</v>
          </cell>
          <cell r="O1061">
            <v>18100.810000000001</v>
          </cell>
        </row>
        <row r="1062">
          <cell r="H1062" t="str">
            <v>DIVERSOS MATERIALES QUIMICOS</v>
          </cell>
          <cell r="J1062">
            <v>0</v>
          </cell>
          <cell r="K1062">
            <v>386.07</v>
          </cell>
          <cell r="L1062">
            <v>0</v>
          </cell>
          <cell r="O1062">
            <v>386.07</v>
          </cell>
        </row>
        <row r="1063">
          <cell r="H1063" t="str">
            <v>COMBUSTIBLES</v>
          </cell>
          <cell r="J1063">
            <v>0</v>
          </cell>
          <cell r="K1063">
            <v>58488.15</v>
          </cell>
          <cell r="L1063">
            <v>42014.02</v>
          </cell>
          <cell r="O1063">
            <v>52183.69</v>
          </cell>
        </row>
        <row r="1064">
          <cell r="H1064" t="str">
            <v>PRENDAS DE SEGURIDAD</v>
          </cell>
          <cell r="J1064">
            <v>0</v>
          </cell>
          <cell r="K1064">
            <v>58891.41</v>
          </cell>
          <cell r="L1064">
            <v>0</v>
          </cell>
          <cell r="O1064">
            <v>58891.41</v>
          </cell>
        </row>
        <row r="1065">
          <cell r="H1065" t="str">
            <v>PRODUCTOS TEXTILES</v>
          </cell>
          <cell r="J1065">
            <v>0</v>
          </cell>
          <cell r="K1065">
            <v>200</v>
          </cell>
          <cell r="L1065">
            <v>400</v>
          </cell>
          <cell r="O1065">
            <v>0</v>
          </cell>
        </row>
        <row r="1066">
          <cell r="H1066" t="str">
            <v>HERRAMIENTAS MENORES</v>
          </cell>
          <cell r="J1066">
            <v>0</v>
          </cell>
          <cell r="K1066">
            <v>42596.51</v>
          </cell>
          <cell r="L1066">
            <v>8816.67</v>
          </cell>
          <cell r="O1066">
            <v>34500.839999999997</v>
          </cell>
        </row>
        <row r="1067">
          <cell r="H1067" t="str">
            <v>REFACC Y ACCS DE EQPO DE COMPUTO</v>
          </cell>
          <cell r="J1067">
            <v>0</v>
          </cell>
          <cell r="K1067">
            <v>5351.96</v>
          </cell>
          <cell r="L1067">
            <v>8724.24</v>
          </cell>
          <cell r="O1067">
            <v>0</v>
          </cell>
        </row>
        <row r="1068">
          <cell r="H1068" t="str">
            <v>REFACC Y ACCESORIOS DE EQPO DE TRANSPORT</v>
          </cell>
          <cell r="J1068">
            <v>0</v>
          </cell>
          <cell r="K1068">
            <v>14013.68</v>
          </cell>
          <cell r="L1068">
            <v>27213.1</v>
          </cell>
          <cell r="O1068">
            <v>1818.62</v>
          </cell>
        </row>
        <row r="1069">
          <cell r="H1069" t="str">
            <v>REFACC. Y ACCES. MENORES PARA MAQUINARIA</v>
          </cell>
          <cell r="J1069">
            <v>0</v>
          </cell>
          <cell r="K1069">
            <v>1064.5899999999999</v>
          </cell>
          <cell r="L1069">
            <v>0</v>
          </cell>
          <cell r="O1069">
            <v>1064.5899999999999</v>
          </cell>
        </row>
        <row r="1070">
          <cell r="H1070" t="str">
            <v>CORREOS</v>
          </cell>
          <cell r="J1070">
            <v>0</v>
          </cell>
          <cell r="K1070">
            <v>55828</v>
          </cell>
          <cell r="L1070">
            <v>0</v>
          </cell>
          <cell r="O1070">
            <v>55828</v>
          </cell>
        </row>
        <row r="1071">
          <cell r="H1071" t="str">
            <v>MANTO Y REPARACION DE EQUIPO DE TRANS,</v>
          </cell>
          <cell r="J1071">
            <v>0</v>
          </cell>
          <cell r="K1071">
            <v>4825.8599999999997</v>
          </cell>
          <cell r="L1071">
            <v>0</v>
          </cell>
          <cell r="O1071">
            <v>4825.8599999999997</v>
          </cell>
        </row>
        <row r="1072">
          <cell r="H1072" t="str">
            <v>PASAJES LOCALES</v>
          </cell>
          <cell r="J1072">
            <v>0</v>
          </cell>
          <cell r="K1072">
            <v>57600</v>
          </cell>
          <cell r="L1072">
            <v>0</v>
          </cell>
          <cell r="O1072">
            <v>57600</v>
          </cell>
        </row>
        <row r="1073">
          <cell r="H1073" t="str">
            <v>15% PRO-TURISMO</v>
          </cell>
          <cell r="J1073">
            <v>0</v>
          </cell>
          <cell r="K1073">
            <v>7251.92</v>
          </cell>
          <cell r="L1073">
            <v>16500.93</v>
          </cell>
          <cell r="O1073">
            <v>8750.99</v>
          </cell>
        </row>
        <row r="1074">
          <cell r="H1074" t="str">
            <v>15% ECOLOGIA</v>
          </cell>
          <cell r="J1074">
            <v>0</v>
          </cell>
          <cell r="K1074">
            <v>5345.99</v>
          </cell>
          <cell r="L1074">
            <v>0</v>
          </cell>
          <cell r="O1074">
            <v>8750.99</v>
          </cell>
        </row>
        <row r="1075">
          <cell r="H1075" t="str">
            <v>2% S/NOMINAS</v>
          </cell>
          <cell r="J1075">
            <v>0</v>
          </cell>
          <cell r="K1075">
            <v>17549.64</v>
          </cell>
          <cell r="L1075">
            <v>2209.8000000000002</v>
          </cell>
          <cell r="O1075">
            <v>58339.839999999997</v>
          </cell>
        </row>
        <row r="1076">
          <cell r="H1076" t="str">
            <v>15% EDUCACION Y ASISTENCIA SOCIAL</v>
          </cell>
          <cell r="J1076">
            <v>0</v>
          </cell>
          <cell r="K1076">
            <v>5345.99</v>
          </cell>
          <cell r="L1076">
            <v>0</v>
          </cell>
          <cell r="O1076">
            <v>8750.99</v>
          </cell>
        </row>
        <row r="1077">
          <cell r="H1077" t="str">
            <v>AUTOMOVILES Y CAMIONES</v>
          </cell>
          <cell r="J1077">
            <v>0</v>
          </cell>
          <cell r="K1077">
            <v>603448.28</v>
          </cell>
          <cell r="L1077">
            <v>0</v>
          </cell>
          <cell r="O1077">
            <v>603448.28</v>
          </cell>
        </row>
        <row r="1078">
          <cell r="H1078" t="str">
            <v>SUELDOS SINDICALIZADOS</v>
          </cell>
          <cell r="J1078">
            <v>0</v>
          </cell>
          <cell r="K1078">
            <v>237434.71</v>
          </cell>
          <cell r="L1078">
            <v>15324.79</v>
          </cell>
          <cell r="O1078">
            <v>663522.36</v>
          </cell>
        </row>
        <row r="1079">
          <cell r="H1079" t="str">
            <v>SOBRESUELDO VIDA CARA</v>
          </cell>
          <cell r="J1079">
            <v>0</v>
          </cell>
          <cell r="K1079">
            <v>237852.61</v>
          </cell>
          <cell r="L1079">
            <v>3000</v>
          </cell>
          <cell r="O1079">
            <v>676265.05</v>
          </cell>
        </row>
        <row r="1080">
          <cell r="H1080" t="str">
            <v>SUELDOS CONTRATO MANUAL</v>
          </cell>
          <cell r="J1080">
            <v>0</v>
          </cell>
          <cell r="K1080">
            <v>131743.51</v>
          </cell>
          <cell r="L1080">
            <v>74450.81</v>
          </cell>
          <cell r="O1080">
            <v>145433.67000000001</v>
          </cell>
        </row>
        <row r="1081">
          <cell r="H1081" t="str">
            <v>QUINQUENIOS POR ANTIGÜEDAD</v>
          </cell>
          <cell r="J1081">
            <v>0</v>
          </cell>
          <cell r="K1081">
            <v>39760</v>
          </cell>
          <cell r="L1081">
            <v>0</v>
          </cell>
          <cell r="O1081">
            <v>78160</v>
          </cell>
        </row>
        <row r="1082">
          <cell r="H1082" t="str">
            <v>PRIMA VACACIONAL</v>
          </cell>
          <cell r="J1082">
            <v>0</v>
          </cell>
          <cell r="K1082">
            <v>6770.99</v>
          </cell>
          <cell r="L1082">
            <v>0</v>
          </cell>
          <cell r="O1082">
            <v>30038.15</v>
          </cell>
        </row>
        <row r="1083">
          <cell r="H1083" t="str">
            <v>AGUINALDO</v>
          </cell>
          <cell r="J1083">
            <v>0</v>
          </cell>
          <cell r="K1083">
            <v>0</v>
          </cell>
          <cell r="L1083">
            <v>0</v>
          </cell>
          <cell r="O1083">
            <v>247657.8</v>
          </cell>
        </row>
        <row r="1084">
          <cell r="H1084" t="str">
            <v>COMPENSACIONES</v>
          </cell>
          <cell r="J1084">
            <v>0</v>
          </cell>
          <cell r="K1084">
            <v>9145.4</v>
          </cell>
          <cell r="L1084">
            <v>0</v>
          </cell>
          <cell r="O1084">
            <v>9145.4</v>
          </cell>
        </row>
        <row r="1085">
          <cell r="H1085" t="str">
            <v>APORTACIONES ISSSTE CUOTA FEDERAL</v>
          </cell>
          <cell r="J1085">
            <v>0</v>
          </cell>
          <cell r="K1085">
            <v>30308.95</v>
          </cell>
          <cell r="L1085">
            <v>26077.37</v>
          </cell>
          <cell r="O1085">
            <v>64231.58</v>
          </cell>
        </row>
        <row r="1086">
          <cell r="H1086" t="str">
            <v>APORTACION ISSSPEG CUOTA GUERRERO</v>
          </cell>
          <cell r="J1086">
            <v>0</v>
          </cell>
          <cell r="K1086">
            <v>85242.63</v>
          </cell>
          <cell r="L1086">
            <v>60681.77</v>
          </cell>
          <cell r="O1086">
            <v>240560.86</v>
          </cell>
        </row>
        <row r="1087">
          <cell r="H1087" t="str">
            <v>CUOTA IMSS APORTACION EMPRESA</v>
          </cell>
          <cell r="J1087">
            <v>0</v>
          </cell>
          <cell r="K1087">
            <v>87070.44</v>
          </cell>
          <cell r="L1087">
            <v>138862.96</v>
          </cell>
          <cell r="O1087">
            <v>8207.48</v>
          </cell>
        </row>
        <row r="1088">
          <cell r="H1088" t="str">
            <v>FINIQUITOS E INDEMNIZACIONES</v>
          </cell>
          <cell r="J1088">
            <v>0</v>
          </cell>
          <cell r="K1088">
            <v>0</v>
          </cell>
          <cell r="L1088">
            <v>28800</v>
          </cell>
          <cell r="O1088">
            <v>0</v>
          </cell>
        </row>
        <row r="1089">
          <cell r="H1089" t="str">
            <v>PERMISOS ECONOMICOS</v>
          </cell>
          <cell r="J1089">
            <v>0</v>
          </cell>
          <cell r="K1089">
            <v>13493.56</v>
          </cell>
          <cell r="L1089">
            <v>0</v>
          </cell>
          <cell r="O1089">
            <v>35564.199999999997</v>
          </cell>
        </row>
        <row r="1090">
          <cell r="H1090" t="str">
            <v>VACACIONES</v>
          </cell>
          <cell r="J1090">
            <v>0</v>
          </cell>
          <cell r="K1090">
            <v>0</v>
          </cell>
          <cell r="L1090">
            <v>3456</v>
          </cell>
          <cell r="O1090">
            <v>0</v>
          </cell>
        </row>
        <row r="1091">
          <cell r="H1091" t="str">
            <v>I.S.R. EMPLEADOS</v>
          </cell>
          <cell r="J1091">
            <v>0</v>
          </cell>
          <cell r="K1091">
            <v>0</v>
          </cell>
          <cell r="L1091">
            <v>17118.080000000002</v>
          </cell>
          <cell r="O1091">
            <v>71881.919999999998</v>
          </cell>
        </row>
        <row r="1092">
          <cell r="H1092" t="str">
            <v>DESPENSA</v>
          </cell>
          <cell r="J1092">
            <v>0</v>
          </cell>
          <cell r="K1092">
            <v>9165</v>
          </cell>
          <cell r="L1092">
            <v>6300</v>
          </cell>
          <cell r="O1092">
            <v>38865</v>
          </cell>
        </row>
        <row r="1093">
          <cell r="H1093" t="str">
            <v>PRESTACIONES CONTRACTUALES (PS)</v>
          </cell>
          <cell r="J1093">
            <v>0</v>
          </cell>
          <cell r="K1093">
            <v>10505</v>
          </cell>
          <cell r="L1093">
            <v>7640</v>
          </cell>
          <cell r="O1093">
            <v>38865</v>
          </cell>
        </row>
        <row r="1094">
          <cell r="H1094" t="str">
            <v>BECAS DE ESTUDIO</v>
          </cell>
          <cell r="J1094">
            <v>0</v>
          </cell>
          <cell r="K1094">
            <v>3200</v>
          </cell>
          <cell r="L1094">
            <v>5200</v>
          </cell>
          <cell r="O1094">
            <v>6600</v>
          </cell>
        </row>
        <row r="1095">
          <cell r="H1095" t="str">
            <v>BONO DEL DIA DEL BUROCRATA</v>
          </cell>
          <cell r="J1095">
            <v>0</v>
          </cell>
          <cell r="K1095">
            <v>19800</v>
          </cell>
          <cell r="L1095">
            <v>20400</v>
          </cell>
          <cell r="O1095">
            <v>18600</v>
          </cell>
        </row>
        <row r="1096">
          <cell r="H1096" t="str">
            <v>BONO DEL DIA DE LA MADRE</v>
          </cell>
          <cell r="J1096">
            <v>0</v>
          </cell>
          <cell r="K1096">
            <v>0</v>
          </cell>
          <cell r="L1096">
            <v>500</v>
          </cell>
          <cell r="O1096">
            <v>25500</v>
          </cell>
        </row>
        <row r="1097">
          <cell r="H1097" t="str">
            <v>ESTIMULOS</v>
          </cell>
          <cell r="J1097">
            <v>0</v>
          </cell>
          <cell r="K1097">
            <v>1000</v>
          </cell>
          <cell r="L1097">
            <v>0</v>
          </cell>
          <cell r="O1097">
            <v>1000</v>
          </cell>
        </row>
        <row r="1098">
          <cell r="H1098" t="str">
            <v>MATERIALES Y SUMINISTROS PARA OFICINA</v>
          </cell>
          <cell r="J1098">
            <v>0</v>
          </cell>
          <cell r="K1098">
            <v>13463.8</v>
          </cell>
          <cell r="L1098">
            <v>18533.39</v>
          </cell>
          <cell r="O1098">
            <v>5132.17</v>
          </cell>
        </row>
        <row r="1099">
          <cell r="H1099" t="str">
            <v>MATERIAL DE COMPUTO</v>
          </cell>
          <cell r="J1099">
            <v>0</v>
          </cell>
          <cell r="K1099">
            <v>1780</v>
          </cell>
          <cell r="L1099">
            <v>0</v>
          </cell>
          <cell r="O1099">
            <v>1780</v>
          </cell>
        </row>
        <row r="1100">
          <cell r="H1100" t="str">
            <v>15% PRO-TURISMO</v>
          </cell>
          <cell r="J1100">
            <v>0</v>
          </cell>
          <cell r="K1100">
            <v>169800.73</v>
          </cell>
          <cell r="L1100">
            <v>199086.35</v>
          </cell>
          <cell r="O1100">
            <v>6714.38</v>
          </cell>
        </row>
        <row r="1101">
          <cell r="H1101" t="str">
            <v>15% ECOLOGIA</v>
          </cell>
          <cell r="J1101">
            <v>0</v>
          </cell>
          <cell r="K1101">
            <v>36795.730000000003</v>
          </cell>
          <cell r="L1101">
            <v>41886.35</v>
          </cell>
          <cell r="O1101">
            <v>6714.38</v>
          </cell>
        </row>
        <row r="1102">
          <cell r="H1102" t="str">
            <v>2% S/NOMINAS</v>
          </cell>
          <cell r="J1102">
            <v>0</v>
          </cell>
          <cell r="K1102">
            <v>215492.56</v>
          </cell>
          <cell r="L1102">
            <v>252931.18</v>
          </cell>
          <cell r="O1102">
            <v>44761.38</v>
          </cell>
        </row>
        <row r="1103">
          <cell r="H1103" t="str">
            <v>15% EDUCACION Y ASISTENCIA SOCIAL</v>
          </cell>
          <cell r="J1103">
            <v>0</v>
          </cell>
          <cell r="K1103">
            <v>36795.730000000003</v>
          </cell>
          <cell r="L1103">
            <v>41886.35</v>
          </cell>
          <cell r="O1103">
            <v>6714.38</v>
          </cell>
        </row>
        <row r="1104">
          <cell r="H1104" t="str">
            <v>Mobiliario y Equipo de Computo</v>
          </cell>
          <cell r="J1104">
            <v>0</v>
          </cell>
          <cell r="K1104">
            <v>20138.22</v>
          </cell>
          <cell r="L1104">
            <v>0</v>
          </cell>
          <cell r="O1104">
            <v>20138.22</v>
          </cell>
        </row>
        <row r="1105">
          <cell r="H1105" t="str">
            <v>SUELDOS SINDICALIZADOS</v>
          </cell>
          <cell r="J1105">
            <v>0</v>
          </cell>
          <cell r="K1105">
            <v>153931.56</v>
          </cell>
          <cell r="L1105">
            <v>527791.68000000005</v>
          </cell>
          <cell r="O1105">
            <v>2320897.2000000002</v>
          </cell>
        </row>
        <row r="1106">
          <cell r="H1106" t="str">
            <v>SOBRESUELDO VIDA CARA</v>
          </cell>
          <cell r="J1106">
            <v>0</v>
          </cell>
          <cell r="K1106">
            <v>136366.57</v>
          </cell>
          <cell r="L1106">
            <v>519948.61</v>
          </cell>
          <cell r="O1106">
            <v>2311175.2799999998</v>
          </cell>
        </row>
        <row r="1107">
          <cell r="H1107" t="str">
            <v>SUELDOS FUNCIONARIOS</v>
          </cell>
          <cell r="J1107">
            <v>0</v>
          </cell>
          <cell r="K1107">
            <v>13581.05</v>
          </cell>
          <cell r="L1107">
            <v>17008.05</v>
          </cell>
          <cell r="O1107">
            <v>203735.96</v>
          </cell>
        </row>
        <row r="1108">
          <cell r="H1108" t="str">
            <v>SUELDOS CONTRATO MANUAL</v>
          </cell>
          <cell r="J1108">
            <v>0</v>
          </cell>
          <cell r="K1108">
            <v>239308.51</v>
          </cell>
          <cell r="L1108">
            <v>124250.77</v>
          </cell>
          <cell r="O1108">
            <v>1660380.78</v>
          </cell>
        </row>
        <row r="1109">
          <cell r="H1109" t="str">
            <v>SUELDOS EVENTUAL</v>
          </cell>
          <cell r="J1109">
            <v>0</v>
          </cell>
          <cell r="K1109">
            <v>152850.39000000001</v>
          </cell>
          <cell r="L1109">
            <v>48737.18</v>
          </cell>
          <cell r="O1109">
            <v>782788.81</v>
          </cell>
        </row>
        <row r="1110">
          <cell r="H1110" t="str">
            <v>QUINQUENIOS POR ANTIGÜEDAD</v>
          </cell>
          <cell r="J1110">
            <v>0</v>
          </cell>
          <cell r="K1110">
            <v>205370</v>
          </cell>
          <cell r="L1110">
            <v>242180</v>
          </cell>
          <cell r="O1110">
            <v>399990</v>
          </cell>
        </row>
        <row r="1111">
          <cell r="H1111" t="str">
            <v>PRIMA VACACIONAL</v>
          </cell>
          <cell r="J1111">
            <v>0</v>
          </cell>
          <cell r="K1111">
            <v>1092.1400000000001</v>
          </cell>
          <cell r="L1111">
            <v>0</v>
          </cell>
          <cell r="O1111">
            <v>182481.98</v>
          </cell>
        </row>
        <row r="1112">
          <cell r="H1112" t="str">
            <v>PRIMA DOMINICAL</v>
          </cell>
          <cell r="J1112">
            <v>0</v>
          </cell>
          <cell r="K1112">
            <v>85345.38</v>
          </cell>
          <cell r="L1112">
            <v>123276.66</v>
          </cell>
          <cell r="O1112">
            <v>0</v>
          </cell>
        </row>
        <row r="1113">
          <cell r="H1113" t="str">
            <v>AGUINALDO</v>
          </cell>
          <cell r="J1113">
            <v>0</v>
          </cell>
          <cell r="K1113">
            <v>0</v>
          </cell>
          <cell r="L1113">
            <v>0</v>
          </cell>
          <cell r="O1113">
            <v>1783797.12</v>
          </cell>
        </row>
        <row r="1114">
          <cell r="H1114" t="str">
            <v>HORAS EXTRAS</v>
          </cell>
          <cell r="J1114">
            <v>0</v>
          </cell>
          <cell r="K1114">
            <v>21864.6</v>
          </cell>
          <cell r="L1114">
            <v>31582.2</v>
          </cell>
          <cell r="O1114">
            <v>0</v>
          </cell>
        </row>
        <row r="1115">
          <cell r="H1115" t="str">
            <v>COMPENSACIONES</v>
          </cell>
          <cell r="J1115">
            <v>0</v>
          </cell>
          <cell r="K1115">
            <v>70649.679999999993</v>
          </cell>
          <cell r="L1115">
            <v>86635.839999999997</v>
          </cell>
          <cell r="O1115">
            <v>191423.76</v>
          </cell>
        </row>
        <row r="1116">
          <cell r="H1116" t="str">
            <v>APORTACIONES ISSSTE CUOTA FEDERAL</v>
          </cell>
          <cell r="J1116">
            <v>0</v>
          </cell>
          <cell r="K1116">
            <v>105380.87</v>
          </cell>
          <cell r="L1116">
            <v>87152.44</v>
          </cell>
          <cell r="O1116">
            <v>225828.43</v>
          </cell>
        </row>
        <row r="1117">
          <cell r="H1117" t="str">
            <v>APORTACION ISSSPEG CUOTA GUERRERO</v>
          </cell>
          <cell r="J1117">
            <v>0</v>
          </cell>
          <cell r="K1117">
            <v>283275.78000000003</v>
          </cell>
          <cell r="L1117">
            <v>265468.44</v>
          </cell>
          <cell r="O1117">
            <v>821807.34</v>
          </cell>
        </row>
        <row r="1118">
          <cell r="H1118" t="str">
            <v>CUOTA IMSS APORTACION EMPRESA</v>
          </cell>
          <cell r="J1118">
            <v>0</v>
          </cell>
          <cell r="K1118">
            <v>58580.47</v>
          </cell>
          <cell r="L1118">
            <v>67194.23</v>
          </cell>
          <cell r="O1118">
            <v>303386.23999999999</v>
          </cell>
        </row>
        <row r="1119">
          <cell r="H1119" t="str">
            <v>FINIQUITOS E INDEMNIZACIONES</v>
          </cell>
          <cell r="J1119">
            <v>0</v>
          </cell>
          <cell r="K1119">
            <v>0</v>
          </cell>
          <cell r="L1119">
            <v>206400</v>
          </cell>
          <cell r="O1119">
            <v>0</v>
          </cell>
        </row>
        <row r="1120">
          <cell r="H1120" t="str">
            <v>PERMISOS ECONOMICOS</v>
          </cell>
          <cell r="J1120">
            <v>0</v>
          </cell>
          <cell r="K1120">
            <v>0</v>
          </cell>
          <cell r="L1120">
            <v>0</v>
          </cell>
          <cell r="O1120">
            <v>104458.32</v>
          </cell>
        </row>
        <row r="1121">
          <cell r="H1121" t="str">
            <v>VACACIONES</v>
          </cell>
          <cell r="J1121">
            <v>0</v>
          </cell>
          <cell r="K1121">
            <v>0</v>
          </cell>
          <cell r="L1121">
            <v>26496</v>
          </cell>
          <cell r="O1121">
            <v>0</v>
          </cell>
        </row>
        <row r="1122">
          <cell r="H1122" t="str">
            <v>I.S.R. FUNCIONARIOS</v>
          </cell>
          <cell r="J1122">
            <v>0</v>
          </cell>
          <cell r="K1122">
            <v>0</v>
          </cell>
          <cell r="L1122">
            <v>1797.78</v>
          </cell>
          <cell r="O1122">
            <v>7202.22</v>
          </cell>
        </row>
        <row r="1123">
          <cell r="H1123" t="str">
            <v>I.S.R. EMPLEADOS</v>
          </cell>
          <cell r="J1123">
            <v>0</v>
          </cell>
          <cell r="K1123">
            <v>85750.38</v>
          </cell>
          <cell r="L1123">
            <v>0</v>
          </cell>
          <cell r="O1123">
            <v>243750.38</v>
          </cell>
        </row>
        <row r="1124">
          <cell r="H1124" t="str">
            <v>DESPENSA</v>
          </cell>
          <cell r="J1124">
            <v>0</v>
          </cell>
          <cell r="K1124">
            <v>41110</v>
          </cell>
          <cell r="L1124">
            <v>45390</v>
          </cell>
          <cell r="O1124">
            <v>146920</v>
          </cell>
        </row>
        <row r="1125">
          <cell r="H1125" t="str">
            <v>PRESTACIONES CONTRACTUALES (PS)</v>
          </cell>
          <cell r="J1125">
            <v>0</v>
          </cell>
          <cell r="K1125">
            <v>74710</v>
          </cell>
          <cell r="L1125">
            <v>78990</v>
          </cell>
          <cell r="O1125">
            <v>146920</v>
          </cell>
        </row>
        <row r="1126">
          <cell r="H1126" t="str">
            <v>BECAS DE ESTUDIO</v>
          </cell>
          <cell r="J1126">
            <v>0</v>
          </cell>
          <cell r="K1126">
            <v>5300</v>
          </cell>
          <cell r="L1126">
            <v>0</v>
          </cell>
          <cell r="O1126">
            <v>5300</v>
          </cell>
        </row>
        <row r="1127">
          <cell r="H1127" t="str">
            <v>BONO DEL DIA DEL BUROCRATA</v>
          </cell>
          <cell r="J1127">
            <v>0</v>
          </cell>
          <cell r="K1127">
            <v>141900</v>
          </cell>
          <cell r="L1127">
            <v>146200</v>
          </cell>
          <cell r="O1127">
            <v>133300</v>
          </cell>
        </row>
        <row r="1128">
          <cell r="H1128" t="str">
            <v>BONO DEL DIA DE LA MADRE</v>
          </cell>
          <cell r="J1128">
            <v>0</v>
          </cell>
          <cell r="K1128">
            <v>4500</v>
          </cell>
          <cell r="L1128">
            <v>0</v>
          </cell>
          <cell r="O1128">
            <v>35700</v>
          </cell>
        </row>
        <row r="1129">
          <cell r="H1129" t="str">
            <v>BONO DEL DIA DEL PADRE</v>
          </cell>
          <cell r="J1129">
            <v>0</v>
          </cell>
          <cell r="K1129">
            <v>0</v>
          </cell>
          <cell r="L1129">
            <v>1000</v>
          </cell>
          <cell r="O1129">
            <v>67200</v>
          </cell>
        </row>
        <row r="1130">
          <cell r="H1130" t="str">
            <v>PAQUETES ESCOLARES</v>
          </cell>
          <cell r="J1130">
            <v>0</v>
          </cell>
          <cell r="K1130">
            <v>400</v>
          </cell>
          <cell r="L1130">
            <v>800</v>
          </cell>
          <cell r="O1130">
            <v>2000</v>
          </cell>
        </row>
        <row r="1131">
          <cell r="H1131" t="str">
            <v>ESTIMULOS</v>
          </cell>
          <cell r="J1131">
            <v>0</v>
          </cell>
          <cell r="K1131">
            <v>33200</v>
          </cell>
          <cell r="L1131">
            <v>39600</v>
          </cell>
          <cell r="O1131">
            <v>8000</v>
          </cell>
        </row>
        <row r="1132">
          <cell r="H1132" t="str">
            <v>MATERIALES Y SUMINISTROS PARA OFICINA</v>
          </cell>
          <cell r="J1132">
            <v>0</v>
          </cell>
          <cell r="K1132">
            <v>4775.71</v>
          </cell>
          <cell r="L1132">
            <v>0</v>
          </cell>
          <cell r="O1132">
            <v>4775.71</v>
          </cell>
        </row>
        <row r="1133">
          <cell r="H1133" t="str">
            <v>MATERIAL DE COMPUTO</v>
          </cell>
          <cell r="J1133">
            <v>0</v>
          </cell>
          <cell r="K1133">
            <v>1041</v>
          </cell>
          <cell r="L1133">
            <v>0</v>
          </cell>
          <cell r="O1133">
            <v>1041</v>
          </cell>
        </row>
        <row r="1134">
          <cell r="H1134" t="str">
            <v>COMBUSTIBLES</v>
          </cell>
          <cell r="J1134">
            <v>0</v>
          </cell>
          <cell r="K1134">
            <v>71479.350000000006</v>
          </cell>
          <cell r="L1134">
            <v>17566.939999999999</v>
          </cell>
          <cell r="O1134">
            <v>53912.41</v>
          </cell>
        </row>
        <row r="1135">
          <cell r="H1135" t="str">
            <v>REFACC Y ACCESORIOS DE EQPO DE TRANSPORT</v>
          </cell>
          <cell r="J1135">
            <v>0</v>
          </cell>
          <cell r="K1135">
            <v>11602.39</v>
          </cell>
          <cell r="L1135">
            <v>155.16999999999999</v>
          </cell>
          <cell r="O1135">
            <v>11447.22</v>
          </cell>
        </row>
        <row r="1136">
          <cell r="H1136" t="str">
            <v>MANTO Y REPARACION DE EQUIPO DE TRANS,</v>
          </cell>
          <cell r="J1136">
            <v>0</v>
          </cell>
          <cell r="K1136">
            <v>15459.87</v>
          </cell>
          <cell r="L1136">
            <v>29646.06</v>
          </cell>
          <cell r="O1136">
            <v>2551.73</v>
          </cell>
        </row>
        <row r="1137">
          <cell r="H1137" t="str">
            <v>PASAJES LOCALES</v>
          </cell>
          <cell r="J1137">
            <v>0</v>
          </cell>
          <cell r="K1137">
            <v>291300</v>
          </cell>
          <cell r="L1137">
            <v>0</v>
          </cell>
          <cell r="O1137">
            <v>291300</v>
          </cell>
        </row>
        <row r="1138">
          <cell r="H1138" t="str">
            <v>PARA FUNERALES</v>
          </cell>
          <cell r="J1138">
            <v>0</v>
          </cell>
          <cell r="K1138">
            <v>30190</v>
          </cell>
          <cell r="L1138">
            <v>0</v>
          </cell>
          <cell r="O1138">
            <v>30190</v>
          </cell>
        </row>
        <row r="1139">
          <cell r="H1139" t="str">
            <v>15% PRO-TURISMO</v>
          </cell>
          <cell r="J1139">
            <v>0</v>
          </cell>
          <cell r="K1139">
            <v>60530.12</v>
          </cell>
          <cell r="L1139">
            <v>64675.38</v>
          </cell>
          <cell r="O1139">
            <v>31854.74</v>
          </cell>
        </row>
        <row r="1140">
          <cell r="H1140" t="str">
            <v>15% ECOLOGIA</v>
          </cell>
          <cell r="J1140">
            <v>0</v>
          </cell>
          <cell r="K1140">
            <v>25259.86</v>
          </cell>
          <cell r="L1140">
            <v>22580.12</v>
          </cell>
          <cell r="O1140">
            <v>31854.74</v>
          </cell>
        </row>
        <row r="1141">
          <cell r="H1141" t="str">
            <v>2% S/NOMINAS</v>
          </cell>
          <cell r="J1141">
            <v>0</v>
          </cell>
          <cell r="K1141">
            <v>166413.74</v>
          </cell>
          <cell r="L1141">
            <v>150548.92000000001</v>
          </cell>
          <cell r="O1141">
            <v>212364.82</v>
          </cell>
        </row>
        <row r="1142">
          <cell r="H1142" t="str">
            <v>15% EDUCACION Y ASISTENCIA SOCIAL</v>
          </cell>
          <cell r="J1142">
            <v>0</v>
          </cell>
          <cell r="K1142">
            <v>25259.86</v>
          </cell>
          <cell r="L1142">
            <v>22580.12</v>
          </cell>
          <cell r="O1142">
            <v>31854.74</v>
          </cell>
        </row>
        <row r="1143">
          <cell r="H1143" t="str">
            <v>Mobiliario y Equipo de Computo</v>
          </cell>
          <cell r="J1143">
            <v>0</v>
          </cell>
          <cell r="K1143">
            <v>41294.04</v>
          </cell>
          <cell r="L1143">
            <v>17944.04</v>
          </cell>
          <cell r="O1143">
            <v>23350</v>
          </cell>
        </row>
        <row r="1144">
          <cell r="H1144" t="str">
            <v>SIST. DE AIRE Y ACOND. Y CALEFACCION</v>
          </cell>
          <cell r="J1144">
            <v>0</v>
          </cell>
          <cell r="K1144">
            <v>2195.25</v>
          </cell>
          <cell r="L1144">
            <v>3951.45</v>
          </cell>
          <cell r="O1144">
            <v>0</v>
          </cell>
        </row>
        <row r="1145">
          <cell r="H1145" t="str">
            <v>SUELDOS SINDICALIZADOS</v>
          </cell>
          <cell r="J1145">
            <v>0</v>
          </cell>
          <cell r="K1145">
            <v>72945.37</v>
          </cell>
          <cell r="L1145">
            <v>17930.16</v>
          </cell>
          <cell r="O1145">
            <v>587356.26</v>
          </cell>
        </row>
        <row r="1146">
          <cell r="H1146" t="str">
            <v>SOBRESUELDO VIDA CARA</v>
          </cell>
          <cell r="J1146">
            <v>0</v>
          </cell>
          <cell r="K1146">
            <v>53880.81</v>
          </cell>
          <cell r="L1146">
            <v>2000</v>
          </cell>
          <cell r="O1146">
            <v>584221.86</v>
          </cell>
        </row>
        <row r="1147">
          <cell r="H1147" t="str">
            <v>SUELDOS CONTRATO MANUAL</v>
          </cell>
          <cell r="J1147">
            <v>0</v>
          </cell>
          <cell r="K1147">
            <v>103679.48</v>
          </cell>
          <cell r="L1147">
            <v>0</v>
          </cell>
          <cell r="O1147">
            <v>103679.48</v>
          </cell>
        </row>
        <row r="1148">
          <cell r="H1148" t="str">
            <v>QUINQUENIOS POR ANTIGÜEDAD</v>
          </cell>
          <cell r="J1148">
            <v>0</v>
          </cell>
          <cell r="K1148">
            <v>20680</v>
          </cell>
          <cell r="L1148">
            <v>24800</v>
          </cell>
          <cell r="O1148">
            <v>39080</v>
          </cell>
        </row>
        <row r="1149">
          <cell r="H1149" t="str">
            <v>PRIMA VACACIONAL</v>
          </cell>
          <cell r="J1149">
            <v>0</v>
          </cell>
          <cell r="K1149">
            <v>2716.53</v>
          </cell>
          <cell r="L1149">
            <v>0</v>
          </cell>
          <cell r="O1149">
            <v>25229.13</v>
          </cell>
        </row>
        <row r="1150">
          <cell r="H1150" t="str">
            <v>PRIMA DOMINICAL</v>
          </cell>
          <cell r="J1150">
            <v>0</v>
          </cell>
          <cell r="K1150">
            <v>13380.12</v>
          </cell>
          <cell r="L1150">
            <v>19326.84</v>
          </cell>
          <cell r="O1150">
            <v>0</v>
          </cell>
        </row>
        <row r="1151">
          <cell r="H1151" t="str">
            <v>AGUINALDO</v>
          </cell>
          <cell r="J1151">
            <v>0</v>
          </cell>
          <cell r="K1151">
            <v>0</v>
          </cell>
          <cell r="L1151">
            <v>0</v>
          </cell>
          <cell r="O1151">
            <v>280957.8</v>
          </cell>
        </row>
        <row r="1152">
          <cell r="H1152" t="str">
            <v>APORTACIONES ISSSTE CUOTA FEDERAL</v>
          </cell>
          <cell r="J1152">
            <v>0</v>
          </cell>
          <cell r="K1152">
            <v>24731.59</v>
          </cell>
          <cell r="L1152">
            <v>21612.07</v>
          </cell>
          <cell r="O1152">
            <v>53519.519999999997</v>
          </cell>
        </row>
        <row r="1153">
          <cell r="H1153" t="str">
            <v>APORTACION ISSSPEG CUOTA GUERRERO</v>
          </cell>
          <cell r="J1153">
            <v>0</v>
          </cell>
          <cell r="K1153">
            <v>76992.899999999994</v>
          </cell>
          <cell r="L1153">
            <v>49267.28</v>
          </cell>
          <cell r="O1153">
            <v>207725.62</v>
          </cell>
        </row>
        <row r="1154">
          <cell r="H1154" t="str">
            <v>CUOTA IMSS APORTACION EMPRESA</v>
          </cell>
          <cell r="J1154">
            <v>0</v>
          </cell>
          <cell r="K1154">
            <v>80000</v>
          </cell>
          <cell r="L1154">
            <v>140000</v>
          </cell>
          <cell r="O1154">
            <v>0</v>
          </cell>
        </row>
        <row r="1155">
          <cell r="H1155" t="str">
            <v>FINIQUITOS E INDEMNIZACIONES</v>
          </cell>
          <cell r="J1155">
            <v>0</v>
          </cell>
          <cell r="K1155">
            <v>0</v>
          </cell>
          <cell r="L1155">
            <v>19200</v>
          </cell>
          <cell r="O1155">
            <v>0</v>
          </cell>
        </row>
        <row r="1156">
          <cell r="H1156" t="str">
            <v>PERMISOS ECONOMICOS</v>
          </cell>
          <cell r="J1156">
            <v>0</v>
          </cell>
          <cell r="K1156">
            <v>5269.38</v>
          </cell>
          <cell r="L1156">
            <v>0</v>
          </cell>
          <cell r="O1156">
            <v>31886.46</v>
          </cell>
        </row>
        <row r="1157">
          <cell r="H1157" t="str">
            <v>VACACIONES</v>
          </cell>
          <cell r="J1157">
            <v>0</v>
          </cell>
          <cell r="K1157">
            <v>0</v>
          </cell>
          <cell r="L1157">
            <v>2304</v>
          </cell>
          <cell r="O1157">
            <v>0</v>
          </cell>
        </row>
        <row r="1158">
          <cell r="H1158" t="str">
            <v>I.S.R. EMPLEADOS</v>
          </cell>
          <cell r="J1158">
            <v>0</v>
          </cell>
          <cell r="K1158">
            <v>29503.119999999999</v>
          </cell>
          <cell r="L1158">
            <v>0</v>
          </cell>
          <cell r="O1158">
            <v>65503.12</v>
          </cell>
        </row>
        <row r="1159">
          <cell r="H1159" t="str">
            <v>DESPENSA</v>
          </cell>
          <cell r="J1159">
            <v>0</v>
          </cell>
          <cell r="K1159">
            <v>5380</v>
          </cell>
          <cell r="L1159">
            <v>5040</v>
          </cell>
          <cell r="O1159">
            <v>29140</v>
          </cell>
        </row>
        <row r="1160">
          <cell r="H1160" t="str">
            <v>PRESTACIONES CONTRACTUALES (PS)</v>
          </cell>
          <cell r="J1160">
            <v>0</v>
          </cell>
          <cell r="K1160">
            <v>8340</v>
          </cell>
          <cell r="L1160">
            <v>8000</v>
          </cell>
          <cell r="O1160">
            <v>29140</v>
          </cell>
        </row>
        <row r="1161">
          <cell r="H1161" t="str">
            <v>BONO DEL DIA DEL BUROCRATA</v>
          </cell>
          <cell r="J1161">
            <v>0</v>
          </cell>
          <cell r="K1161">
            <v>15500</v>
          </cell>
          <cell r="L1161">
            <v>12800</v>
          </cell>
          <cell r="O1161">
            <v>15500</v>
          </cell>
        </row>
        <row r="1162">
          <cell r="H1162" t="str">
            <v>BONO DEL DIA DE LA MADRE</v>
          </cell>
          <cell r="J1162">
            <v>0</v>
          </cell>
          <cell r="K1162">
            <v>4800</v>
          </cell>
          <cell r="L1162">
            <v>0</v>
          </cell>
          <cell r="O1162">
            <v>20400</v>
          </cell>
        </row>
        <row r="1163">
          <cell r="H1163" t="str">
            <v>MATERIALES Y SUMINISTROS PARA OFICINA</v>
          </cell>
          <cell r="J1163">
            <v>0</v>
          </cell>
          <cell r="K1163">
            <v>4991.3999999999996</v>
          </cell>
          <cell r="L1163">
            <v>0</v>
          </cell>
          <cell r="O1163">
            <v>4991.3999999999996</v>
          </cell>
        </row>
        <row r="1164">
          <cell r="H1164" t="str">
            <v>MATERIAL DE COMPUTO</v>
          </cell>
          <cell r="J1164">
            <v>0</v>
          </cell>
          <cell r="K1164">
            <v>1366</v>
          </cell>
          <cell r="L1164">
            <v>0</v>
          </cell>
          <cell r="O1164">
            <v>1366</v>
          </cell>
        </row>
        <row r="1165">
          <cell r="H1165" t="str">
            <v>MATERIAL IMPRESO E INFORMACIÓN DIGITAL</v>
          </cell>
          <cell r="J1165">
            <v>0</v>
          </cell>
          <cell r="K1165">
            <v>881423.03</v>
          </cell>
          <cell r="L1165">
            <v>538350.82999999996</v>
          </cell>
          <cell r="O1165">
            <v>794200</v>
          </cell>
        </row>
        <row r="1166">
          <cell r="H1166" t="str">
            <v>PARA FUNERALES</v>
          </cell>
          <cell r="J1166">
            <v>0</v>
          </cell>
          <cell r="K1166">
            <v>10345</v>
          </cell>
          <cell r="L1166">
            <v>0</v>
          </cell>
          <cell r="O1166">
            <v>10345</v>
          </cell>
        </row>
        <row r="1167">
          <cell r="H1167" t="str">
            <v>15% PRO-TURISMO</v>
          </cell>
          <cell r="J1167">
            <v>0</v>
          </cell>
          <cell r="K1167">
            <v>3884.67</v>
          </cell>
          <cell r="L1167">
            <v>3036.75</v>
          </cell>
          <cell r="O1167">
            <v>5602.92</v>
          </cell>
        </row>
        <row r="1168">
          <cell r="H1168" t="str">
            <v>15% ECOLOGIA</v>
          </cell>
          <cell r="J1168">
            <v>0</v>
          </cell>
          <cell r="K1168">
            <v>3884.67</v>
          </cell>
          <cell r="L1168">
            <v>3036.75</v>
          </cell>
          <cell r="O1168">
            <v>5602.92</v>
          </cell>
        </row>
        <row r="1169">
          <cell r="H1169" t="str">
            <v>2% S/NOMINAS</v>
          </cell>
          <cell r="J1169">
            <v>0</v>
          </cell>
          <cell r="K1169">
            <v>24595.95</v>
          </cell>
          <cell r="L1169">
            <v>20243.07</v>
          </cell>
          <cell r="O1169">
            <v>37352.879999999997</v>
          </cell>
        </row>
        <row r="1170">
          <cell r="H1170" t="str">
            <v>15% EDUCACION Y ASISTENCIA SOCIAL</v>
          </cell>
          <cell r="J1170">
            <v>0</v>
          </cell>
          <cell r="K1170">
            <v>3884.67</v>
          </cell>
          <cell r="L1170">
            <v>3036.75</v>
          </cell>
          <cell r="O1170">
            <v>5602.92</v>
          </cell>
        </row>
        <row r="1171">
          <cell r="H1171" t="str">
            <v>SUELDOS SINDICALIZADOS</v>
          </cell>
          <cell r="J1171">
            <v>0</v>
          </cell>
          <cell r="K1171">
            <v>234373.5</v>
          </cell>
          <cell r="L1171">
            <v>6215.95</v>
          </cell>
          <cell r="O1171">
            <v>380250.35</v>
          </cell>
        </row>
        <row r="1172">
          <cell r="H1172" t="str">
            <v>SOBRESUELDO VIDA CARA</v>
          </cell>
          <cell r="J1172">
            <v>0</v>
          </cell>
          <cell r="K1172">
            <v>224458.6</v>
          </cell>
          <cell r="L1172">
            <v>1000</v>
          </cell>
          <cell r="O1172">
            <v>375551.4</v>
          </cell>
        </row>
        <row r="1173">
          <cell r="H1173" t="str">
            <v>SUELDOS CONTRATO MANUAL</v>
          </cell>
          <cell r="J1173">
            <v>0</v>
          </cell>
          <cell r="K1173">
            <v>127428.28</v>
          </cell>
          <cell r="L1173">
            <v>0</v>
          </cell>
          <cell r="O1173">
            <v>127428.28</v>
          </cell>
        </row>
        <row r="1174">
          <cell r="H1174" t="str">
            <v>SUELDOS EVENTUAL</v>
          </cell>
          <cell r="J1174">
            <v>0</v>
          </cell>
          <cell r="K1174">
            <v>65443.46</v>
          </cell>
          <cell r="L1174">
            <v>0</v>
          </cell>
          <cell r="O1174">
            <v>65443.46</v>
          </cell>
        </row>
        <row r="1175">
          <cell r="H1175" t="str">
            <v>QUINQUENIOS POR ANTIGÜEDAD</v>
          </cell>
          <cell r="J1175">
            <v>0</v>
          </cell>
          <cell r="K1175">
            <v>5140</v>
          </cell>
          <cell r="L1175">
            <v>0</v>
          </cell>
          <cell r="O1175">
            <v>19540</v>
          </cell>
        </row>
        <row r="1176">
          <cell r="H1176" t="str">
            <v>PRIMA VACACIONAL</v>
          </cell>
          <cell r="J1176">
            <v>0</v>
          </cell>
          <cell r="K1176">
            <v>9880.18</v>
          </cell>
          <cell r="L1176">
            <v>0</v>
          </cell>
          <cell r="O1176">
            <v>16549.060000000001</v>
          </cell>
        </row>
        <row r="1177">
          <cell r="H1177" t="str">
            <v>PRIMA DOMINICAL</v>
          </cell>
          <cell r="J1177">
            <v>0</v>
          </cell>
          <cell r="K1177">
            <v>6502.89</v>
          </cell>
          <cell r="L1177">
            <v>9417.36</v>
          </cell>
          <cell r="O1177">
            <v>72.84</v>
          </cell>
        </row>
        <row r="1178">
          <cell r="H1178" t="str">
            <v>AGUINALDO</v>
          </cell>
          <cell r="J1178">
            <v>0</v>
          </cell>
          <cell r="K1178">
            <v>0</v>
          </cell>
          <cell r="L1178">
            <v>0</v>
          </cell>
          <cell r="O1178">
            <v>80271.240000000005</v>
          </cell>
        </row>
        <row r="1179">
          <cell r="H1179" t="str">
            <v>COMPENSACIONES</v>
          </cell>
          <cell r="J1179">
            <v>0</v>
          </cell>
          <cell r="K1179">
            <v>20810.79</v>
          </cell>
          <cell r="L1179">
            <v>0</v>
          </cell>
          <cell r="O1179">
            <v>20810.79</v>
          </cell>
        </row>
        <row r="1180">
          <cell r="H1180" t="str">
            <v>APORTACIONES ISSSTE CUOTA FEDERAL</v>
          </cell>
          <cell r="J1180">
            <v>0</v>
          </cell>
          <cell r="K1180">
            <v>17420.39</v>
          </cell>
          <cell r="L1180">
            <v>8793.2099999999991</v>
          </cell>
          <cell r="O1180">
            <v>37427.18</v>
          </cell>
        </row>
        <row r="1181">
          <cell r="H1181" t="str">
            <v>APORTACION ISSSPEG CUOTA GUERRERO</v>
          </cell>
          <cell r="J1181">
            <v>0</v>
          </cell>
          <cell r="K1181">
            <v>53591.72</v>
          </cell>
          <cell r="L1181">
            <v>19525.34</v>
          </cell>
          <cell r="O1181">
            <v>133666.38</v>
          </cell>
        </row>
        <row r="1182">
          <cell r="H1182" t="str">
            <v>CUOTA IMSS APORTACION EMPRESA</v>
          </cell>
          <cell r="J1182">
            <v>0</v>
          </cell>
          <cell r="K1182">
            <v>84027.75</v>
          </cell>
          <cell r="L1182">
            <v>134754.5</v>
          </cell>
          <cell r="O1182">
            <v>9273.25</v>
          </cell>
        </row>
        <row r="1183">
          <cell r="H1183" t="str">
            <v>FINIQUITOS E INDEMNIZACIONES</v>
          </cell>
          <cell r="J1183">
            <v>0</v>
          </cell>
          <cell r="K1183">
            <v>0</v>
          </cell>
          <cell r="L1183">
            <v>9600</v>
          </cell>
          <cell r="O1183">
            <v>0</v>
          </cell>
        </row>
        <row r="1184">
          <cell r="H1184" t="str">
            <v>PERMISOS ECONOMICOS</v>
          </cell>
          <cell r="J1184">
            <v>0</v>
          </cell>
          <cell r="K1184">
            <v>16738.93</v>
          </cell>
          <cell r="L1184">
            <v>0</v>
          </cell>
          <cell r="O1184">
            <v>19158.73</v>
          </cell>
        </row>
        <row r="1185">
          <cell r="H1185" t="str">
            <v>VACACIONES</v>
          </cell>
          <cell r="J1185">
            <v>0</v>
          </cell>
          <cell r="K1185">
            <v>0</v>
          </cell>
          <cell r="L1185">
            <v>1152</v>
          </cell>
          <cell r="O1185">
            <v>0</v>
          </cell>
        </row>
        <row r="1186">
          <cell r="H1186" t="str">
            <v>I.S.R. EMPLEADOS</v>
          </cell>
          <cell r="J1186">
            <v>0</v>
          </cell>
          <cell r="K1186">
            <v>26735.72</v>
          </cell>
          <cell r="L1186">
            <v>0</v>
          </cell>
          <cell r="O1186">
            <v>51735.72</v>
          </cell>
        </row>
        <row r="1187">
          <cell r="H1187" t="str">
            <v>DESPENSA</v>
          </cell>
          <cell r="J1187">
            <v>0</v>
          </cell>
          <cell r="K1187">
            <v>6100</v>
          </cell>
          <cell r="L1187">
            <v>1355</v>
          </cell>
          <cell r="O1187">
            <v>19145</v>
          </cell>
        </row>
        <row r="1188">
          <cell r="H1188" t="str">
            <v>PRESTACIONES CONTRACTUALES (PS)</v>
          </cell>
          <cell r="J1188">
            <v>0</v>
          </cell>
          <cell r="K1188">
            <v>6100</v>
          </cell>
          <cell r="L1188">
            <v>1355</v>
          </cell>
          <cell r="O1188">
            <v>19145</v>
          </cell>
        </row>
        <row r="1189">
          <cell r="H1189" t="str">
            <v>BECAS DE ESTUDIO</v>
          </cell>
          <cell r="J1189">
            <v>0</v>
          </cell>
          <cell r="K1189">
            <v>1200</v>
          </cell>
          <cell r="L1189">
            <v>1200</v>
          </cell>
          <cell r="O1189">
            <v>10600</v>
          </cell>
        </row>
        <row r="1190">
          <cell r="H1190" t="str">
            <v>BONO DEL DIA DEL BUROCRATA</v>
          </cell>
          <cell r="J1190">
            <v>0</v>
          </cell>
          <cell r="K1190">
            <v>15500</v>
          </cell>
          <cell r="L1190">
            <v>6400</v>
          </cell>
          <cell r="O1190">
            <v>15500</v>
          </cell>
        </row>
        <row r="1191">
          <cell r="H1191" t="str">
            <v>BONO DEL DIA DE LA MADRE</v>
          </cell>
          <cell r="J1191">
            <v>0</v>
          </cell>
          <cell r="K1191">
            <v>0</v>
          </cell>
          <cell r="L1191">
            <v>100</v>
          </cell>
          <cell r="O1191">
            <v>5100</v>
          </cell>
        </row>
        <row r="1192">
          <cell r="H1192" t="str">
            <v>BONO DEL DIA DEL PADRE</v>
          </cell>
          <cell r="J1192">
            <v>0</v>
          </cell>
          <cell r="K1192">
            <v>2000</v>
          </cell>
          <cell r="L1192">
            <v>0</v>
          </cell>
          <cell r="O1192">
            <v>4200</v>
          </cell>
        </row>
        <row r="1193">
          <cell r="H1193" t="str">
            <v>MATERIALES Y SUMINISTROS PARA OFICINA</v>
          </cell>
          <cell r="J1193">
            <v>0</v>
          </cell>
          <cell r="K1193">
            <v>18173</v>
          </cell>
          <cell r="L1193">
            <v>0</v>
          </cell>
          <cell r="O1193">
            <v>18173</v>
          </cell>
        </row>
        <row r="1194">
          <cell r="H1194" t="str">
            <v>MATERIAL DE COMPUTO</v>
          </cell>
          <cell r="J1194">
            <v>0</v>
          </cell>
          <cell r="K1194">
            <v>34990.14</v>
          </cell>
          <cell r="L1194">
            <v>0</v>
          </cell>
          <cell r="O1194">
            <v>34990.14</v>
          </cell>
        </row>
        <row r="1195">
          <cell r="H1195" t="str">
            <v>OTROS MATS. Y ARTS. DE CONSTUCC. Y REP.</v>
          </cell>
          <cell r="J1195">
            <v>0</v>
          </cell>
          <cell r="K1195">
            <v>5086.74</v>
          </cell>
          <cell r="L1195">
            <v>11888.47</v>
          </cell>
          <cell r="O1195">
            <v>198.27</v>
          </cell>
        </row>
        <row r="1196">
          <cell r="H1196" t="str">
            <v>FIBRAS SINTÈTICA, HULES Y DERIV</v>
          </cell>
          <cell r="J1196">
            <v>0</v>
          </cell>
          <cell r="K1196">
            <v>8000</v>
          </cell>
          <cell r="L1196">
            <v>15874.78</v>
          </cell>
          <cell r="O1196">
            <v>125.22</v>
          </cell>
        </row>
        <row r="1197">
          <cell r="H1197" t="str">
            <v>COMBUSTIBLES</v>
          </cell>
          <cell r="J1197">
            <v>0</v>
          </cell>
          <cell r="K1197">
            <v>262922.44</v>
          </cell>
          <cell r="L1197">
            <v>52625.18</v>
          </cell>
          <cell r="O1197">
            <v>255022.02</v>
          </cell>
        </row>
        <row r="1198">
          <cell r="H1198" t="str">
            <v>NEUMATICOS</v>
          </cell>
          <cell r="J1198">
            <v>0</v>
          </cell>
          <cell r="K1198">
            <v>2241.38</v>
          </cell>
          <cell r="L1198">
            <v>0</v>
          </cell>
          <cell r="O1198">
            <v>2241.38</v>
          </cell>
        </row>
        <row r="1199">
          <cell r="H1199" t="str">
            <v>REFACC Y ACCESORIOS DE EQPO DE TRANSPORT</v>
          </cell>
          <cell r="J1199">
            <v>0</v>
          </cell>
          <cell r="K1199">
            <v>21707.41</v>
          </cell>
          <cell r="L1199">
            <v>0</v>
          </cell>
          <cell r="O1199">
            <v>21707.41</v>
          </cell>
        </row>
        <row r="1200">
          <cell r="H1200" t="str">
            <v>MANTO Y REPARACION DE EQUIPO DE TRANS,</v>
          </cell>
          <cell r="J1200">
            <v>0</v>
          </cell>
          <cell r="K1200">
            <v>8206.7000000000007</v>
          </cell>
          <cell r="L1200">
            <v>23076.71</v>
          </cell>
          <cell r="O1200">
            <v>5215.51</v>
          </cell>
        </row>
        <row r="1201">
          <cell r="H1201" t="str">
            <v>PASAJES LOCALES</v>
          </cell>
          <cell r="J1201">
            <v>0</v>
          </cell>
          <cell r="K1201">
            <v>101258.27</v>
          </cell>
          <cell r="L1201">
            <v>27458.27</v>
          </cell>
          <cell r="O1201">
            <v>148800</v>
          </cell>
        </row>
        <row r="1202">
          <cell r="H1202" t="str">
            <v>15% PRO-TURISMO</v>
          </cell>
          <cell r="J1202">
            <v>0</v>
          </cell>
          <cell r="K1202">
            <v>37390.129999999997</v>
          </cell>
          <cell r="L1202">
            <v>42645.14</v>
          </cell>
          <cell r="O1202">
            <v>4344.99</v>
          </cell>
        </row>
        <row r="1203">
          <cell r="H1203" t="str">
            <v>15% ECOLOGIA</v>
          </cell>
          <cell r="J1203">
            <v>0</v>
          </cell>
          <cell r="K1203">
            <v>2372.69</v>
          </cell>
          <cell r="L1203">
            <v>7.7</v>
          </cell>
          <cell r="O1203">
            <v>4344.99</v>
          </cell>
        </row>
        <row r="1204">
          <cell r="H1204" t="str">
            <v>2% S/NOMINAS</v>
          </cell>
          <cell r="J1204">
            <v>0</v>
          </cell>
          <cell r="K1204">
            <v>85197.36</v>
          </cell>
          <cell r="L1204">
            <v>93030.98</v>
          </cell>
          <cell r="O1204">
            <v>28966.38</v>
          </cell>
        </row>
        <row r="1205">
          <cell r="H1205" t="str">
            <v>15% EDUCACION Y ASISTENCIA SOCIAL</v>
          </cell>
          <cell r="J1205">
            <v>0</v>
          </cell>
          <cell r="K1205">
            <v>2372.69</v>
          </cell>
          <cell r="L1205">
            <v>7.7</v>
          </cell>
          <cell r="O1205">
            <v>4344.99</v>
          </cell>
        </row>
        <row r="1206">
          <cell r="H1206" t="str">
            <v>SIST. DE AIRE Y ACOND. Y CALEFACCION</v>
          </cell>
          <cell r="J1206">
            <v>0</v>
          </cell>
          <cell r="K1206">
            <v>14467.64</v>
          </cell>
          <cell r="L1206">
            <v>28930.44</v>
          </cell>
          <cell r="O1206">
            <v>0</v>
          </cell>
        </row>
        <row r="1207">
          <cell r="H1207" t="str">
            <v>SUELDOS SINDICALIZADOS</v>
          </cell>
          <cell r="J1207">
            <v>0</v>
          </cell>
          <cell r="K1207">
            <v>64755.21</v>
          </cell>
          <cell r="L1207">
            <v>593372.80000000005</v>
          </cell>
          <cell r="O1207">
            <v>1430161.13</v>
          </cell>
        </row>
        <row r="1208">
          <cell r="H1208" t="str">
            <v>SOBRESUELDO VIDA CARA</v>
          </cell>
          <cell r="J1208">
            <v>0</v>
          </cell>
          <cell r="K1208">
            <v>53646.43</v>
          </cell>
          <cell r="L1208">
            <v>628242.11</v>
          </cell>
          <cell r="O1208">
            <v>1384183.04</v>
          </cell>
        </row>
        <row r="1209">
          <cell r="H1209" t="str">
            <v>SUELDOS FUNCIONARIOS</v>
          </cell>
          <cell r="J1209">
            <v>0</v>
          </cell>
          <cell r="K1209">
            <v>156653.54</v>
          </cell>
          <cell r="L1209">
            <v>4381.1000000000004</v>
          </cell>
          <cell r="O1209">
            <v>439109.76</v>
          </cell>
        </row>
        <row r="1210">
          <cell r="H1210" t="str">
            <v>SUELDOS CONTRATO MANUAL</v>
          </cell>
          <cell r="J1210">
            <v>0</v>
          </cell>
          <cell r="K1210">
            <v>2128291.98</v>
          </cell>
          <cell r="L1210">
            <v>2703843.58</v>
          </cell>
          <cell r="O1210">
            <v>5059028.96</v>
          </cell>
        </row>
        <row r="1211">
          <cell r="H1211" t="str">
            <v>SUELDOS EVENTUAL</v>
          </cell>
          <cell r="J1211">
            <v>0</v>
          </cell>
          <cell r="K1211">
            <v>244616.89</v>
          </cell>
          <cell r="L1211">
            <v>436246.92</v>
          </cell>
          <cell r="O1211">
            <v>644165.66</v>
          </cell>
        </row>
        <row r="1212">
          <cell r="H1212" t="str">
            <v>QUINQUENIOS POR ANTIGÜEDAD</v>
          </cell>
          <cell r="J1212">
            <v>0</v>
          </cell>
          <cell r="K1212">
            <v>125580</v>
          </cell>
          <cell r="L1212">
            <v>156010</v>
          </cell>
          <cell r="O1212">
            <v>161570</v>
          </cell>
        </row>
        <row r="1213">
          <cell r="H1213" t="str">
            <v>PRIMA VACACIONAL</v>
          </cell>
          <cell r="J1213">
            <v>0</v>
          </cell>
          <cell r="K1213">
            <v>2697.39</v>
          </cell>
          <cell r="L1213">
            <v>2697.39</v>
          </cell>
          <cell r="O1213">
            <v>245162.76</v>
          </cell>
        </row>
        <row r="1214">
          <cell r="H1214" t="str">
            <v>PRIMA DOMINICAL</v>
          </cell>
          <cell r="J1214">
            <v>0</v>
          </cell>
          <cell r="K1214">
            <v>119446.65</v>
          </cell>
          <cell r="L1214">
            <v>148018.75</v>
          </cell>
          <cell r="O1214">
            <v>50572.22</v>
          </cell>
        </row>
        <row r="1215">
          <cell r="H1215" t="str">
            <v>AGUINALDO</v>
          </cell>
          <cell r="J1215">
            <v>0</v>
          </cell>
          <cell r="K1215">
            <v>0</v>
          </cell>
          <cell r="L1215">
            <v>0</v>
          </cell>
          <cell r="O1215">
            <v>2125280.2799999998</v>
          </cell>
        </row>
        <row r="1216">
          <cell r="H1216" t="str">
            <v>HORAS EXTRAS</v>
          </cell>
          <cell r="J1216">
            <v>0</v>
          </cell>
          <cell r="K1216">
            <v>890604.35</v>
          </cell>
          <cell r="L1216">
            <v>1361752.65</v>
          </cell>
          <cell r="O1216">
            <v>471221.78</v>
          </cell>
        </row>
        <row r="1217">
          <cell r="H1217" t="str">
            <v>COMPENSACIONES</v>
          </cell>
          <cell r="J1217">
            <v>0</v>
          </cell>
          <cell r="K1217">
            <v>102692.5</v>
          </cell>
          <cell r="L1217">
            <v>16947.8</v>
          </cell>
          <cell r="O1217">
            <v>400442.3</v>
          </cell>
        </row>
        <row r="1218">
          <cell r="H1218" t="str">
            <v>APORTACIONES ISSSTE CUOTA FEDERAL</v>
          </cell>
          <cell r="J1218">
            <v>0</v>
          </cell>
          <cell r="K1218">
            <v>64355.55</v>
          </cell>
          <cell r="L1218">
            <v>125941.2</v>
          </cell>
          <cell r="O1218">
            <v>130414.35</v>
          </cell>
        </row>
        <row r="1219">
          <cell r="H1219" t="str">
            <v>APORTACION ISSSPEG CUOTA GUERRERO</v>
          </cell>
          <cell r="J1219">
            <v>0</v>
          </cell>
          <cell r="K1219">
            <v>184742.18</v>
          </cell>
          <cell r="L1219">
            <v>329183.33</v>
          </cell>
          <cell r="O1219">
            <v>491558.85</v>
          </cell>
        </row>
        <row r="1220">
          <cell r="H1220" t="str">
            <v>CUOTA IMSS APORTACION EMPRESA</v>
          </cell>
          <cell r="J1220">
            <v>0</v>
          </cell>
          <cell r="K1220">
            <v>209230.31</v>
          </cell>
          <cell r="L1220">
            <v>323827.42</v>
          </cell>
          <cell r="O1220">
            <v>665402.89</v>
          </cell>
        </row>
        <row r="1221">
          <cell r="H1221" t="str">
            <v>FINIQUITOS E INDEMNIZACIONES</v>
          </cell>
          <cell r="J1221">
            <v>0</v>
          </cell>
          <cell r="K1221">
            <v>90933.28</v>
          </cell>
          <cell r="L1221">
            <v>393028.96</v>
          </cell>
          <cell r="O1221">
            <v>0</v>
          </cell>
        </row>
        <row r="1222">
          <cell r="H1222" t="str">
            <v>PERMISOS ECONOMICOS</v>
          </cell>
          <cell r="J1222">
            <v>0</v>
          </cell>
          <cell r="K1222">
            <v>0</v>
          </cell>
          <cell r="L1222">
            <v>0</v>
          </cell>
          <cell r="O1222">
            <v>97938.96</v>
          </cell>
        </row>
        <row r="1223">
          <cell r="H1223" t="str">
            <v>VACACIONES</v>
          </cell>
          <cell r="J1223">
            <v>0</v>
          </cell>
          <cell r="K1223">
            <v>22228.13</v>
          </cell>
          <cell r="L1223">
            <v>62548.13</v>
          </cell>
          <cell r="O1223">
            <v>0</v>
          </cell>
        </row>
        <row r="1224">
          <cell r="H1224" t="str">
            <v>I.S.R. FUNCIONARIOS</v>
          </cell>
          <cell r="J1224">
            <v>0</v>
          </cell>
          <cell r="K1224">
            <v>0</v>
          </cell>
          <cell r="L1224">
            <v>5501.7</v>
          </cell>
          <cell r="O1224">
            <v>19498.3</v>
          </cell>
        </row>
        <row r="1225">
          <cell r="H1225" t="str">
            <v>I.S.R. EMPLEADOS</v>
          </cell>
          <cell r="J1225">
            <v>0</v>
          </cell>
          <cell r="K1225">
            <v>0</v>
          </cell>
          <cell r="L1225">
            <v>113819.48</v>
          </cell>
          <cell r="O1225">
            <v>186180.52</v>
          </cell>
        </row>
        <row r="1226">
          <cell r="H1226" t="str">
            <v>DESPENSA</v>
          </cell>
          <cell r="J1226">
            <v>0</v>
          </cell>
          <cell r="K1226">
            <v>134000</v>
          </cell>
          <cell r="L1226">
            <v>188920</v>
          </cell>
          <cell r="O1226">
            <v>74680</v>
          </cell>
        </row>
        <row r="1227">
          <cell r="H1227" t="str">
            <v>PRESTACIONES CONTRACTUALES (PS)</v>
          </cell>
          <cell r="J1227">
            <v>0</v>
          </cell>
          <cell r="K1227">
            <v>116735</v>
          </cell>
          <cell r="L1227">
            <v>171655</v>
          </cell>
          <cell r="O1227">
            <v>74680</v>
          </cell>
        </row>
        <row r="1228">
          <cell r="H1228" t="str">
            <v>BECAS DE ESTUDIO</v>
          </cell>
          <cell r="J1228">
            <v>0</v>
          </cell>
          <cell r="K1228">
            <v>13900</v>
          </cell>
          <cell r="L1228">
            <v>27800</v>
          </cell>
          <cell r="O1228">
            <v>0</v>
          </cell>
        </row>
        <row r="1229">
          <cell r="H1229" t="str">
            <v>BONO DEL DIA DEL BUROCRATA</v>
          </cell>
          <cell r="J1229">
            <v>0</v>
          </cell>
          <cell r="K1229">
            <v>283700</v>
          </cell>
          <cell r="L1229">
            <v>343400</v>
          </cell>
          <cell r="O1229">
            <v>164300</v>
          </cell>
        </row>
        <row r="1230">
          <cell r="H1230" t="str">
            <v>BONO DEL DIA DE LA MADRE</v>
          </cell>
          <cell r="J1230">
            <v>0</v>
          </cell>
          <cell r="K1230">
            <v>0</v>
          </cell>
          <cell r="L1230">
            <v>6000</v>
          </cell>
          <cell r="O1230">
            <v>40800</v>
          </cell>
        </row>
        <row r="1231">
          <cell r="H1231" t="str">
            <v>BONO DEL DIA DEL PADRE</v>
          </cell>
          <cell r="J1231">
            <v>0</v>
          </cell>
          <cell r="K1231">
            <v>0</v>
          </cell>
          <cell r="L1231">
            <v>21700</v>
          </cell>
          <cell r="O1231">
            <v>86100</v>
          </cell>
        </row>
        <row r="1232">
          <cell r="H1232" t="str">
            <v>PAQUETES ESCOLARES</v>
          </cell>
          <cell r="J1232">
            <v>0</v>
          </cell>
          <cell r="K1232">
            <v>1200</v>
          </cell>
          <cell r="L1232">
            <v>2400</v>
          </cell>
          <cell r="O1232">
            <v>0</v>
          </cell>
        </row>
        <row r="1233">
          <cell r="H1233" t="str">
            <v>ESTIMULOS</v>
          </cell>
          <cell r="J1233">
            <v>0</v>
          </cell>
          <cell r="K1233">
            <v>1146404.58</v>
          </cell>
          <cell r="L1233">
            <v>1454568.68</v>
          </cell>
          <cell r="O1233">
            <v>236127.82</v>
          </cell>
        </row>
        <row r="1234">
          <cell r="H1234" t="str">
            <v>MATERIALES Y SUMINISTROS PARA OFICINA</v>
          </cell>
          <cell r="J1234">
            <v>0</v>
          </cell>
          <cell r="K1234">
            <v>10950.45</v>
          </cell>
          <cell r="L1234">
            <v>8131.9</v>
          </cell>
          <cell r="O1234">
            <v>8939.07</v>
          </cell>
        </row>
        <row r="1235">
          <cell r="H1235" t="str">
            <v>EQUIPOS MENORES DE OFICINA</v>
          </cell>
          <cell r="J1235">
            <v>0</v>
          </cell>
          <cell r="K1235">
            <v>5258.62</v>
          </cell>
          <cell r="L1235">
            <v>0</v>
          </cell>
          <cell r="O1235">
            <v>5258.62</v>
          </cell>
        </row>
        <row r="1236">
          <cell r="H1236" t="str">
            <v>MATERIAL DE COMPUTO</v>
          </cell>
          <cell r="J1236">
            <v>0</v>
          </cell>
          <cell r="K1236">
            <v>29704.21</v>
          </cell>
          <cell r="L1236">
            <v>3591.82</v>
          </cell>
          <cell r="O1236">
            <v>27625.27</v>
          </cell>
        </row>
        <row r="1237">
          <cell r="H1237" t="str">
            <v>EQ. MENOR DE TECNO. INFORMACION Y COMUNI</v>
          </cell>
          <cell r="J1237">
            <v>0</v>
          </cell>
          <cell r="K1237">
            <v>14391.83</v>
          </cell>
          <cell r="L1237">
            <v>50391.83</v>
          </cell>
          <cell r="O1237">
            <v>0</v>
          </cell>
        </row>
        <row r="1238">
          <cell r="H1238" t="str">
            <v>ASEO Y LIMPIEZA</v>
          </cell>
          <cell r="J1238">
            <v>0</v>
          </cell>
          <cell r="K1238">
            <v>1025.3499999999999</v>
          </cell>
          <cell r="L1238">
            <v>0</v>
          </cell>
          <cell r="O1238">
            <v>1025.3499999999999</v>
          </cell>
        </row>
        <row r="1239">
          <cell r="H1239" t="str">
            <v>PRODUCTOS ALIMENTICIOS</v>
          </cell>
          <cell r="J1239">
            <v>0</v>
          </cell>
          <cell r="K1239">
            <v>33594.620000000003</v>
          </cell>
          <cell r="L1239">
            <v>5226.55</v>
          </cell>
          <cell r="O1239">
            <v>28770.71</v>
          </cell>
        </row>
        <row r="1240">
          <cell r="H1240" t="str">
            <v>MATERIAL ELECTRICO</v>
          </cell>
          <cell r="J1240">
            <v>0</v>
          </cell>
          <cell r="K1240">
            <v>95471.72</v>
          </cell>
          <cell r="L1240">
            <v>164287.38</v>
          </cell>
          <cell r="O1240">
            <v>6846.38</v>
          </cell>
        </row>
        <row r="1241">
          <cell r="H1241" t="str">
            <v>OTROS MATS. Y ARTS. DE CONSTUCC. Y REP.</v>
          </cell>
          <cell r="J1241">
            <v>0</v>
          </cell>
          <cell r="K1241">
            <v>4137.6400000000003</v>
          </cell>
          <cell r="L1241">
            <v>4336.75</v>
          </cell>
          <cell r="O1241">
            <v>1800.89</v>
          </cell>
        </row>
        <row r="1242">
          <cell r="H1242" t="str">
            <v>FIBRAS SINTÈTICA, HULES Y DERIV</v>
          </cell>
          <cell r="J1242">
            <v>0</v>
          </cell>
          <cell r="K1242">
            <v>65632.479999999996</v>
          </cell>
          <cell r="L1242">
            <v>4000</v>
          </cell>
          <cell r="O1242">
            <v>63632.480000000003</v>
          </cell>
        </row>
        <row r="1243">
          <cell r="H1243" t="str">
            <v>SULFATO DE ALUMINIO</v>
          </cell>
          <cell r="J1243">
            <v>0</v>
          </cell>
          <cell r="K1243">
            <v>344.8</v>
          </cell>
          <cell r="L1243">
            <v>0</v>
          </cell>
          <cell r="O1243">
            <v>344.8</v>
          </cell>
        </row>
        <row r="1244">
          <cell r="H1244" t="str">
            <v>COMBUSTIBLES</v>
          </cell>
          <cell r="J1244">
            <v>0</v>
          </cell>
          <cell r="K1244">
            <v>1096380.6200000001</v>
          </cell>
          <cell r="L1244">
            <v>134427.97</v>
          </cell>
          <cell r="O1244">
            <v>1147525.25</v>
          </cell>
        </row>
        <row r="1245">
          <cell r="H1245" t="str">
            <v>LUBRICANTES</v>
          </cell>
          <cell r="J1245">
            <v>0</v>
          </cell>
          <cell r="K1245">
            <v>4190.7700000000004</v>
          </cell>
          <cell r="L1245">
            <v>5817.26</v>
          </cell>
          <cell r="O1245">
            <v>794.83</v>
          </cell>
        </row>
        <row r="1246">
          <cell r="H1246" t="str">
            <v>UNIFORMES</v>
          </cell>
          <cell r="J1246">
            <v>0</v>
          </cell>
          <cell r="K1246">
            <v>36300</v>
          </cell>
          <cell r="L1246">
            <v>0</v>
          </cell>
          <cell r="O1246">
            <v>36300</v>
          </cell>
        </row>
        <row r="1247">
          <cell r="H1247" t="str">
            <v>PRENDAS DE SEGURIDAD</v>
          </cell>
          <cell r="J1247">
            <v>0</v>
          </cell>
          <cell r="K1247">
            <v>483901.45</v>
          </cell>
          <cell r="L1247">
            <v>156234.62</v>
          </cell>
          <cell r="O1247">
            <v>400541.31</v>
          </cell>
        </row>
        <row r="1248">
          <cell r="H1248" t="str">
            <v>PRODUCTOS TEXTILES</v>
          </cell>
          <cell r="J1248">
            <v>0</v>
          </cell>
          <cell r="K1248">
            <v>862</v>
          </cell>
          <cell r="L1248">
            <v>0</v>
          </cell>
          <cell r="O1248">
            <v>862</v>
          </cell>
        </row>
        <row r="1249">
          <cell r="H1249" t="str">
            <v>HERRAMIENTAS MENORES</v>
          </cell>
          <cell r="J1249">
            <v>0</v>
          </cell>
          <cell r="K1249">
            <v>36361.050000000003</v>
          </cell>
          <cell r="L1249">
            <v>36364.01</v>
          </cell>
          <cell r="O1249">
            <v>21626.44</v>
          </cell>
        </row>
        <row r="1250">
          <cell r="H1250" t="str">
            <v>REFACC Y ACCESORIOS DE EDIFICIOS</v>
          </cell>
          <cell r="J1250">
            <v>0</v>
          </cell>
          <cell r="K1250">
            <v>2919.93</v>
          </cell>
          <cell r="L1250">
            <v>4308.3100000000004</v>
          </cell>
          <cell r="O1250">
            <v>150.86000000000001</v>
          </cell>
        </row>
        <row r="1251">
          <cell r="H1251" t="str">
            <v>REFACC Y ACCS DE EQPO DE COMPUTO</v>
          </cell>
          <cell r="J1251">
            <v>0</v>
          </cell>
          <cell r="K1251">
            <v>3346.56</v>
          </cell>
          <cell r="L1251">
            <v>4176.54</v>
          </cell>
          <cell r="O1251">
            <v>1511.86</v>
          </cell>
        </row>
        <row r="1252">
          <cell r="H1252" t="str">
            <v>NEUMATICOS</v>
          </cell>
          <cell r="J1252">
            <v>0</v>
          </cell>
          <cell r="K1252">
            <v>20000</v>
          </cell>
          <cell r="L1252">
            <v>40000</v>
          </cell>
          <cell r="O1252">
            <v>0</v>
          </cell>
        </row>
        <row r="1253">
          <cell r="H1253" t="str">
            <v>REFACC Y ACCESORIOS DE EQPO DE TRANSPORT</v>
          </cell>
          <cell r="J1253">
            <v>0</v>
          </cell>
          <cell r="K1253">
            <v>8903.17</v>
          </cell>
          <cell r="L1253">
            <v>2860.5</v>
          </cell>
          <cell r="O1253">
            <v>8045.07</v>
          </cell>
        </row>
        <row r="1254">
          <cell r="H1254" t="str">
            <v>REFACC. Y ACCES. MENORES PARA MAQUINARIA</v>
          </cell>
          <cell r="J1254">
            <v>0</v>
          </cell>
          <cell r="K1254">
            <v>33335.08</v>
          </cell>
          <cell r="L1254">
            <v>25910.32</v>
          </cell>
          <cell r="O1254">
            <v>17010.8</v>
          </cell>
        </row>
        <row r="1255">
          <cell r="H1255" t="str">
            <v>ENERGIA ELECTRICA</v>
          </cell>
          <cell r="J1255">
            <v>0</v>
          </cell>
          <cell r="K1255">
            <v>442404.8</v>
          </cell>
          <cell r="L1255">
            <v>688697.64</v>
          </cell>
          <cell r="O1255">
            <v>160192</v>
          </cell>
        </row>
        <row r="1256">
          <cell r="H1256" t="str">
            <v>AGUA POTABLE</v>
          </cell>
          <cell r="J1256">
            <v>0</v>
          </cell>
          <cell r="K1256">
            <v>14758.73</v>
          </cell>
          <cell r="L1256">
            <v>0</v>
          </cell>
          <cell r="O1256">
            <v>14758.73</v>
          </cell>
        </row>
        <row r="1257">
          <cell r="H1257" t="str">
            <v>TELEFONOS</v>
          </cell>
          <cell r="J1257">
            <v>0</v>
          </cell>
          <cell r="K1257">
            <v>93491.13</v>
          </cell>
          <cell r="L1257">
            <v>77448.3</v>
          </cell>
          <cell r="O1257">
            <v>109867.95</v>
          </cell>
        </row>
        <row r="1258">
          <cell r="H1258" t="str">
            <v>INTERNET</v>
          </cell>
          <cell r="J1258">
            <v>0</v>
          </cell>
          <cell r="K1258">
            <v>97963.89</v>
          </cell>
          <cell r="L1258">
            <v>90310.65</v>
          </cell>
          <cell r="O1258">
            <v>119852.64</v>
          </cell>
        </row>
        <row r="1259">
          <cell r="H1259" t="str">
            <v>RENTA DE MAQUINARIA</v>
          </cell>
          <cell r="J1259">
            <v>0</v>
          </cell>
          <cell r="K1259">
            <v>3065362.93</v>
          </cell>
          <cell r="L1259">
            <v>24828.18</v>
          </cell>
          <cell r="O1259">
            <v>3060206.87</v>
          </cell>
        </row>
        <row r="1260">
          <cell r="H1260" t="str">
            <v>SERVICIOS DE APOYO ADMINISTRATIVO, FOTOC</v>
          </cell>
          <cell r="J1260">
            <v>0</v>
          </cell>
          <cell r="K1260">
            <v>3182.9</v>
          </cell>
          <cell r="L1260">
            <v>5060</v>
          </cell>
          <cell r="O1260">
            <v>1622.9</v>
          </cell>
        </row>
        <row r="1261">
          <cell r="H1261" t="str">
            <v>SERVICIOS MEDICOS</v>
          </cell>
          <cell r="J1261">
            <v>0</v>
          </cell>
          <cell r="K1261">
            <v>6000</v>
          </cell>
          <cell r="L1261">
            <v>10000</v>
          </cell>
          <cell r="O1261">
            <v>0</v>
          </cell>
        </row>
        <row r="1262">
          <cell r="H1262" t="str">
            <v>MANTENIMIENTO Y REPARACION DE EDIFICIOS</v>
          </cell>
          <cell r="J1262">
            <v>0</v>
          </cell>
          <cell r="K1262">
            <v>7185</v>
          </cell>
          <cell r="L1262">
            <v>12000</v>
          </cell>
          <cell r="O1262">
            <v>1185</v>
          </cell>
        </row>
        <row r="1263">
          <cell r="H1263" t="str">
            <v>MANTTO Y REP. DE EQ. DE OFICINA</v>
          </cell>
          <cell r="J1263">
            <v>0</v>
          </cell>
          <cell r="K1263">
            <v>1750</v>
          </cell>
          <cell r="L1263">
            <v>0</v>
          </cell>
          <cell r="O1263">
            <v>1750</v>
          </cell>
        </row>
        <row r="1264">
          <cell r="H1264" t="str">
            <v>MANTO Y REPARACION DE EQUIPO DE TRANS,</v>
          </cell>
          <cell r="J1264">
            <v>0</v>
          </cell>
          <cell r="K1264">
            <v>28154.14</v>
          </cell>
          <cell r="L1264">
            <v>38313.800000000003</v>
          </cell>
          <cell r="O1264">
            <v>9925.86</v>
          </cell>
        </row>
        <row r="1265">
          <cell r="H1265" t="str">
            <v>PASAJES LOCALES</v>
          </cell>
          <cell r="J1265">
            <v>0</v>
          </cell>
          <cell r="K1265">
            <v>116750</v>
          </cell>
          <cell r="L1265">
            <v>99500</v>
          </cell>
          <cell r="O1265">
            <v>81250</v>
          </cell>
        </row>
        <row r="1266">
          <cell r="H1266" t="str">
            <v>PEAJES LOCALES</v>
          </cell>
          <cell r="J1266">
            <v>0</v>
          </cell>
          <cell r="K1266">
            <v>13942.27</v>
          </cell>
          <cell r="L1266">
            <v>3136.2</v>
          </cell>
          <cell r="O1266">
            <v>13806.07</v>
          </cell>
        </row>
        <row r="1267">
          <cell r="H1267" t="str">
            <v>PEAJE FORANEOS</v>
          </cell>
          <cell r="J1267">
            <v>0</v>
          </cell>
          <cell r="K1267">
            <v>1360.36</v>
          </cell>
          <cell r="L1267">
            <v>0</v>
          </cell>
          <cell r="O1267">
            <v>1360.36</v>
          </cell>
        </row>
        <row r="1268">
          <cell r="H1268" t="str">
            <v>ALIMENTACION</v>
          </cell>
          <cell r="J1268">
            <v>0</v>
          </cell>
          <cell r="K1268">
            <v>1585.35</v>
          </cell>
          <cell r="L1268">
            <v>0</v>
          </cell>
          <cell r="O1268">
            <v>1585.35</v>
          </cell>
        </row>
        <row r="1269">
          <cell r="H1269" t="str">
            <v>EVENTO SOCIAL Y CULTURAL</v>
          </cell>
          <cell r="J1269">
            <v>0</v>
          </cell>
          <cell r="K1269">
            <v>1200</v>
          </cell>
          <cell r="L1269">
            <v>0</v>
          </cell>
          <cell r="O1269">
            <v>1200</v>
          </cell>
        </row>
        <row r="1270">
          <cell r="H1270" t="str">
            <v>PARA FUNERALES</v>
          </cell>
          <cell r="J1270">
            <v>0</v>
          </cell>
          <cell r="K1270">
            <v>30722.400000000001</v>
          </cell>
          <cell r="L1270">
            <v>61222.400000000001</v>
          </cell>
          <cell r="O1270">
            <v>9500</v>
          </cell>
        </row>
        <row r="1271">
          <cell r="H1271" t="str">
            <v>DERECHO POR USO Y APROV DE AGUAS NAC.</v>
          </cell>
          <cell r="J1271">
            <v>0</v>
          </cell>
          <cell r="K1271">
            <v>481156.89</v>
          </cell>
          <cell r="L1271">
            <v>481156.89</v>
          </cell>
          <cell r="O1271">
            <v>1924627.56</v>
          </cell>
        </row>
        <row r="1272">
          <cell r="H1272" t="str">
            <v>15% PRO-TURISMO</v>
          </cell>
          <cell r="J1272">
            <v>0</v>
          </cell>
          <cell r="K1272">
            <v>432918.35</v>
          </cell>
          <cell r="L1272">
            <v>514104.38</v>
          </cell>
          <cell r="O1272">
            <v>38813.97</v>
          </cell>
        </row>
        <row r="1273">
          <cell r="H1273" t="str">
            <v>15% ECOLOGIA</v>
          </cell>
          <cell r="J1273">
            <v>0</v>
          </cell>
          <cell r="K1273">
            <v>196112.94</v>
          </cell>
          <cell r="L1273">
            <v>229298.97</v>
          </cell>
          <cell r="O1273">
            <v>38813.97</v>
          </cell>
        </row>
        <row r="1274">
          <cell r="H1274" t="str">
            <v>2% S/NOMINAS</v>
          </cell>
          <cell r="J1274">
            <v>0</v>
          </cell>
          <cell r="K1274">
            <v>482029.37</v>
          </cell>
          <cell r="L1274">
            <v>647267.16</v>
          </cell>
          <cell r="O1274">
            <v>258762.21</v>
          </cell>
        </row>
        <row r="1275">
          <cell r="H1275" t="str">
            <v>15% EDUCACION Y ASISTENCIA SOCIAL</v>
          </cell>
          <cell r="J1275">
            <v>0</v>
          </cell>
          <cell r="K1275">
            <v>210584.89</v>
          </cell>
          <cell r="L1275">
            <v>243770.92</v>
          </cell>
          <cell r="O1275">
            <v>38813.97</v>
          </cell>
        </row>
        <row r="1276">
          <cell r="H1276" t="str">
            <v>OTROS SERVICIOS GENERALES</v>
          </cell>
          <cell r="J1276">
            <v>0</v>
          </cell>
          <cell r="K1276">
            <v>97492.25</v>
          </cell>
          <cell r="L1276">
            <v>397492.25</v>
          </cell>
          <cell r="O1276">
            <v>0</v>
          </cell>
        </row>
        <row r="1277">
          <cell r="H1277" t="str">
            <v>Mobiliario y Equipo de Computo</v>
          </cell>
          <cell r="J1277">
            <v>0</v>
          </cell>
          <cell r="K1277">
            <v>8227.76</v>
          </cell>
          <cell r="L1277">
            <v>15335.6</v>
          </cell>
          <cell r="O1277">
            <v>0</v>
          </cell>
        </row>
        <row r="1278">
          <cell r="H1278" t="str">
            <v>AUTOMOVILES Y CAMIONES</v>
          </cell>
          <cell r="J1278">
            <v>938261.83</v>
          </cell>
          <cell r="K1278">
            <v>1991347.32</v>
          </cell>
          <cell r="L1278">
            <v>2929609.15</v>
          </cell>
          <cell r="O1278">
            <v>0</v>
          </cell>
        </row>
        <row r="1279">
          <cell r="H1279" t="str">
            <v>CARROCERIAS Y REMOLQUES</v>
          </cell>
          <cell r="J1279">
            <v>0</v>
          </cell>
          <cell r="K1279">
            <v>3793.1</v>
          </cell>
          <cell r="L1279">
            <v>8793.1</v>
          </cell>
          <cell r="O1279">
            <v>0</v>
          </cell>
        </row>
        <row r="1280">
          <cell r="H1280" t="str">
            <v>EQUIPO DE COMUNICACION Y RADIO</v>
          </cell>
          <cell r="J1280">
            <v>0</v>
          </cell>
          <cell r="K1280">
            <v>6000</v>
          </cell>
          <cell r="L1280">
            <v>12000</v>
          </cell>
          <cell r="O1280">
            <v>0</v>
          </cell>
        </row>
        <row r="1281">
          <cell r="H1281" t="str">
            <v>SUELDOS SINDICALIZADOS</v>
          </cell>
          <cell r="J1281">
            <v>0</v>
          </cell>
          <cell r="K1281">
            <v>371990.27</v>
          </cell>
          <cell r="L1281">
            <v>13746.16</v>
          </cell>
          <cell r="O1281">
            <v>675014.95</v>
          </cell>
        </row>
        <row r="1282">
          <cell r="H1282" t="str">
            <v>SOBRESUELDO VIDA CARA</v>
          </cell>
          <cell r="J1282">
            <v>0</v>
          </cell>
          <cell r="K1282">
            <v>368427.57</v>
          </cell>
          <cell r="L1282">
            <v>1000</v>
          </cell>
          <cell r="O1282">
            <v>684198.41</v>
          </cell>
        </row>
        <row r="1283">
          <cell r="H1283" t="str">
            <v>SUELDOS FUNCIONARIOS</v>
          </cell>
          <cell r="J1283">
            <v>0</v>
          </cell>
          <cell r="K1283">
            <v>22043.81</v>
          </cell>
          <cell r="L1283">
            <v>27389.63</v>
          </cell>
          <cell r="O1283">
            <v>233688.42</v>
          </cell>
        </row>
        <row r="1284">
          <cell r="H1284" t="str">
            <v>SUELDOS CONTRATO MANUAL</v>
          </cell>
          <cell r="J1284">
            <v>0</v>
          </cell>
          <cell r="K1284">
            <v>164780.82999999999</v>
          </cell>
          <cell r="L1284">
            <v>15000</v>
          </cell>
          <cell r="O1284">
            <v>1077607.03</v>
          </cell>
        </row>
        <row r="1285">
          <cell r="H1285" t="str">
            <v>SUELDOS EVENTUAL</v>
          </cell>
          <cell r="J1285">
            <v>0</v>
          </cell>
          <cell r="K1285">
            <v>18343.53</v>
          </cell>
          <cell r="L1285">
            <v>1000</v>
          </cell>
          <cell r="O1285">
            <v>207326.81</v>
          </cell>
        </row>
        <row r="1286">
          <cell r="H1286" t="str">
            <v>QUINQUENIOS POR ANTIGÜEDAD</v>
          </cell>
          <cell r="J1286">
            <v>0</v>
          </cell>
          <cell r="K1286">
            <v>14940</v>
          </cell>
          <cell r="L1286">
            <v>30</v>
          </cell>
          <cell r="O1286">
            <v>58110</v>
          </cell>
        </row>
        <row r="1287">
          <cell r="H1287" t="str">
            <v>PRIMA VACACIONAL</v>
          </cell>
          <cell r="J1287">
            <v>0</v>
          </cell>
          <cell r="K1287">
            <v>8133.63</v>
          </cell>
          <cell r="L1287">
            <v>0</v>
          </cell>
          <cell r="O1287">
            <v>59373.87</v>
          </cell>
        </row>
        <row r="1288">
          <cell r="H1288" t="str">
            <v>PRIMA DOMINICAL</v>
          </cell>
          <cell r="J1288">
            <v>0</v>
          </cell>
          <cell r="K1288">
            <v>26815.62</v>
          </cell>
          <cell r="L1288">
            <v>25793.4</v>
          </cell>
          <cell r="O1288">
            <v>14377.5</v>
          </cell>
        </row>
        <row r="1289">
          <cell r="H1289" t="str">
            <v>AGUINALDO</v>
          </cell>
          <cell r="J1289">
            <v>0</v>
          </cell>
          <cell r="K1289">
            <v>0</v>
          </cell>
          <cell r="L1289">
            <v>0</v>
          </cell>
          <cell r="O1289">
            <v>404500.44</v>
          </cell>
        </row>
        <row r="1290">
          <cell r="H1290" t="str">
            <v>HORAS EXTRAS</v>
          </cell>
          <cell r="J1290">
            <v>0</v>
          </cell>
          <cell r="K1290">
            <v>201500.09</v>
          </cell>
          <cell r="L1290">
            <v>285040.96999999997</v>
          </cell>
          <cell r="O1290">
            <v>115726.08</v>
          </cell>
        </row>
        <row r="1291">
          <cell r="H1291" t="str">
            <v>COMPENSACIONES</v>
          </cell>
          <cell r="J1291">
            <v>0</v>
          </cell>
          <cell r="K1291">
            <v>38468.480000000003</v>
          </cell>
          <cell r="L1291">
            <v>25275.200000000001</v>
          </cell>
          <cell r="O1291">
            <v>192042.72</v>
          </cell>
        </row>
        <row r="1292">
          <cell r="H1292" t="str">
            <v>APORTACIONES ISSSTE CUOTA FEDERAL</v>
          </cell>
          <cell r="J1292">
            <v>0</v>
          </cell>
          <cell r="K1292">
            <v>32133.040000000001</v>
          </cell>
          <cell r="L1292">
            <v>3300.29</v>
          </cell>
          <cell r="O1292">
            <v>64832.75</v>
          </cell>
        </row>
        <row r="1293">
          <cell r="H1293" t="str">
            <v>APORTACION ISSSPEG CUOTA GUERRERO</v>
          </cell>
          <cell r="J1293">
            <v>0</v>
          </cell>
          <cell r="K1293">
            <v>90854.64</v>
          </cell>
          <cell r="L1293">
            <v>51551.43</v>
          </cell>
          <cell r="O1293">
            <v>243303.21</v>
          </cell>
        </row>
        <row r="1294">
          <cell r="H1294" t="str">
            <v>CUOTA IMSS APORTACION EMPRESA</v>
          </cell>
          <cell r="J1294">
            <v>0</v>
          </cell>
          <cell r="K1294">
            <v>106438.51</v>
          </cell>
          <cell r="L1294">
            <v>169129.1</v>
          </cell>
          <cell r="O1294">
            <v>129309.41</v>
          </cell>
        </row>
        <row r="1295">
          <cell r="H1295" t="str">
            <v>FINIQUITOS E INDEMNIZACIONES</v>
          </cell>
          <cell r="J1295">
            <v>0</v>
          </cell>
          <cell r="K1295">
            <v>0</v>
          </cell>
          <cell r="L1295">
            <v>62400</v>
          </cell>
          <cell r="O1295">
            <v>0</v>
          </cell>
        </row>
        <row r="1296">
          <cell r="H1296" t="str">
            <v>PERMISOS ECONOMICOS</v>
          </cell>
          <cell r="J1296">
            <v>0</v>
          </cell>
          <cell r="K1296">
            <v>21527.17</v>
          </cell>
          <cell r="L1296">
            <v>0</v>
          </cell>
          <cell r="O1296">
            <v>37365.730000000003</v>
          </cell>
        </row>
        <row r="1297">
          <cell r="H1297" t="str">
            <v>VACACIONES</v>
          </cell>
          <cell r="J1297">
            <v>0</v>
          </cell>
          <cell r="K1297">
            <v>0</v>
          </cell>
          <cell r="L1297">
            <v>7488</v>
          </cell>
          <cell r="O1297">
            <v>0</v>
          </cell>
        </row>
        <row r="1298">
          <cell r="H1298" t="str">
            <v>I.S.R. FUNCIONARIOS</v>
          </cell>
          <cell r="J1298">
            <v>0</v>
          </cell>
          <cell r="K1298">
            <v>0</v>
          </cell>
          <cell r="L1298">
            <v>13160.56</v>
          </cell>
          <cell r="O1298">
            <v>1839.44</v>
          </cell>
        </row>
        <row r="1299">
          <cell r="H1299" t="str">
            <v>I.S.R. EMPLEADOS</v>
          </cell>
          <cell r="J1299">
            <v>0</v>
          </cell>
          <cell r="K1299">
            <v>32838.74</v>
          </cell>
          <cell r="L1299">
            <v>0</v>
          </cell>
          <cell r="O1299">
            <v>91838.74</v>
          </cell>
        </row>
        <row r="1300">
          <cell r="H1300" t="str">
            <v>DESPENSA</v>
          </cell>
          <cell r="J1300">
            <v>0</v>
          </cell>
          <cell r="K1300">
            <v>17605</v>
          </cell>
          <cell r="L1300">
            <v>0</v>
          </cell>
          <cell r="O1300">
            <v>39205</v>
          </cell>
        </row>
        <row r="1301">
          <cell r="H1301" t="str">
            <v>PRESTACIONES CONTRACTUALES (PS)</v>
          </cell>
          <cell r="J1301">
            <v>0</v>
          </cell>
          <cell r="K1301">
            <v>17605</v>
          </cell>
          <cell r="L1301">
            <v>0</v>
          </cell>
          <cell r="O1301">
            <v>39205</v>
          </cell>
        </row>
        <row r="1302">
          <cell r="H1302" t="str">
            <v>BONO DEL DIA DEL BUROCRATA</v>
          </cell>
          <cell r="J1302">
            <v>0</v>
          </cell>
          <cell r="K1302">
            <v>49600</v>
          </cell>
          <cell r="L1302">
            <v>41600</v>
          </cell>
          <cell r="O1302">
            <v>49600</v>
          </cell>
        </row>
        <row r="1303">
          <cell r="H1303" t="str">
            <v>BONO DEL DIA DEL PADRE</v>
          </cell>
          <cell r="J1303">
            <v>0</v>
          </cell>
          <cell r="K1303">
            <v>3000</v>
          </cell>
          <cell r="L1303">
            <v>0</v>
          </cell>
          <cell r="O1303">
            <v>29400</v>
          </cell>
        </row>
        <row r="1304">
          <cell r="H1304" t="str">
            <v>ESTIMULOS</v>
          </cell>
          <cell r="J1304">
            <v>0</v>
          </cell>
          <cell r="K1304">
            <v>41821.68</v>
          </cell>
          <cell r="L1304">
            <v>53092.66</v>
          </cell>
          <cell r="O1304">
            <v>81372.38</v>
          </cell>
        </row>
        <row r="1305">
          <cell r="H1305" t="str">
            <v>MATERIALES Y SUMINISTROS PARA OFICINA</v>
          </cell>
          <cell r="J1305">
            <v>0</v>
          </cell>
          <cell r="K1305">
            <v>3246.71</v>
          </cell>
          <cell r="L1305">
            <v>4345.6400000000003</v>
          </cell>
          <cell r="O1305">
            <v>941.38</v>
          </cell>
        </row>
        <row r="1306">
          <cell r="H1306" t="str">
            <v>MATERIAL ELECTRICO</v>
          </cell>
          <cell r="J1306">
            <v>0</v>
          </cell>
          <cell r="K1306">
            <v>694</v>
          </cell>
          <cell r="L1306">
            <v>0</v>
          </cell>
          <cell r="O1306">
            <v>694</v>
          </cell>
        </row>
        <row r="1307">
          <cell r="H1307" t="str">
            <v>MATERIAL MEDICO</v>
          </cell>
          <cell r="J1307">
            <v>0</v>
          </cell>
          <cell r="K1307">
            <v>1816.92</v>
          </cell>
          <cell r="L1307">
            <v>2624.44</v>
          </cell>
          <cell r="O1307">
            <v>0</v>
          </cell>
        </row>
        <row r="1308">
          <cell r="H1308" t="str">
            <v>OXIGENO INDUSTRIAL Y ACETILENO</v>
          </cell>
          <cell r="J1308">
            <v>0</v>
          </cell>
          <cell r="K1308">
            <v>2000</v>
          </cell>
          <cell r="L1308">
            <v>4000</v>
          </cell>
          <cell r="O1308">
            <v>0</v>
          </cell>
        </row>
        <row r="1309">
          <cell r="H1309" t="str">
            <v>COMBUSTIBLES</v>
          </cell>
          <cell r="J1309">
            <v>0</v>
          </cell>
          <cell r="K1309">
            <v>149453.28</v>
          </cell>
          <cell r="L1309">
            <v>138539.48000000001</v>
          </cell>
          <cell r="O1309">
            <v>157264.44</v>
          </cell>
        </row>
        <row r="1310">
          <cell r="H1310" t="str">
            <v>LUBRICANTES</v>
          </cell>
          <cell r="J1310">
            <v>0</v>
          </cell>
          <cell r="K1310">
            <v>5346.37</v>
          </cell>
          <cell r="L1310">
            <v>0</v>
          </cell>
          <cell r="O1310">
            <v>5346.37</v>
          </cell>
        </row>
        <row r="1311">
          <cell r="H1311" t="str">
            <v>PRENDAS DE SEGURIDAD</v>
          </cell>
          <cell r="J1311">
            <v>0</v>
          </cell>
          <cell r="K1311">
            <v>3927.27</v>
          </cell>
          <cell r="L1311">
            <v>5546.71</v>
          </cell>
          <cell r="O1311">
            <v>0</v>
          </cell>
        </row>
        <row r="1312">
          <cell r="H1312" t="str">
            <v>HERRAMIENTAS MENORES</v>
          </cell>
          <cell r="J1312">
            <v>0</v>
          </cell>
          <cell r="K1312">
            <v>1797.25</v>
          </cell>
          <cell r="L1312">
            <v>0</v>
          </cell>
          <cell r="O1312">
            <v>1797.25</v>
          </cell>
        </row>
        <row r="1313">
          <cell r="H1313" t="str">
            <v>REFACC Y ACCESORIOS DE EDIFICIOS</v>
          </cell>
          <cell r="J1313">
            <v>0</v>
          </cell>
          <cell r="K1313">
            <v>3269.16</v>
          </cell>
          <cell r="L1313">
            <v>4358.88</v>
          </cell>
          <cell r="O1313">
            <v>0</v>
          </cell>
        </row>
        <row r="1314">
          <cell r="H1314" t="str">
            <v>NEUMATICOS</v>
          </cell>
          <cell r="J1314">
            <v>0</v>
          </cell>
          <cell r="K1314">
            <v>12000</v>
          </cell>
          <cell r="L1314">
            <v>24000</v>
          </cell>
          <cell r="O1314">
            <v>0</v>
          </cell>
        </row>
        <row r="1315">
          <cell r="H1315" t="str">
            <v>REFACC Y ACCESORIOS DE EQPO DE TRANSPORT</v>
          </cell>
          <cell r="J1315">
            <v>0</v>
          </cell>
          <cell r="K1315">
            <v>66584.7</v>
          </cell>
          <cell r="L1315">
            <v>12318.29</v>
          </cell>
          <cell r="O1315">
            <v>74290.45</v>
          </cell>
        </row>
        <row r="1316">
          <cell r="H1316" t="str">
            <v>REFACC. Y ACCES. MENORES PARA MAQUINARIA</v>
          </cell>
          <cell r="J1316">
            <v>0</v>
          </cell>
          <cell r="K1316">
            <v>211.02</v>
          </cell>
          <cell r="L1316">
            <v>0</v>
          </cell>
          <cell r="O1316">
            <v>211.02</v>
          </cell>
        </row>
        <row r="1317">
          <cell r="H1317" t="str">
            <v>MANTO Y REPARACION DE EQUIPO DE TRANS,</v>
          </cell>
          <cell r="J1317">
            <v>0</v>
          </cell>
          <cell r="K1317">
            <v>68709.17</v>
          </cell>
          <cell r="L1317">
            <v>19489.810000000001</v>
          </cell>
          <cell r="O1317">
            <v>61270.68</v>
          </cell>
        </row>
        <row r="1318">
          <cell r="H1318" t="str">
            <v>MANTTO Y REP DE SISTEMA DE AGUA POTABLE</v>
          </cell>
          <cell r="J1318">
            <v>0</v>
          </cell>
          <cell r="K1318">
            <v>110052.05</v>
          </cell>
          <cell r="L1318">
            <v>0</v>
          </cell>
          <cell r="O1318">
            <v>110052.05</v>
          </cell>
        </row>
        <row r="1319">
          <cell r="H1319" t="str">
            <v>PARA FUNERALES</v>
          </cell>
          <cell r="J1319">
            <v>0</v>
          </cell>
          <cell r="K1319">
            <v>9500</v>
          </cell>
          <cell r="L1319">
            <v>0</v>
          </cell>
          <cell r="O1319">
            <v>9500</v>
          </cell>
        </row>
        <row r="1320">
          <cell r="H1320" t="str">
            <v>15% PRO-TURISMO</v>
          </cell>
          <cell r="J1320">
            <v>0</v>
          </cell>
          <cell r="K1320">
            <v>3589.65</v>
          </cell>
          <cell r="L1320">
            <v>1012.81</v>
          </cell>
          <cell r="O1320">
            <v>13076.84</v>
          </cell>
        </row>
        <row r="1321">
          <cell r="H1321" t="str">
            <v>15% ECOLOGIA</v>
          </cell>
          <cell r="J1321">
            <v>0</v>
          </cell>
          <cell r="K1321">
            <v>3589.65</v>
          </cell>
          <cell r="L1321">
            <v>1012.81</v>
          </cell>
          <cell r="O1321">
            <v>13076.84</v>
          </cell>
        </row>
        <row r="1322">
          <cell r="H1322" t="str">
            <v>2% S/NOMINAS</v>
          </cell>
          <cell r="J1322">
            <v>0</v>
          </cell>
          <cell r="K1322">
            <v>19431.3</v>
          </cell>
          <cell r="L1322">
            <v>6752.98</v>
          </cell>
          <cell r="O1322">
            <v>87178.32</v>
          </cell>
        </row>
        <row r="1323">
          <cell r="H1323" t="str">
            <v>15% EDUCACION Y ASISTENCIA SOCIAL</v>
          </cell>
          <cell r="J1323">
            <v>0</v>
          </cell>
          <cell r="K1323">
            <v>3589.65</v>
          </cell>
          <cell r="L1323">
            <v>1012.81</v>
          </cell>
          <cell r="O1323">
            <v>13076.84</v>
          </cell>
        </row>
        <row r="1324">
          <cell r="H1324" t="str">
            <v>SIST. DE AIRE Y ACOND. Y CALEFACCION</v>
          </cell>
          <cell r="J1324">
            <v>0</v>
          </cell>
          <cell r="K1324">
            <v>6198.36</v>
          </cell>
          <cell r="L1324">
            <v>8264.48</v>
          </cell>
          <cell r="O1324">
            <v>0</v>
          </cell>
        </row>
        <row r="1325">
          <cell r="H1325" t="str">
            <v>SUELDOS SINDICALIZADOS</v>
          </cell>
          <cell r="J1325">
            <v>0</v>
          </cell>
          <cell r="K1325">
            <v>1406621.48</v>
          </cell>
          <cell r="L1325">
            <v>2917489.15</v>
          </cell>
          <cell r="O1325">
            <v>5585614.8099999996</v>
          </cell>
        </row>
        <row r="1326">
          <cell r="H1326" t="str">
            <v>SOBRESUELDO VIDA CARA</v>
          </cell>
          <cell r="J1326">
            <v>0</v>
          </cell>
          <cell r="K1326">
            <v>1129836.67</v>
          </cell>
          <cell r="L1326">
            <v>2633908.81</v>
          </cell>
          <cell r="O1326">
            <v>5592410.3399999999</v>
          </cell>
        </row>
        <row r="1327">
          <cell r="H1327" t="str">
            <v>SUELDOS CONTRATO MANUAL</v>
          </cell>
          <cell r="J1327">
            <v>0</v>
          </cell>
          <cell r="K1327">
            <v>1118636.82</v>
          </cell>
          <cell r="L1327">
            <v>1410278.21</v>
          </cell>
          <cell r="O1327">
            <v>850082.65</v>
          </cell>
        </row>
        <row r="1328">
          <cell r="H1328" t="str">
            <v>SUELDOS EVENTUAL</v>
          </cell>
          <cell r="J1328">
            <v>0</v>
          </cell>
          <cell r="K1328">
            <v>87849.81</v>
          </cell>
          <cell r="L1328">
            <v>18620.060000000001</v>
          </cell>
          <cell r="O1328">
            <v>354204.86</v>
          </cell>
        </row>
        <row r="1329">
          <cell r="H1329" t="str">
            <v>QUINQUENIOS POR ANTIGÜEDAD</v>
          </cell>
          <cell r="J1329">
            <v>0</v>
          </cell>
          <cell r="K1329">
            <v>339865</v>
          </cell>
          <cell r="L1329">
            <v>323880</v>
          </cell>
          <cell r="O1329">
            <v>1100785</v>
          </cell>
        </row>
        <row r="1330">
          <cell r="H1330" t="str">
            <v>PRIMA VACACIONAL</v>
          </cell>
          <cell r="J1330">
            <v>0</v>
          </cell>
          <cell r="K1330">
            <v>0</v>
          </cell>
          <cell r="L1330">
            <v>0</v>
          </cell>
          <cell r="O1330">
            <v>333683.40000000002</v>
          </cell>
        </row>
        <row r="1331">
          <cell r="H1331" t="str">
            <v>PRIMA DOMINICAL</v>
          </cell>
          <cell r="J1331">
            <v>0</v>
          </cell>
          <cell r="K1331">
            <v>128276.59</v>
          </cell>
          <cell r="L1331">
            <v>72936.149999999994</v>
          </cell>
          <cell r="O1331">
            <v>126239.08</v>
          </cell>
        </row>
        <row r="1332">
          <cell r="H1332" t="str">
            <v>AGUINALDO</v>
          </cell>
          <cell r="J1332">
            <v>0</v>
          </cell>
          <cell r="K1332">
            <v>0</v>
          </cell>
          <cell r="L1332">
            <v>0</v>
          </cell>
          <cell r="O1332">
            <v>3959401.08</v>
          </cell>
        </row>
        <row r="1333">
          <cell r="H1333" t="str">
            <v>HORAS EXTRAS</v>
          </cell>
          <cell r="J1333">
            <v>0</v>
          </cell>
          <cell r="K1333">
            <v>279112.36</v>
          </cell>
          <cell r="L1333">
            <v>169172.44</v>
          </cell>
          <cell r="O1333">
            <v>2221545.6</v>
          </cell>
        </row>
        <row r="1334">
          <cell r="H1334" t="str">
            <v>COMPENSACIONES</v>
          </cell>
          <cell r="J1334">
            <v>0</v>
          </cell>
          <cell r="K1334">
            <v>281068.40000000002</v>
          </cell>
          <cell r="L1334">
            <v>343883.6</v>
          </cell>
          <cell r="O1334">
            <v>121431.6</v>
          </cell>
        </row>
        <row r="1335">
          <cell r="H1335" t="str">
            <v>APORTACIONES ISSSTE CUOTA FEDERAL</v>
          </cell>
          <cell r="J1335">
            <v>0</v>
          </cell>
          <cell r="K1335">
            <v>282319.17</v>
          </cell>
          <cell r="L1335">
            <v>215624.15</v>
          </cell>
          <cell r="O1335">
            <v>594695.02</v>
          </cell>
        </row>
        <row r="1336">
          <cell r="H1336" t="str">
            <v>APORTACION ISSSPEG CUOTA GUERRERO</v>
          </cell>
          <cell r="J1336">
            <v>0</v>
          </cell>
          <cell r="K1336">
            <v>669639.07999999996</v>
          </cell>
          <cell r="L1336">
            <v>562368.84</v>
          </cell>
          <cell r="O1336">
            <v>1943270.24</v>
          </cell>
        </row>
        <row r="1337">
          <cell r="H1337" t="str">
            <v>CUOTA IMSS APORTACION EMPRESA</v>
          </cell>
          <cell r="J1337">
            <v>0</v>
          </cell>
          <cell r="K1337">
            <v>26571.7</v>
          </cell>
          <cell r="L1337">
            <v>8283.75</v>
          </cell>
          <cell r="O1337">
            <v>144287.95000000001</v>
          </cell>
        </row>
        <row r="1338">
          <cell r="H1338" t="str">
            <v>FINIQUITOS E INDEMNIZACIONES</v>
          </cell>
          <cell r="J1338">
            <v>0</v>
          </cell>
          <cell r="K1338">
            <v>0</v>
          </cell>
          <cell r="L1338">
            <v>321600</v>
          </cell>
          <cell r="O1338">
            <v>0</v>
          </cell>
        </row>
        <row r="1339">
          <cell r="H1339" t="str">
            <v>PERMISOS ECONOMICOS</v>
          </cell>
          <cell r="J1339">
            <v>0</v>
          </cell>
          <cell r="K1339">
            <v>0</v>
          </cell>
          <cell r="L1339">
            <v>0</v>
          </cell>
          <cell r="O1339">
            <v>340078.32</v>
          </cell>
        </row>
        <row r="1340">
          <cell r="H1340" t="str">
            <v>VACACIONES</v>
          </cell>
          <cell r="J1340">
            <v>0</v>
          </cell>
          <cell r="K1340">
            <v>0</v>
          </cell>
          <cell r="L1340">
            <v>39744</v>
          </cell>
          <cell r="O1340">
            <v>0</v>
          </cell>
        </row>
        <row r="1341">
          <cell r="H1341" t="str">
            <v>I.S.R. EMPLEADOS</v>
          </cell>
          <cell r="J1341">
            <v>0</v>
          </cell>
          <cell r="K1341">
            <v>118680.72</v>
          </cell>
          <cell r="L1341">
            <v>0</v>
          </cell>
          <cell r="O1341">
            <v>518680.72</v>
          </cell>
        </row>
        <row r="1342">
          <cell r="H1342" t="str">
            <v>DESPENSA</v>
          </cell>
          <cell r="J1342">
            <v>0</v>
          </cell>
          <cell r="K1342">
            <v>71975</v>
          </cell>
          <cell r="L1342">
            <v>58665</v>
          </cell>
          <cell r="O1342">
            <v>409310</v>
          </cell>
        </row>
        <row r="1343">
          <cell r="H1343" t="str">
            <v>PRESTACIONES CONTRACTUALES (PS)</v>
          </cell>
          <cell r="J1343">
            <v>0</v>
          </cell>
          <cell r="K1343">
            <v>90335</v>
          </cell>
          <cell r="L1343">
            <v>77025</v>
          </cell>
          <cell r="O1343">
            <v>409310</v>
          </cell>
        </row>
        <row r="1344">
          <cell r="H1344" t="str">
            <v>BECAS DE ESTUDIO</v>
          </cell>
          <cell r="J1344">
            <v>0</v>
          </cell>
          <cell r="K1344">
            <v>5900</v>
          </cell>
          <cell r="L1344">
            <v>11200</v>
          </cell>
          <cell r="O1344">
            <v>5300</v>
          </cell>
        </row>
        <row r="1345">
          <cell r="H1345" t="str">
            <v>BONO DEL DIA DEL BUROCRATA</v>
          </cell>
          <cell r="J1345">
            <v>0</v>
          </cell>
          <cell r="K1345">
            <v>224200</v>
          </cell>
          <cell r="L1345">
            <v>234000</v>
          </cell>
          <cell r="O1345">
            <v>204600</v>
          </cell>
        </row>
        <row r="1346">
          <cell r="H1346" t="str">
            <v>BONO DEL DIA DE LA MADRE</v>
          </cell>
          <cell r="J1346">
            <v>0</v>
          </cell>
          <cell r="K1346">
            <v>0</v>
          </cell>
          <cell r="L1346">
            <v>5300</v>
          </cell>
          <cell r="O1346">
            <v>5100</v>
          </cell>
        </row>
        <row r="1347">
          <cell r="H1347" t="str">
            <v>BONO DEL DIA DEL PADRE</v>
          </cell>
          <cell r="J1347">
            <v>0</v>
          </cell>
          <cell r="K1347">
            <v>0</v>
          </cell>
          <cell r="L1347">
            <v>1800</v>
          </cell>
          <cell r="O1347">
            <v>130200</v>
          </cell>
        </row>
        <row r="1348">
          <cell r="H1348" t="str">
            <v>PAQUETES ESCOLARES</v>
          </cell>
          <cell r="J1348">
            <v>0</v>
          </cell>
          <cell r="K1348">
            <v>3200</v>
          </cell>
          <cell r="L1348">
            <v>6400</v>
          </cell>
          <cell r="O1348">
            <v>4000</v>
          </cell>
        </row>
        <row r="1349">
          <cell r="H1349" t="str">
            <v>ESTIMULOS</v>
          </cell>
          <cell r="J1349">
            <v>0</v>
          </cell>
          <cell r="K1349">
            <v>41500</v>
          </cell>
          <cell r="L1349">
            <v>49500</v>
          </cell>
          <cell r="O1349">
            <v>10000</v>
          </cell>
        </row>
        <row r="1350">
          <cell r="H1350" t="str">
            <v>MATERIALES Y SUMINISTROS PARA OFICINA</v>
          </cell>
          <cell r="J1350">
            <v>0</v>
          </cell>
          <cell r="K1350">
            <v>4616.68</v>
          </cell>
          <cell r="L1350">
            <v>5119.09</v>
          </cell>
          <cell r="O1350">
            <v>1537.95</v>
          </cell>
        </row>
        <row r="1351">
          <cell r="H1351" t="str">
            <v>PRODUCTOS ALIMENTICIOS</v>
          </cell>
          <cell r="J1351">
            <v>0</v>
          </cell>
          <cell r="K1351">
            <v>40018.589999999997</v>
          </cell>
          <cell r="L1351">
            <v>1810.89</v>
          </cell>
          <cell r="O1351">
            <v>39013.019999999997</v>
          </cell>
        </row>
        <row r="1352">
          <cell r="H1352" t="str">
            <v>CEMENTO Y PRODUCTOS DE CONCRETO</v>
          </cell>
          <cell r="J1352">
            <v>0</v>
          </cell>
          <cell r="K1352">
            <v>30862.1</v>
          </cell>
          <cell r="L1352">
            <v>0</v>
          </cell>
          <cell r="O1352">
            <v>30862.1</v>
          </cell>
        </row>
        <row r="1353">
          <cell r="H1353" t="str">
            <v>MADERA Y PRODUCTOS DE MADERA</v>
          </cell>
          <cell r="J1353">
            <v>0</v>
          </cell>
          <cell r="K1353">
            <v>20372.18</v>
          </cell>
          <cell r="L1353">
            <v>6208.8</v>
          </cell>
          <cell r="O1353">
            <v>15796.02</v>
          </cell>
        </row>
        <row r="1354">
          <cell r="H1354" t="str">
            <v>MATERIAL ELECTRICO</v>
          </cell>
          <cell r="J1354">
            <v>0</v>
          </cell>
          <cell r="K1354">
            <v>65527.43</v>
          </cell>
          <cell r="L1354">
            <v>128429.15</v>
          </cell>
          <cell r="O1354">
            <v>150</v>
          </cell>
        </row>
        <row r="1355">
          <cell r="H1355" t="str">
            <v>OTROS MATS. Y ARTS. DE CONSTUCC. Y REP.</v>
          </cell>
          <cell r="J1355">
            <v>0</v>
          </cell>
          <cell r="K1355">
            <v>406418.16</v>
          </cell>
          <cell r="L1355">
            <v>246612.97</v>
          </cell>
          <cell r="O1355">
            <v>359805.19</v>
          </cell>
        </row>
        <row r="1356">
          <cell r="H1356" t="str">
            <v>FERTILIZANTES, PESTICIDAS Y OTROS</v>
          </cell>
          <cell r="J1356">
            <v>0</v>
          </cell>
          <cell r="K1356">
            <v>6827.6</v>
          </cell>
          <cell r="L1356">
            <v>7913.8</v>
          </cell>
          <cell r="O1356">
            <v>1413.8</v>
          </cell>
        </row>
        <row r="1357">
          <cell r="H1357" t="str">
            <v>FIBRAS SINTÈTICA, HULES Y DERIV</v>
          </cell>
          <cell r="J1357">
            <v>0</v>
          </cell>
          <cell r="K1357">
            <v>59030.32</v>
          </cell>
          <cell r="L1357">
            <v>200600.14</v>
          </cell>
          <cell r="O1357">
            <v>430.18</v>
          </cell>
        </row>
        <row r="1358">
          <cell r="H1358" t="str">
            <v>OXIGENO INDUSTRIAL Y ACETILENO</v>
          </cell>
          <cell r="J1358">
            <v>0</v>
          </cell>
          <cell r="K1358">
            <v>6600</v>
          </cell>
          <cell r="L1358">
            <v>0</v>
          </cell>
          <cell r="O1358">
            <v>6600</v>
          </cell>
        </row>
        <row r="1359">
          <cell r="H1359" t="str">
            <v>COMBUSTIBLES</v>
          </cell>
          <cell r="J1359">
            <v>0</v>
          </cell>
          <cell r="K1359">
            <v>411671.62</v>
          </cell>
          <cell r="L1359">
            <v>243410.69</v>
          </cell>
          <cell r="O1359">
            <v>505452.77</v>
          </cell>
        </row>
        <row r="1360">
          <cell r="H1360" t="str">
            <v>LUBRICANTES</v>
          </cell>
          <cell r="J1360">
            <v>0</v>
          </cell>
          <cell r="K1360">
            <v>358190.18</v>
          </cell>
          <cell r="L1360">
            <v>295391.8</v>
          </cell>
          <cell r="O1360">
            <v>244396.46</v>
          </cell>
        </row>
        <row r="1361">
          <cell r="H1361" t="str">
            <v>PRENDAS DE SEGURIDAD</v>
          </cell>
          <cell r="J1361">
            <v>0</v>
          </cell>
          <cell r="K1361">
            <v>36797.01</v>
          </cell>
          <cell r="L1361">
            <v>69185.69</v>
          </cell>
          <cell r="O1361">
            <v>0</v>
          </cell>
        </row>
        <row r="1362">
          <cell r="H1362" t="str">
            <v>PRODUCTOS TEXTILES</v>
          </cell>
          <cell r="J1362">
            <v>0</v>
          </cell>
          <cell r="K1362">
            <v>6419.52</v>
          </cell>
          <cell r="L1362">
            <v>3083.76</v>
          </cell>
          <cell r="O1362">
            <v>5335.76</v>
          </cell>
        </row>
        <row r="1363">
          <cell r="H1363" t="str">
            <v>HERRAMIENTAS MENORES</v>
          </cell>
          <cell r="J1363">
            <v>0</v>
          </cell>
          <cell r="K1363">
            <v>6300.89</v>
          </cell>
          <cell r="L1363">
            <v>6102.32</v>
          </cell>
          <cell r="O1363">
            <v>1640.53</v>
          </cell>
        </row>
        <row r="1364">
          <cell r="H1364" t="str">
            <v>REFACC Y ACCESORIOS DE EDIFICIOS</v>
          </cell>
          <cell r="J1364">
            <v>0</v>
          </cell>
          <cell r="K1364">
            <v>11239.14</v>
          </cell>
          <cell r="L1364">
            <v>16687.82</v>
          </cell>
          <cell r="O1364">
            <v>0</v>
          </cell>
        </row>
        <row r="1365">
          <cell r="H1365" t="str">
            <v>NEUMATICOS</v>
          </cell>
          <cell r="J1365">
            <v>0</v>
          </cell>
          <cell r="K1365">
            <v>20000</v>
          </cell>
          <cell r="L1365">
            <v>40000</v>
          </cell>
          <cell r="O1365">
            <v>0</v>
          </cell>
        </row>
        <row r="1366">
          <cell r="H1366" t="str">
            <v>REFACC Y ACCESORIOS DE EQPO DE TRANSPORT</v>
          </cell>
          <cell r="J1366">
            <v>0</v>
          </cell>
          <cell r="K1366">
            <v>58351.43</v>
          </cell>
          <cell r="L1366">
            <v>4505.3999999999996</v>
          </cell>
          <cell r="O1366">
            <v>59853.23</v>
          </cell>
        </row>
        <row r="1367">
          <cell r="H1367" t="str">
            <v>REFACC. Y ACCES. MENORES PARA MAQUINARIA</v>
          </cell>
          <cell r="J1367">
            <v>0</v>
          </cell>
          <cell r="K1367">
            <v>70682.11</v>
          </cell>
          <cell r="L1367">
            <v>69829.759999999995</v>
          </cell>
          <cell r="O1367">
            <v>47330.19</v>
          </cell>
        </row>
        <row r="1368">
          <cell r="H1368" t="str">
            <v>ENERGIA ELECTRICA</v>
          </cell>
          <cell r="J1368">
            <v>49356730.579999998</v>
          </cell>
          <cell r="K1368">
            <v>110923144.38</v>
          </cell>
          <cell r="L1368">
            <v>125071587.16</v>
          </cell>
          <cell r="O1368">
            <v>161262826.12</v>
          </cell>
        </row>
        <row r="1369">
          <cell r="H1369" t="str">
            <v>RENTA DE MAQUINARIA</v>
          </cell>
          <cell r="J1369">
            <v>0</v>
          </cell>
          <cell r="K1369">
            <v>205035.24</v>
          </cell>
          <cell r="L1369">
            <v>86065.56</v>
          </cell>
          <cell r="O1369">
            <v>168150</v>
          </cell>
        </row>
        <row r="1370">
          <cell r="H1370" t="str">
            <v>SERVICIOS MEDICOS</v>
          </cell>
          <cell r="J1370">
            <v>0</v>
          </cell>
          <cell r="K1370">
            <v>5831.92</v>
          </cell>
          <cell r="L1370">
            <v>7831.92</v>
          </cell>
          <cell r="O1370">
            <v>0</v>
          </cell>
        </row>
        <row r="1371">
          <cell r="H1371" t="str">
            <v>MANTO Y REPARACION DE EQUIPO DE TRANS,</v>
          </cell>
          <cell r="J1371">
            <v>0</v>
          </cell>
          <cell r="K1371">
            <v>12734.24</v>
          </cell>
          <cell r="L1371">
            <v>9051.36</v>
          </cell>
          <cell r="O1371">
            <v>7700</v>
          </cell>
        </row>
        <row r="1372">
          <cell r="H1372" t="str">
            <v>MANTO Y REP DE MAQ Y EQPO D CONSTRUCCION</v>
          </cell>
          <cell r="J1372">
            <v>0</v>
          </cell>
          <cell r="K1372">
            <v>38743.08</v>
          </cell>
          <cell r="L1372">
            <v>80689.399999999994</v>
          </cell>
          <cell r="O1372">
            <v>0</v>
          </cell>
        </row>
        <row r="1373">
          <cell r="H1373" t="str">
            <v>MANTTO. Y REP. DE SIST.CAPTACIONES Y CON</v>
          </cell>
          <cell r="J1373">
            <v>0</v>
          </cell>
          <cell r="K1373">
            <v>281543.67</v>
          </cell>
          <cell r="L1373">
            <v>0</v>
          </cell>
          <cell r="O1373">
            <v>281543.67</v>
          </cell>
        </row>
        <row r="1374">
          <cell r="H1374" t="str">
            <v>MANTTO. Y REP. DE EQUIPO ELECTRICO</v>
          </cell>
          <cell r="J1374">
            <v>0</v>
          </cell>
          <cell r="K1374">
            <v>11026.4</v>
          </cell>
          <cell r="L1374">
            <v>17564.599999999999</v>
          </cell>
          <cell r="O1374">
            <v>0</v>
          </cell>
        </row>
        <row r="1375">
          <cell r="H1375" t="str">
            <v>PARA FUNERALES</v>
          </cell>
          <cell r="J1375">
            <v>0</v>
          </cell>
          <cell r="K1375">
            <v>20000</v>
          </cell>
          <cell r="L1375">
            <v>40000</v>
          </cell>
          <cell r="O1375">
            <v>0</v>
          </cell>
        </row>
        <row r="1376">
          <cell r="H1376" t="str">
            <v>DERECHO POR USO Y APROV DE AGUAS NAC.</v>
          </cell>
          <cell r="J1376">
            <v>0</v>
          </cell>
          <cell r="K1376">
            <v>6286172.2000000002</v>
          </cell>
          <cell r="L1376">
            <v>6264172.2000000002</v>
          </cell>
          <cell r="O1376">
            <v>12656013.279999999</v>
          </cell>
        </row>
        <row r="1377">
          <cell r="H1377" t="str">
            <v>INDEMNIZACIONES POR DAÑOS A TERCEROS</v>
          </cell>
          <cell r="J1377">
            <v>0</v>
          </cell>
          <cell r="K1377">
            <v>1655000</v>
          </cell>
          <cell r="L1377">
            <v>125000</v>
          </cell>
          <cell r="O1377">
            <v>1530000</v>
          </cell>
        </row>
        <row r="1378">
          <cell r="H1378" t="str">
            <v>POZOS RADIALES (1,23) AGUA CALIENTE</v>
          </cell>
          <cell r="J1378">
            <v>0</v>
          </cell>
          <cell r="K1378">
            <v>1481199.99</v>
          </cell>
          <cell r="L1378">
            <v>237440</v>
          </cell>
          <cell r="O1378">
            <v>1243759.99</v>
          </cell>
        </row>
        <row r="1379">
          <cell r="H1379" t="str">
            <v>15% PRO-TURISMO</v>
          </cell>
          <cell r="J1379">
            <v>0</v>
          </cell>
          <cell r="K1379">
            <v>59096.97</v>
          </cell>
          <cell r="L1379">
            <v>55502.42</v>
          </cell>
          <cell r="O1379">
            <v>64494.55</v>
          </cell>
        </row>
        <row r="1380">
          <cell r="H1380" t="str">
            <v>15% ECOLOGIA</v>
          </cell>
          <cell r="J1380">
            <v>0</v>
          </cell>
          <cell r="K1380">
            <v>59096.97</v>
          </cell>
          <cell r="L1380">
            <v>55502.42</v>
          </cell>
          <cell r="O1380">
            <v>64494.55</v>
          </cell>
        </row>
        <row r="1381">
          <cell r="H1381" t="str">
            <v>2% S/NOMINAS</v>
          </cell>
          <cell r="J1381">
            <v>0</v>
          </cell>
          <cell r="K1381">
            <v>379096.16</v>
          </cell>
          <cell r="L1381">
            <v>360134.84</v>
          </cell>
          <cell r="O1381">
            <v>429961.32</v>
          </cell>
        </row>
        <row r="1382">
          <cell r="H1382" t="str">
            <v>15% EDUCACION Y ASISTENCIA SOCIAL</v>
          </cell>
          <cell r="J1382">
            <v>0</v>
          </cell>
          <cell r="K1382">
            <v>59096.97</v>
          </cell>
          <cell r="L1382">
            <v>55502.42</v>
          </cell>
          <cell r="O1382">
            <v>64494.55</v>
          </cell>
        </row>
        <row r="1383">
          <cell r="H1383" t="str">
            <v>AUTOMOVILES Y CAMIONES</v>
          </cell>
          <cell r="J1383">
            <v>0</v>
          </cell>
          <cell r="K1383">
            <v>74659</v>
          </cell>
          <cell r="L1383">
            <v>199659</v>
          </cell>
          <cell r="O1383">
            <v>0</v>
          </cell>
        </row>
        <row r="1384">
          <cell r="H1384" t="str">
            <v>MAQUINARIA Y EQUIPO INDUSTRIAL</v>
          </cell>
          <cell r="J1384">
            <v>0</v>
          </cell>
          <cell r="K1384">
            <v>54750.71</v>
          </cell>
          <cell r="L1384">
            <v>130929.99</v>
          </cell>
          <cell r="O1384">
            <v>9535</v>
          </cell>
        </row>
        <row r="1385">
          <cell r="H1385" t="str">
            <v>SIST. DE AIRE Y ACOND. Y CALEFACCION</v>
          </cell>
          <cell r="J1385">
            <v>0</v>
          </cell>
          <cell r="K1385">
            <v>8746</v>
          </cell>
          <cell r="L1385">
            <v>0</v>
          </cell>
          <cell r="O1385">
            <v>8746</v>
          </cell>
        </row>
        <row r="1386">
          <cell r="H1386" t="str">
            <v>ENERGIA ELECTRICA</v>
          </cell>
          <cell r="J1386">
            <v>-9229292.5099999998</v>
          </cell>
          <cell r="K1386">
            <v>28223193.559999999</v>
          </cell>
          <cell r="L1386">
            <v>21861020.109999999</v>
          </cell>
          <cell r="O1386">
            <v>9132880.9399999995</v>
          </cell>
        </row>
        <row r="1387">
          <cell r="H1387" t="str">
            <v>MAQUINARIA Y EQUIPO DE CONSTRUCCION</v>
          </cell>
          <cell r="J1387">
            <v>0</v>
          </cell>
          <cell r="K1387">
            <v>4989351.8</v>
          </cell>
          <cell r="L1387">
            <v>2494679.38</v>
          </cell>
          <cell r="O1387">
            <v>2494672.42</v>
          </cell>
        </row>
        <row r="1388">
          <cell r="H1388" t="str">
            <v>SUELDOS SINDICALIZADOS</v>
          </cell>
          <cell r="J1388">
            <v>0</v>
          </cell>
          <cell r="K1388">
            <v>4931333.08</v>
          </cell>
          <cell r="L1388">
            <v>9088139.5899999999</v>
          </cell>
          <cell r="O1388">
            <v>13575452.970000001</v>
          </cell>
        </row>
        <row r="1389">
          <cell r="H1389" t="str">
            <v>SOBRESUELDO VIDA CARA</v>
          </cell>
          <cell r="J1389">
            <v>0</v>
          </cell>
          <cell r="K1389">
            <v>4719943.9000000004</v>
          </cell>
          <cell r="L1389">
            <v>8952577.2899999991</v>
          </cell>
          <cell r="O1389">
            <v>13499626.09</v>
          </cell>
        </row>
        <row r="1390">
          <cell r="H1390" t="str">
            <v>SUELDOS FUNCIONARIOS</v>
          </cell>
          <cell r="J1390">
            <v>0</v>
          </cell>
          <cell r="K1390">
            <v>35162.300000000003</v>
          </cell>
          <cell r="L1390">
            <v>42016.42</v>
          </cell>
          <cell r="O1390">
            <v>407471.92</v>
          </cell>
        </row>
        <row r="1391">
          <cell r="H1391" t="str">
            <v>SUELDOS CONTRATO MANUAL</v>
          </cell>
          <cell r="J1391">
            <v>0</v>
          </cell>
          <cell r="K1391">
            <v>366724.71</v>
          </cell>
          <cell r="L1391">
            <v>239958.03</v>
          </cell>
          <cell r="O1391">
            <v>8528803.6799999997</v>
          </cell>
        </row>
        <row r="1392">
          <cell r="H1392" t="str">
            <v>SUELDOS EVENTUAL</v>
          </cell>
          <cell r="J1392">
            <v>0</v>
          </cell>
          <cell r="K1392">
            <v>792420.67</v>
          </cell>
          <cell r="L1392">
            <v>80000</v>
          </cell>
          <cell r="O1392">
            <v>4146202.51</v>
          </cell>
        </row>
        <row r="1393">
          <cell r="H1393" t="str">
            <v>QUINQUENIOS POR ANTIGÜEDAD</v>
          </cell>
          <cell r="J1393">
            <v>0</v>
          </cell>
          <cell r="K1393">
            <v>620180</v>
          </cell>
          <cell r="L1393">
            <v>606435</v>
          </cell>
          <cell r="O1393">
            <v>2663345</v>
          </cell>
        </row>
        <row r="1394">
          <cell r="H1394" t="str">
            <v>PRIMA VACACIONAL</v>
          </cell>
          <cell r="J1394">
            <v>0</v>
          </cell>
          <cell r="K1394">
            <v>1557.06</v>
          </cell>
          <cell r="L1394">
            <v>0</v>
          </cell>
          <cell r="O1394">
            <v>1072786.3799999999</v>
          </cell>
        </row>
        <row r="1395">
          <cell r="H1395" t="str">
            <v>PRIMA DOMINICAL</v>
          </cell>
          <cell r="J1395">
            <v>0</v>
          </cell>
          <cell r="K1395">
            <v>303979.17</v>
          </cell>
          <cell r="L1395">
            <v>95799.37</v>
          </cell>
          <cell r="O1395">
            <v>464754.92</v>
          </cell>
        </row>
        <row r="1396">
          <cell r="H1396" t="str">
            <v>AGUINALDO</v>
          </cell>
          <cell r="J1396">
            <v>0</v>
          </cell>
          <cell r="K1396">
            <v>19841.669999999998</v>
          </cell>
          <cell r="L1396">
            <v>0</v>
          </cell>
          <cell r="O1396">
            <v>11158077.630000001</v>
          </cell>
        </row>
        <row r="1397">
          <cell r="H1397" t="str">
            <v>HORAS EXTRAS</v>
          </cell>
          <cell r="J1397">
            <v>0</v>
          </cell>
          <cell r="K1397">
            <v>5525039.6699999999</v>
          </cell>
          <cell r="L1397">
            <v>6617922.2699999996</v>
          </cell>
          <cell r="O1397">
            <v>4933413.96</v>
          </cell>
        </row>
        <row r="1398">
          <cell r="H1398" t="str">
            <v>COMPENSACIONES</v>
          </cell>
          <cell r="J1398">
            <v>0</v>
          </cell>
          <cell r="K1398">
            <v>732825.32</v>
          </cell>
          <cell r="L1398">
            <v>854534.6</v>
          </cell>
          <cell r="O1398">
            <v>755735.04000000004</v>
          </cell>
        </row>
        <row r="1399">
          <cell r="H1399" t="str">
            <v>APORTACIONES ISSSTE CUOTA FEDERAL</v>
          </cell>
          <cell r="J1399">
            <v>0</v>
          </cell>
          <cell r="K1399">
            <v>799543.85</v>
          </cell>
          <cell r="L1399">
            <v>754569.04</v>
          </cell>
          <cell r="O1399">
            <v>1632574.81</v>
          </cell>
        </row>
        <row r="1400">
          <cell r="H1400" t="str">
            <v>APORTACION ISSSPEG CUOTA GUERRERO</v>
          </cell>
          <cell r="J1400">
            <v>0</v>
          </cell>
          <cell r="K1400">
            <v>1682289.67</v>
          </cell>
          <cell r="L1400">
            <v>1768570.53</v>
          </cell>
          <cell r="O1400">
            <v>4797719.1399999997</v>
          </cell>
        </row>
        <row r="1401">
          <cell r="H1401" t="str">
            <v>CUOTA IMSS APORTACION EMPRESA</v>
          </cell>
          <cell r="J1401">
            <v>0</v>
          </cell>
          <cell r="K1401">
            <v>435321.88</v>
          </cell>
          <cell r="L1401">
            <v>36683.199999999997</v>
          </cell>
          <cell r="O1401">
            <v>1658638.68</v>
          </cell>
        </row>
        <row r="1402">
          <cell r="H1402" t="str">
            <v>FINIQUITOS E INDEMNIZACIONES</v>
          </cell>
          <cell r="J1402">
            <v>0</v>
          </cell>
          <cell r="K1402">
            <v>266752.92</v>
          </cell>
          <cell r="L1402">
            <v>1248000</v>
          </cell>
          <cell r="O1402">
            <v>266752.92</v>
          </cell>
        </row>
        <row r="1403">
          <cell r="H1403" t="str">
            <v>PERMISOS ECONOMICOS</v>
          </cell>
          <cell r="J1403">
            <v>0</v>
          </cell>
          <cell r="K1403">
            <v>0</v>
          </cell>
          <cell r="L1403">
            <v>0</v>
          </cell>
          <cell r="O1403">
            <v>815014.2</v>
          </cell>
        </row>
        <row r="1404">
          <cell r="H1404" t="str">
            <v>VACACIONES</v>
          </cell>
          <cell r="J1404">
            <v>0</v>
          </cell>
          <cell r="K1404">
            <v>18933.88</v>
          </cell>
          <cell r="L1404">
            <v>157248</v>
          </cell>
          <cell r="O1404">
            <v>18933.88</v>
          </cell>
        </row>
        <row r="1405">
          <cell r="H1405" t="str">
            <v>I.S.R. FUNCIONARIOS</v>
          </cell>
          <cell r="J1405">
            <v>0</v>
          </cell>
          <cell r="K1405">
            <v>0</v>
          </cell>
          <cell r="L1405">
            <v>31.22</v>
          </cell>
          <cell r="O1405">
            <v>13968.78</v>
          </cell>
        </row>
        <row r="1406">
          <cell r="H1406" t="str">
            <v>I.S.R. EMPLEADOS</v>
          </cell>
          <cell r="J1406">
            <v>0</v>
          </cell>
          <cell r="K1406">
            <v>342469.87</v>
          </cell>
          <cell r="L1406">
            <v>0</v>
          </cell>
          <cell r="O1406">
            <v>1242469.8700000001</v>
          </cell>
        </row>
        <row r="1407">
          <cell r="H1407" t="str">
            <v>DESPENSA</v>
          </cell>
          <cell r="J1407">
            <v>0</v>
          </cell>
          <cell r="K1407">
            <v>201955</v>
          </cell>
          <cell r="L1407">
            <v>175600</v>
          </cell>
          <cell r="O1407">
            <v>1127955</v>
          </cell>
        </row>
        <row r="1408">
          <cell r="H1408" t="str">
            <v>PRESTACIONES CONTRACTUALES (PS)</v>
          </cell>
          <cell r="J1408">
            <v>0</v>
          </cell>
          <cell r="K1408">
            <v>183265</v>
          </cell>
          <cell r="L1408">
            <v>156910</v>
          </cell>
          <cell r="O1408">
            <v>1127955</v>
          </cell>
        </row>
        <row r="1409">
          <cell r="H1409" t="str">
            <v>BECAS DE ESTUDIO</v>
          </cell>
          <cell r="J1409">
            <v>0</v>
          </cell>
          <cell r="K1409">
            <v>3600</v>
          </cell>
          <cell r="L1409">
            <v>600</v>
          </cell>
          <cell r="O1409">
            <v>46300</v>
          </cell>
        </row>
        <row r="1410">
          <cell r="H1410" t="str">
            <v>BONO DEL DIA DEL BUROCRATA</v>
          </cell>
          <cell r="J1410">
            <v>0</v>
          </cell>
          <cell r="K1410">
            <v>845600</v>
          </cell>
          <cell r="L1410">
            <v>859200</v>
          </cell>
          <cell r="O1410">
            <v>818400</v>
          </cell>
        </row>
        <row r="1411">
          <cell r="H1411" t="str">
            <v>BONO DEL DIA DE LA MADRE</v>
          </cell>
          <cell r="J1411">
            <v>0</v>
          </cell>
          <cell r="K1411">
            <v>14300</v>
          </cell>
          <cell r="L1411">
            <v>0</v>
          </cell>
          <cell r="O1411">
            <v>66300</v>
          </cell>
        </row>
        <row r="1412">
          <cell r="H1412" t="str">
            <v>BONO DEL DIA DEL PADRE</v>
          </cell>
          <cell r="J1412">
            <v>0</v>
          </cell>
          <cell r="K1412">
            <v>0</v>
          </cell>
          <cell r="L1412">
            <v>11000</v>
          </cell>
          <cell r="O1412">
            <v>462000</v>
          </cell>
        </row>
        <row r="1413">
          <cell r="H1413" t="str">
            <v>PAQUETES ESCOLARES</v>
          </cell>
          <cell r="J1413">
            <v>0</v>
          </cell>
          <cell r="K1413">
            <v>6800</v>
          </cell>
          <cell r="L1413">
            <v>0</v>
          </cell>
          <cell r="O1413">
            <v>20000</v>
          </cell>
        </row>
        <row r="1414">
          <cell r="H1414" t="str">
            <v>ESTIMULOS</v>
          </cell>
          <cell r="J1414">
            <v>0</v>
          </cell>
          <cell r="K1414">
            <v>3033647.78</v>
          </cell>
          <cell r="L1414">
            <v>3928922.74</v>
          </cell>
          <cell r="O1414">
            <v>83500</v>
          </cell>
        </row>
        <row r="1415">
          <cell r="H1415" t="str">
            <v>MATERIALES Y SUMINISTROS PARA OFICINA</v>
          </cell>
          <cell r="J1415">
            <v>0</v>
          </cell>
          <cell r="K1415">
            <v>35798.080000000002</v>
          </cell>
          <cell r="L1415">
            <v>28669.55</v>
          </cell>
          <cell r="O1415">
            <v>15800.01</v>
          </cell>
        </row>
        <row r="1416">
          <cell r="H1416" t="str">
            <v>EQUIPOS MENORES DE OFICINA</v>
          </cell>
          <cell r="J1416">
            <v>0</v>
          </cell>
          <cell r="K1416">
            <v>5258.62</v>
          </cell>
          <cell r="L1416">
            <v>0</v>
          </cell>
          <cell r="O1416">
            <v>5258.62</v>
          </cell>
        </row>
        <row r="1417">
          <cell r="H1417" t="str">
            <v>MATERIAL DE COMPUTO</v>
          </cell>
          <cell r="J1417">
            <v>0</v>
          </cell>
          <cell r="K1417">
            <v>700</v>
          </cell>
          <cell r="L1417">
            <v>0</v>
          </cell>
          <cell r="O1417">
            <v>700</v>
          </cell>
        </row>
        <row r="1418">
          <cell r="H1418" t="str">
            <v>EQ. MENOR DE TECNO. INFORMACION Y COMUNI</v>
          </cell>
          <cell r="J1418">
            <v>0</v>
          </cell>
          <cell r="K1418">
            <v>218657.5</v>
          </cell>
          <cell r="L1418">
            <v>0</v>
          </cell>
          <cell r="O1418">
            <v>218657.5</v>
          </cell>
        </row>
        <row r="1419">
          <cell r="H1419" t="str">
            <v>PRODUCTOS ALIMENTICIOS</v>
          </cell>
          <cell r="J1419">
            <v>0</v>
          </cell>
          <cell r="K1419">
            <v>4254.7</v>
          </cell>
          <cell r="L1419">
            <v>1811.97</v>
          </cell>
          <cell r="O1419">
            <v>3248.05</v>
          </cell>
        </row>
        <row r="1420">
          <cell r="H1420" t="str">
            <v>CEMENTO Y PRODUCTOS DE CONCRETO</v>
          </cell>
          <cell r="J1420">
            <v>0</v>
          </cell>
          <cell r="K1420">
            <v>459.09</v>
          </cell>
          <cell r="L1420">
            <v>459.09</v>
          </cell>
          <cell r="O1420">
            <v>0</v>
          </cell>
        </row>
        <row r="1421">
          <cell r="H1421" t="str">
            <v>MADERA Y PRODUCTOS DE MADERA</v>
          </cell>
          <cell r="J1421">
            <v>0</v>
          </cell>
          <cell r="K1421">
            <v>17625.439999999999</v>
          </cell>
          <cell r="L1421">
            <v>28973.22</v>
          </cell>
          <cell r="O1421">
            <v>897.1</v>
          </cell>
        </row>
        <row r="1422">
          <cell r="H1422" t="str">
            <v>MATERIAL ELECTRICO</v>
          </cell>
          <cell r="J1422">
            <v>0</v>
          </cell>
          <cell r="K1422">
            <v>72513.14</v>
          </cell>
          <cell r="L1422">
            <v>51373.53</v>
          </cell>
          <cell r="O1422">
            <v>46360.29</v>
          </cell>
        </row>
        <row r="1423">
          <cell r="H1423" t="str">
            <v>OTROS MATS. Y ARTS. DE CONSTUCC. Y REP.</v>
          </cell>
          <cell r="J1423">
            <v>0</v>
          </cell>
          <cell r="K1423">
            <v>67772.69</v>
          </cell>
          <cell r="L1423">
            <v>105979.65</v>
          </cell>
          <cell r="O1423">
            <v>36793.040000000001</v>
          </cell>
        </row>
        <row r="1424">
          <cell r="H1424" t="str">
            <v>MATERIAL MEDICO</v>
          </cell>
          <cell r="J1424">
            <v>0</v>
          </cell>
          <cell r="K1424">
            <v>2539.5300000000002</v>
          </cell>
          <cell r="L1424">
            <v>3386.04</v>
          </cell>
          <cell r="O1424">
            <v>162.93</v>
          </cell>
        </row>
        <row r="1425">
          <cell r="H1425" t="str">
            <v>FIBRAS SINTÈTICA, HULES Y DERIV</v>
          </cell>
          <cell r="J1425">
            <v>0</v>
          </cell>
          <cell r="K1425">
            <v>776226.82</v>
          </cell>
          <cell r="L1425">
            <v>888459.45</v>
          </cell>
          <cell r="O1425">
            <v>747767.37</v>
          </cell>
        </row>
        <row r="1426">
          <cell r="H1426" t="str">
            <v>DIVERSOS MATERIALES QUIMICOS</v>
          </cell>
          <cell r="J1426">
            <v>0</v>
          </cell>
          <cell r="K1426">
            <v>6072.62</v>
          </cell>
          <cell r="L1426">
            <v>1267.4000000000001</v>
          </cell>
          <cell r="O1426">
            <v>4805.22</v>
          </cell>
        </row>
        <row r="1427">
          <cell r="H1427" t="str">
            <v>OXIGENO INDUSTRIAL Y ACETILENO</v>
          </cell>
          <cell r="J1427">
            <v>0</v>
          </cell>
          <cell r="K1427">
            <v>16561.349999999999</v>
          </cell>
          <cell r="L1427">
            <v>15869.74</v>
          </cell>
          <cell r="O1427">
            <v>10691.61</v>
          </cell>
        </row>
        <row r="1428">
          <cell r="H1428" t="str">
            <v>COMBUSTIBLES</v>
          </cell>
          <cell r="J1428">
            <v>0</v>
          </cell>
          <cell r="K1428">
            <v>873152.03</v>
          </cell>
          <cell r="L1428">
            <v>329555.26</v>
          </cell>
          <cell r="O1428">
            <v>1146561.33</v>
          </cell>
        </row>
        <row r="1429">
          <cell r="H1429" t="str">
            <v>LUBRICANTES</v>
          </cell>
          <cell r="J1429">
            <v>0</v>
          </cell>
          <cell r="K1429">
            <v>3078.48</v>
          </cell>
          <cell r="L1429">
            <v>4012.4</v>
          </cell>
          <cell r="O1429">
            <v>276.72000000000003</v>
          </cell>
        </row>
        <row r="1430">
          <cell r="H1430" t="str">
            <v>PRENDAS DE SEGURIDAD</v>
          </cell>
          <cell r="J1430">
            <v>0</v>
          </cell>
          <cell r="K1430">
            <v>140083.60999999999</v>
          </cell>
          <cell r="L1430">
            <v>251105.12</v>
          </cell>
          <cell r="O1430">
            <v>2338.81</v>
          </cell>
        </row>
        <row r="1431">
          <cell r="H1431" t="str">
            <v>PRODUCTOS TEXTILES</v>
          </cell>
          <cell r="J1431">
            <v>0</v>
          </cell>
          <cell r="K1431">
            <v>5172.3999999999996</v>
          </cell>
          <cell r="L1431">
            <v>7137.92</v>
          </cell>
          <cell r="O1431">
            <v>4034.48</v>
          </cell>
        </row>
        <row r="1432">
          <cell r="H1432" t="str">
            <v>HERRAMIENTAS MENORES</v>
          </cell>
          <cell r="J1432">
            <v>0</v>
          </cell>
          <cell r="K1432">
            <v>195069.31</v>
          </cell>
          <cell r="L1432">
            <v>134893.99</v>
          </cell>
          <cell r="O1432">
            <v>168322.4</v>
          </cell>
        </row>
        <row r="1433">
          <cell r="H1433" t="str">
            <v>REFACC Y ACCESORIOS DE EDIFICIOS</v>
          </cell>
          <cell r="J1433">
            <v>0</v>
          </cell>
          <cell r="K1433">
            <v>4774.84</v>
          </cell>
          <cell r="L1433">
            <v>6650.87</v>
          </cell>
          <cell r="O1433">
            <v>303.45</v>
          </cell>
        </row>
        <row r="1434">
          <cell r="H1434" t="str">
            <v>REFACC Y ACCS DE EQPO DE COMPUTO</v>
          </cell>
          <cell r="J1434">
            <v>0</v>
          </cell>
          <cell r="K1434">
            <v>185615.28</v>
          </cell>
          <cell r="L1434">
            <v>3747.04</v>
          </cell>
          <cell r="O1434">
            <v>182805</v>
          </cell>
        </row>
        <row r="1435">
          <cell r="H1435" t="str">
            <v>NEUMATICOS</v>
          </cell>
          <cell r="J1435">
            <v>0</v>
          </cell>
          <cell r="K1435">
            <v>95586.2</v>
          </cell>
          <cell r="L1435">
            <v>62103.43</v>
          </cell>
          <cell r="O1435">
            <v>83482.77</v>
          </cell>
        </row>
        <row r="1436">
          <cell r="H1436" t="str">
            <v>REFACC Y ACCESORIOS DE EQPO DE TRANSPORT</v>
          </cell>
          <cell r="J1436">
            <v>0</v>
          </cell>
          <cell r="K1436">
            <v>95910.86</v>
          </cell>
          <cell r="L1436">
            <v>9924.6</v>
          </cell>
          <cell r="O1436">
            <v>100003.1</v>
          </cell>
        </row>
        <row r="1437">
          <cell r="H1437" t="str">
            <v>REFACC. Y ACCES. MENORES PARA MAQUINARIA</v>
          </cell>
          <cell r="J1437">
            <v>0</v>
          </cell>
          <cell r="K1437">
            <v>2883501.55</v>
          </cell>
          <cell r="L1437">
            <v>2274308.5499999998</v>
          </cell>
          <cell r="O1437">
            <v>2642598.96</v>
          </cell>
        </row>
        <row r="1438">
          <cell r="H1438" t="str">
            <v>PERMISOS Y LICENCIAS ANUALES</v>
          </cell>
          <cell r="J1438">
            <v>0</v>
          </cell>
          <cell r="K1438">
            <v>73900</v>
          </cell>
          <cell r="L1438">
            <v>0</v>
          </cell>
          <cell r="O1438">
            <v>73900</v>
          </cell>
        </row>
        <row r="1439">
          <cell r="H1439" t="str">
            <v>RENTA DE MAQUINARIA</v>
          </cell>
          <cell r="J1439">
            <v>0</v>
          </cell>
          <cell r="K1439">
            <v>162740.25</v>
          </cell>
          <cell r="L1439">
            <v>467658.29</v>
          </cell>
          <cell r="O1439">
            <v>0</v>
          </cell>
        </row>
        <row r="1440">
          <cell r="H1440" t="str">
            <v>SERVICIOS DE APOYO ADMINISTRATIVO, FOTOC</v>
          </cell>
          <cell r="J1440">
            <v>0</v>
          </cell>
          <cell r="K1440">
            <v>4958.53</v>
          </cell>
          <cell r="L1440">
            <v>13000</v>
          </cell>
          <cell r="O1440">
            <v>958.53</v>
          </cell>
        </row>
        <row r="1441">
          <cell r="H1441" t="str">
            <v>SERVICIOS MEDICOS</v>
          </cell>
          <cell r="J1441">
            <v>0</v>
          </cell>
          <cell r="K1441">
            <v>6154.9</v>
          </cell>
          <cell r="L1441">
            <v>10154.9</v>
          </cell>
          <cell r="O1441">
            <v>0</v>
          </cell>
        </row>
        <row r="1442">
          <cell r="H1442" t="str">
            <v>MANTENIMIENTO Y REPARACION DE EDIFICIOS</v>
          </cell>
          <cell r="J1442">
            <v>0</v>
          </cell>
          <cell r="K1442">
            <v>12000</v>
          </cell>
          <cell r="L1442">
            <v>16000</v>
          </cell>
          <cell r="O1442">
            <v>0</v>
          </cell>
        </row>
        <row r="1443">
          <cell r="H1443" t="str">
            <v>MANTO Y REPARACION DE RADIO/COMUNICACIÓN</v>
          </cell>
          <cell r="J1443">
            <v>0</v>
          </cell>
          <cell r="K1443">
            <v>94941</v>
          </cell>
          <cell r="L1443">
            <v>0</v>
          </cell>
          <cell r="O1443">
            <v>94941</v>
          </cell>
        </row>
        <row r="1444">
          <cell r="H1444" t="str">
            <v>MANTO Y REPARACION DE EQUIPO DE TRANS,</v>
          </cell>
          <cell r="J1444">
            <v>0</v>
          </cell>
          <cell r="K1444">
            <v>52774.81</v>
          </cell>
          <cell r="L1444">
            <v>10246.540000000001</v>
          </cell>
          <cell r="O1444">
            <v>59266.19</v>
          </cell>
        </row>
        <row r="1445">
          <cell r="H1445" t="str">
            <v>MANTTO. Y REP. DE SIST.CAPTACIONES Y CON</v>
          </cell>
          <cell r="J1445">
            <v>0</v>
          </cell>
          <cell r="K1445">
            <v>45828.47</v>
          </cell>
          <cell r="L1445">
            <v>0</v>
          </cell>
          <cell r="O1445">
            <v>45828.47</v>
          </cell>
        </row>
        <row r="1446">
          <cell r="H1446" t="str">
            <v>MANTTO Y REP DE SISTEMA DE AGUA POTABLE</v>
          </cell>
          <cell r="J1446">
            <v>0</v>
          </cell>
          <cell r="K1446">
            <v>35000</v>
          </cell>
          <cell r="L1446">
            <v>70000</v>
          </cell>
          <cell r="O1446">
            <v>0</v>
          </cell>
        </row>
        <row r="1447">
          <cell r="H1447" t="str">
            <v>PASAJES LOCALES</v>
          </cell>
          <cell r="J1447">
            <v>0</v>
          </cell>
          <cell r="K1447">
            <v>200</v>
          </cell>
          <cell r="L1447">
            <v>0</v>
          </cell>
          <cell r="O1447">
            <v>200</v>
          </cell>
        </row>
        <row r="1448">
          <cell r="H1448" t="str">
            <v>PARA FUNERALES</v>
          </cell>
          <cell r="J1448">
            <v>0</v>
          </cell>
          <cell r="K1448">
            <v>100766.92</v>
          </cell>
          <cell r="L1448">
            <v>79231.92</v>
          </cell>
          <cell r="O1448">
            <v>61535</v>
          </cell>
        </row>
        <row r="1449">
          <cell r="H1449" t="str">
            <v>15% PRO-TURISMO</v>
          </cell>
          <cell r="J1449">
            <v>0</v>
          </cell>
          <cell r="K1449">
            <v>163221.39000000001</v>
          </cell>
          <cell r="L1449">
            <v>152288.85</v>
          </cell>
          <cell r="O1449">
            <v>195732.54</v>
          </cell>
        </row>
        <row r="1450">
          <cell r="H1450" t="str">
            <v>15% ECOLOGIA</v>
          </cell>
          <cell r="J1450">
            <v>0</v>
          </cell>
          <cell r="K1450">
            <v>163221.39000000001</v>
          </cell>
          <cell r="L1450">
            <v>152288.85</v>
          </cell>
          <cell r="O1450">
            <v>195732.54</v>
          </cell>
        </row>
        <row r="1451">
          <cell r="H1451" t="str">
            <v>2% S/NOMINAS</v>
          </cell>
          <cell r="J1451">
            <v>0</v>
          </cell>
          <cell r="K1451">
            <v>943155.25</v>
          </cell>
          <cell r="L1451">
            <v>871706.75</v>
          </cell>
          <cell r="O1451">
            <v>1305448.5</v>
          </cell>
        </row>
        <row r="1452">
          <cell r="H1452" t="str">
            <v>15% EDUCACION Y ASISTENCIA SOCIAL</v>
          </cell>
          <cell r="J1452">
            <v>0</v>
          </cell>
          <cell r="K1452">
            <v>163221.39000000001</v>
          </cell>
          <cell r="L1452">
            <v>152288.85</v>
          </cell>
          <cell r="O1452">
            <v>195732.54</v>
          </cell>
        </row>
        <row r="1453">
          <cell r="H1453" t="str">
            <v>Mobiliario y Equipo de Computo</v>
          </cell>
          <cell r="J1453">
            <v>0</v>
          </cell>
          <cell r="K1453">
            <v>35223.56</v>
          </cell>
          <cell r="L1453">
            <v>42647.12</v>
          </cell>
          <cell r="O1453">
            <v>13900</v>
          </cell>
        </row>
        <row r="1454">
          <cell r="H1454" t="str">
            <v>AUTOMOVILES Y CAMIONES</v>
          </cell>
          <cell r="J1454">
            <v>0</v>
          </cell>
          <cell r="K1454">
            <v>87107.32</v>
          </cell>
          <cell r="L1454">
            <v>212107.32</v>
          </cell>
          <cell r="O1454">
            <v>0</v>
          </cell>
        </row>
        <row r="1455">
          <cell r="H1455" t="str">
            <v>MAQUINARIA Y EQUIPO INDUSTRIAL</v>
          </cell>
          <cell r="J1455">
            <v>0</v>
          </cell>
          <cell r="K1455">
            <v>51303.51</v>
          </cell>
          <cell r="L1455">
            <v>137017.79</v>
          </cell>
          <cell r="O1455">
            <v>0</v>
          </cell>
        </row>
        <row r="1456">
          <cell r="H1456" t="str">
            <v>SIST. DE AIRE Y ACOND. Y CALEFACCION</v>
          </cell>
          <cell r="J1456">
            <v>0</v>
          </cell>
          <cell r="K1456">
            <v>14944.36</v>
          </cell>
          <cell r="L1456">
            <v>8264.48</v>
          </cell>
          <cell r="O1456">
            <v>8746</v>
          </cell>
        </row>
        <row r="1457">
          <cell r="H1457" t="str">
            <v>EQUIPO DE COMUNICACION Y RADIO</v>
          </cell>
          <cell r="J1457">
            <v>0</v>
          </cell>
          <cell r="K1457">
            <v>557475.5</v>
          </cell>
          <cell r="L1457">
            <v>0</v>
          </cell>
          <cell r="O1457">
            <v>557475.5</v>
          </cell>
        </row>
        <row r="1458">
          <cell r="H1458" t="str">
            <v>Herramientas</v>
          </cell>
          <cell r="J1458">
            <v>0</v>
          </cell>
          <cell r="K1458">
            <v>15600</v>
          </cell>
          <cell r="L1458">
            <v>0</v>
          </cell>
          <cell r="O1458">
            <v>15600</v>
          </cell>
        </row>
        <row r="1459">
          <cell r="H1459" t="str">
            <v>SUELDOS SINDICALIZADOS</v>
          </cell>
          <cell r="J1459">
            <v>0</v>
          </cell>
          <cell r="K1459">
            <v>262412.65999999997</v>
          </cell>
          <cell r="L1459">
            <v>366448.67</v>
          </cell>
          <cell r="O1459">
            <v>3337572.39</v>
          </cell>
        </row>
        <row r="1460">
          <cell r="H1460" t="str">
            <v>SOBRESUELDO VIDA CARA</v>
          </cell>
          <cell r="J1460">
            <v>0</v>
          </cell>
          <cell r="K1460">
            <v>84062.55</v>
          </cell>
          <cell r="L1460">
            <v>197089.5</v>
          </cell>
          <cell r="O1460">
            <v>3328581.45</v>
          </cell>
        </row>
        <row r="1461">
          <cell r="H1461" t="str">
            <v>SUELDOS FUNCIONARIOS</v>
          </cell>
          <cell r="J1461">
            <v>0</v>
          </cell>
          <cell r="K1461">
            <v>411166.18</v>
          </cell>
          <cell r="L1461">
            <v>585756.34</v>
          </cell>
          <cell r="O1461">
            <v>32572.799999999999</v>
          </cell>
        </row>
        <row r="1462">
          <cell r="H1462" t="str">
            <v>SUELDOS CONTRATO MANUAL</v>
          </cell>
          <cell r="J1462">
            <v>0</v>
          </cell>
          <cell r="K1462">
            <v>345994.7</v>
          </cell>
          <cell r="L1462">
            <v>10000</v>
          </cell>
          <cell r="O1462">
            <v>2018659.9</v>
          </cell>
        </row>
        <row r="1463">
          <cell r="H1463" t="str">
            <v>SUELDOS EVENTUAL</v>
          </cell>
          <cell r="J1463">
            <v>0</v>
          </cell>
          <cell r="K1463">
            <v>267174.2</v>
          </cell>
          <cell r="L1463">
            <v>5000</v>
          </cell>
          <cell r="O1463">
            <v>885323.28</v>
          </cell>
        </row>
        <row r="1464">
          <cell r="H1464" t="str">
            <v>QUINQUENIOS POR ANTIGÜEDAD</v>
          </cell>
          <cell r="J1464">
            <v>0</v>
          </cell>
          <cell r="K1464">
            <v>146065</v>
          </cell>
          <cell r="L1464">
            <v>140350</v>
          </cell>
          <cell r="O1464">
            <v>519315</v>
          </cell>
        </row>
        <row r="1465">
          <cell r="H1465" t="str">
            <v>PRIMA VACACIONAL</v>
          </cell>
          <cell r="J1465">
            <v>0</v>
          </cell>
          <cell r="K1465">
            <v>10005.540000000001</v>
          </cell>
          <cell r="L1465">
            <v>0</v>
          </cell>
          <cell r="O1465">
            <v>219610.98</v>
          </cell>
        </row>
        <row r="1466">
          <cell r="H1466" t="str">
            <v>PRIMA DOMINICAL</v>
          </cell>
          <cell r="J1466">
            <v>0</v>
          </cell>
          <cell r="K1466">
            <v>144636.39000000001</v>
          </cell>
          <cell r="L1466">
            <v>153181.75</v>
          </cell>
          <cell r="O1466">
            <v>89194.16</v>
          </cell>
        </row>
        <row r="1467">
          <cell r="H1467" t="str">
            <v>AGUINALDO</v>
          </cell>
          <cell r="J1467">
            <v>0</v>
          </cell>
          <cell r="K1467">
            <v>0</v>
          </cell>
          <cell r="L1467">
            <v>0</v>
          </cell>
          <cell r="O1467">
            <v>2196231.7200000002</v>
          </cell>
        </row>
        <row r="1468">
          <cell r="H1468" t="str">
            <v>HORAS EXTRAS</v>
          </cell>
          <cell r="J1468">
            <v>0</v>
          </cell>
          <cell r="K1468">
            <v>735355.07</v>
          </cell>
          <cell r="L1468">
            <v>1101487.08</v>
          </cell>
          <cell r="O1468">
            <v>1048086.47</v>
          </cell>
        </row>
        <row r="1469">
          <cell r="H1469" t="str">
            <v>COMPENSACIONES</v>
          </cell>
          <cell r="J1469">
            <v>0</v>
          </cell>
          <cell r="K1469">
            <v>386389.44</v>
          </cell>
          <cell r="L1469">
            <v>475075.52</v>
          </cell>
          <cell r="O1469">
            <v>64786</v>
          </cell>
        </row>
        <row r="1470">
          <cell r="H1470" t="str">
            <v>APORTACIONES ISSSTE CUOTA FEDERAL</v>
          </cell>
          <cell r="J1470">
            <v>0</v>
          </cell>
          <cell r="K1470">
            <v>167722.74</v>
          </cell>
          <cell r="L1470">
            <v>127514.91</v>
          </cell>
          <cell r="O1470">
            <v>352207.83</v>
          </cell>
        </row>
        <row r="1471">
          <cell r="H1471" t="str">
            <v>APORTACION ISSSPEG CUOTA GUERRERO</v>
          </cell>
          <cell r="J1471">
            <v>0</v>
          </cell>
          <cell r="K1471">
            <v>410157.64</v>
          </cell>
          <cell r="L1471">
            <v>366682.72</v>
          </cell>
          <cell r="O1471">
            <v>1183474.92</v>
          </cell>
        </row>
        <row r="1472">
          <cell r="H1472" t="str">
            <v>CUOTA IMSS APORTACION EMPRESA</v>
          </cell>
          <cell r="J1472">
            <v>0</v>
          </cell>
          <cell r="K1472">
            <v>142370.62</v>
          </cell>
          <cell r="L1472">
            <v>8237.89</v>
          </cell>
          <cell r="O1472">
            <v>434132.73</v>
          </cell>
        </row>
        <row r="1473">
          <cell r="H1473" t="str">
            <v>FINIQUITOS E INDEMNIZACIONES</v>
          </cell>
          <cell r="J1473">
            <v>0</v>
          </cell>
          <cell r="K1473">
            <v>0</v>
          </cell>
          <cell r="L1473">
            <v>244800</v>
          </cell>
          <cell r="O1473">
            <v>0</v>
          </cell>
        </row>
        <row r="1474">
          <cell r="H1474" t="str">
            <v>PERMISOS ECONOMICOS</v>
          </cell>
          <cell r="J1474">
            <v>0</v>
          </cell>
          <cell r="K1474">
            <v>38398.75</v>
          </cell>
          <cell r="L1474">
            <v>0</v>
          </cell>
          <cell r="O1474">
            <v>179480.35</v>
          </cell>
        </row>
        <row r="1475">
          <cell r="H1475" t="str">
            <v>VACACIONES</v>
          </cell>
          <cell r="J1475">
            <v>0</v>
          </cell>
          <cell r="K1475">
            <v>0</v>
          </cell>
          <cell r="L1475">
            <v>29952</v>
          </cell>
          <cell r="O1475">
            <v>0</v>
          </cell>
        </row>
        <row r="1476">
          <cell r="H1476" t="str">
            <v>I.S.R. FUNCIONARIOS</v>
          </cell>
          <cell r="J1476">
            <v>0</v>
          </cell>
          <cell r="K1476">
            <v>0</v>
          </cell>
          <cell r="L1476">
            <v>10000</v>
          </cell>
          <cell r="O1476">
            <v>0</v>
          </cell>
        </row>
        <row r="1477">
          <cell r="H1477" t="str">
            <v>I.S.R. EMPLEADOS</v>
          </cell>
          <cell r="J1477">
            <v>0</v>
          </cell>
          <cell r="K1477">
            <v>40633.89</v>
          </cell>
          <cell r="L1477">
            <v>0</v>
          </cell>
          <cell r="O1477">
            <v>340633.89</v>
          </cell>
        </row>
        <row r="1478">
          <cell r="H1478" t="str">
            <v>DESPENSA</v>
          </cell>
          <cell r="J1478">
            <v>0</v>
          </cell>
          <cell r="K1478">
            <v>40365</v>
          </cell>
          <cell r="L1478">
            <v>21405</v>
          </cell>
          <cell r="O1478">
            <v>234960</v>
          </cell>
        </row>
        <row r="1479">
          <cell r="H1479" t="str">
            <v>PRESTACIONES CONTRACTUALES (PS)</v>
          </cell>
          <cell r="J1479">
            <v>0</v>
          </cell>
          <cell r="K1479">
            <v>40365</v>
          </cell>
          <cell r="L1479">
            <v>21405</v>
          </cell>
          <cell r="O1479">
            <v>234960</v>
          </cell>
        </row>
        <row r="1480">
          <cell r="H1480" t="str">
            <v>BECAS DE ESTUDIO</v>
          </cell>
          <cell r="J1480">
            <v>0</v>
          </cell>
          <cell r="K1480">
            <v>4300</v>
          </cell>
          <cell r="L1480">
            <v>0</v>
          </cell>
          <cell r="O1480">
            <v>20500</v>
          </cell>
        </row>
        <row r="1481">
          <cell r="H1481" t="str">
            <v>BONO DEL DIA DEL BUROCRATA</v>
          </cell>
          <cell r="J1481">
            <v>0</v>
          </cell>
          <cell r="K1481">
            <v>176700</v>
          </cell>
          <cell r="L1481">
            <v>163200</v>
          </cell>
          <cell r="O1481">
            <v>176700</v>
          </cell>
        </row>
        <row r="1482">
          <cell r="H1482" t="str">
            <v>BONO DEL DIA DE LA MADRE</v>
          </cell>
          <cell r="J1482">
            <v>0</v>
          </cell>
          <cell r="K1482">
            <v>4200</v>
          </cell>
          <cell r="L1482">
            <v>0</v>
          </cell>
          <cell r="O1482">
            <v>51000</v>
          </cell>
        </row>
        <row r="1483">
          <cell r="H1483" t="str">
            <v>BONO DEL DIA DEL PADRE</v>
          </cell>
          <cell r="J1483">
            <v>0</v>
          </cell>
          <cell r="K1483">
            <v>900</v>
          </cell>
          <cell r="L1483">
            <v>0</v>
          </cell>
          <cell r="O1483">
            <v>73500</v>
          </cell>
        </row>
        <row r="1484">
          <cell r="H1484" t="str">
            <v>PAQUETES ESCOLARES</v>
          </cell>
          <cell r="J1484">
            <v>0</v>
          </cell>
          <cell r="K1484">
            <v>3600</v>
          </cell>
          <cell r="L1484">
            <v>0</v>
          </cell>
          <cell r="O1484">
            <v>6000</v>
          </cell>
        </row>
        <row r="1485">
          <cell r="H1485" t="str">
            <v>ESTIMULOS</v>
          </cell>
          <cell r="J1485">
            <v>0</v>
          </cell>
          <cell r="K1485">
            <v>8000</v>
          </cell>
          <cell r="L1485">
            <v>0</v>
          </cell>
          <cell r="O1485">
            <v>8000</v>
          </cell>
        </row>
        <row r="1486">
          <cell r="H1486" t="str">
            <v>MATERIALES Y SUMINISTROS PARA OFICINA</v>
          </cell>
          <cell r="J1486">
            <v>0</v>
          </cell>
          <cell r="K1486">
            <v>12081.1</v>
          </cell>
          <cell r="L1486">
            <v>14030.34</v>
          </cell>
          <cell r="O1486">
            <v>4171.8</v>
          </cell>
        </row>
        <row r="1487">
          <cell r="H1487" t="str">
            <v>MATERIAL DE COMPUTO</v>
          </cell>
          <cell r="J1487">
            <v>0</v>
          </cell>
          <cell r="K1487">
            <v>2895.48</v>
          </cell>
          <cell r="L1487">
            <v>3890.64</v>
          </cell>
          <cell r="O1487">
            <v>0</v>
          </cell>
        </row>
        <row r="1488">
          <cell r="H1488" t="str">
            <v>ASEO Y LIMPIEZA</v>
          </cell>
          <cell r="J1488">
            <v>0</v>
          </cell>
          <cell r="K1488">
            <v>25.86</v>
          </cell>
          <cell r="L1488">
            <v>0</v>
          </cell>
          <cell r="O1488">
            <v>25.86</v>
          </cell>
        </row>
        <row r="1489">
          <cell r="H1489" t="str">
            <v>PRODUCTOS ALIMENTICIOS</v>
          </cell>
          <cell r="J1489">
            <v>0</v>
          </cell>
          <cell r="K1489">
            <v>1898.62</v>
          </cell>
          <cell r="L1489">
            <v>0</v>
          </cell>
          <cell r="O1489">
            <v>1898.62</v>
          </cell>
        </row>
        <row r="1490">
          <cell r="H1490" t="str">
            <v>VIDRIO Y PRODUCTOS DE VIDRIO</v>
          </cell>
          <cell r="J1490">
            <v>0</v>
          </cell>
          <cell r="K1490">
            <v>3000</v>
          </cell>
          <cell r="L1490">
            <v>9000</v>
          </cell>
          <cell r="O1490">
            <v>0</v>
          </cell>
        </row>
        <row r="1491">
          <cell r="H1491" t="str">
            <v>MATERIAL ELECTRICO</v>
          </cell>
          <cell r="J1491">
            <v>0</v>
          </cell>
          <cell r="K1491">
            <v>39173.769999999997</v>
          </cell>
          <cell r="L1491">
            <v>32883.68</v>
          </cell>
          <cell r="O1491">
            <v>18900.45</v>
          </cell>
        </row>
        <row r="1492">
          <cell r="H1492" t="str">
            <v>OTROS MATS. Y ARTS. DE CONSTUCC. Y REP.</v>
          </cell>
          <cell r="J1492">
            <v>0</v>
          </cell>
          <cell r="K1492">
            <v>68200.84</v>
          </cell>
          <cell r="L1492">
            <v>98049</v>
          </cell>
          <cell r="O1492">
            <v>30151.84</v>
          </cell>
        </row>
        <row r="1493">
          <cell r="H1493" t="str">
            <v>FERTILIZANTES, PESTICIDAS Y OTROS</v>
          </cell>
          <cell r="J1493">
            <v>0</v>
          </cell>
          <cell r="K1493">
            <v>3000</v>
          </cell>
          <cell r="L1493">
            <v>6000</v>
          </cell>
          <cell r="O1493">
            <v>0</v>
          </cell>
        </row>
        <row r="1494">
          <cell r="H1494" t="str">
            <v>MATERIAL MEDICO</v>
          </cell>
          <cell r="J1494">
            <v>0</v>
          </cell>
          <cell r="K1494">
            <v>3518.88</v>
          </cell>
          <cell r="L1494">
            <v>2691.84</v>
          </cell>
          <cell r="O1494">
            <v>1500</v>
          </cell>
        </row>
        <row r="1495">
          <cell r="H1495" t="str">
            <v>MATERIAL DENTAL Y DE LABORATORIO</v>
          </cell>
          <cell r="J1495">
            <v>0</v>
          </cell>
          <cell r="K1495">
            <v>165796.67000000001</v>
          </cell>
          <cell r="L1495">
            <v>10345</v>
          </cell>
          <cell r="O1495">
            <v>155451.67000000001</v>
          </cell>
        </row>
        <row r="1496">
          <cell r="H1496" t="str">
            <v>FIBRAS SINTÈTICA, HULES Y DERIV</v>
          </cell>
          <cell r="J1496">
            <v>0</v>
          </cell>
          <cell r="K1496">
            <v>53601.62</v>
          </cell>
          <cell r="L1496">
            <v>18167.91</v>
          </cell>
          <cell r="O1496">
            <v>39433.71</v>
          </cell>
        </row>
        <row r="1497">
          <cell r="H1497" t="str">
            <v>CLORO GAS</v>
          </cell>
          <cell r="J1497">
            <v>273260.24</v>
          </cell>
          <cell r="K1497">
            <v>6065852</v>
          </cell>
          <cell r="L1497">
            <v>5467284.7400000002</v>
          </cell>
          <cell r="O1497">
            <v>3871827.5</v>
          </cell>
        </row>
        <row r="1498">
          <cell r="H1498" t="str">
            <v>HIPOCLORITO DE SODIO</v>
          </cell>
          <cell r="J1498">
            <v>0</v>
          </cell>
          <cell r="K1498">
            <v>2588503.75</v>
          </cell>
          <cell r="L1498">
            <v>3177268</v>
          </cell>
          <cell r="O1498">
            <v>2411235.75</v>
          </cell>
        </row>
        <row r="1499">
          <cell r="H1499" t="str">
            <v>SULFATO DE ALUMINIO</v>
          </cell>
          <cell r="J1499">
            <v>500000</v>
          </cell>
          <cell r="K1499">
            <v>4975945.2699999996</v>
          </cell>
          <cell r="L1499">
            <v>5272462.2699999996</v>
          </cell>
          <cell r="O1499">
            <v>5703483</v>
          </cell>
        </row>
        <row r="1500">
          <cell r="H1500" t="str">
            <v>DIVERSOS MATERIALES QUIMICOS</v>
          </cell>
          <cell r="J1500">
            <v>0</v>
          </cell>
          <cell r="K1500">
            <v>293437.24</v>
          </cell>
          <cell r="L1500">
            <v>30002.61</v>
          </cell>
          <cell r="O1500">
            <v>283434.63</v>
          </cell>
        </row>
        <row r="1501">
          <cell r="H1501" t="str">
            <v>COVEFLOCK POLIMERO P/AGUA</v>
          </cell>
          <cell r="J1501">
            <v>0</v>
          </cell>
          <cell r="K1501">
            <v>1513192</v>
          </cell>
          <cell r="L1501">
            <v>2229704</v>
          </cell>
          <cell r="O1501">
            <v>1483488</v>
          </cell>
        </row>
        <row r="1502">
          <cell r="H1502" t="str">
            <v>COMBUSTIBLES</v>
          </cell>
          <cell r="J1502">
            <v>0</v>
          </cell>
          <cell r="K1502">
            <v>114937.05</v>
          </cell>
          <cell r="L1502">
            <v>61775.64</v>
          </cell>
          <cell r="O1502">
            <v>113457.85</v>
          </cell>
        </row>
        <row r="1503">
          <cell r="H1503" t="str">
            <v>LUBRICANTES</v>
          </cell>
          <cell r="J1503">
            <v>0</v>
          </cell>
          <cell r="K1503">
            <v>3631.92</v>
          </cell>
          <cell r="L1503">
            <v>4842.5600000000004</v>
          </cell>
          <cell r="O1503">
            <v>0</v>
          </cell>
        </row>
        <row r="1504">
          <cell r="H1504" t="str">
            <v>PRENDAS DE SEGURIDAD</v>
          </cell>
          <cell r="J1504">
            <v>0</v>
          </cell>
          <cell r="K1504">
            <v>32733.74</v>
          </cell>
          <cell r="L1504">
            <v>44125.8</v>
          </cell>
          <cell r="O1504">
            <v>6421.7</v>
          </cell>
        </row>
        <row r="1505">
          <cell r="H1505" t="str">
            <v>HERRAMIENTAS MENORES</v>
          </cell>
          <cell r="J1505">
            <v>0</v>
          </cell>
          <cell r="K1505">
            <v>29375.47</v>
          </cell>
          <cell r="L1505">
            <v>28839.200000000001</v>
          </cell>
          <cell r="O1505">
            <v>7746.07</v>
          </cell>
        </row>
        <row r="1506">
          <cell r="H1506" t="str">
            <v>REFACC Y ACCESORIOS DE EDIFICIOS</v>
          </cell>
          <cell r="J1506">
            <v>0</v>
          </cell>
          <cell r="K1506">
            <v>1620.18</v>
          </cell>
          <cell r="L1506">
            <v>2165.06</v>
          </cell>
          <cell r="O1506">
            <v>0</v>
          </cell>
        </row>
        <row r="1507">
          <cell r="H1507" t="str">
            <v>REFACC Y ACCS DE MOBILIARIO Y EQUIPO DE</v>
          </cell>
          <cell r="J1507">
            <v>0</v>
          </cell>
          <cell r="K1507">
            <v>4000</v>
          </cell>
          <cell r="L1507">
            <v>8000</v>
          </cell>
          <cell r="O1507">
            <v>0</v>
          </cell>
        </row>
        <row r="1508">
          <cell r="H1508" t="str">
            <v>NEUMATICOS</v>
          </cell>
          <cell r="J1508">
            <v>0</v>
          </cell>
          <cell r="K1508">
            <v>33275.86</v>
          </cell>
          <cell r="L1508">
            <v>40000</v>
          </cell>
          <cell r="O1508">
            <v>13275.86</v>
          </cell>
        </row>
        <row r="1509">
          <cell r="H1509" t="str">
            <v>REFACC Y ACCESORIOS DE EQPO DE TRANSPORT</v>
          </cell>
          <cell r="J1509">
            <v>0</v>
          </cell>
          <cell r="K1509">
            <v>9827.02</v>
          </cell>
          <cell r="L1509">
            <v>3203.84</v>
          </cell>
          <cell r="O1509">
            <v>7424.14</v>
          </cell>
        </row>
        <row r="1510">
          <cell r="H1510" t="str">
            <v>REFACC. Y ACCES. MENORES PARA MAQUINARIA</v>
          </cell>
          <cell r="J1510">
            <v>0</v>
          </cell>
          <cell r="K1510">
            <v>8677.26</v>
          </cell>
          <cell r="L1510">
            <v>0.4</v>
          </cell>
          <cell r="O1510">
            <v>8676.86</v>
          </cell>
        </row>
        <row r="1511">
          <cell r="H1511" t="str">
            <v>ENERGIA ELECTRICA</v>
          </cell>
          <cell r="J1511">
            <v>0</v>
          </cell>
          <cell r="K1511">
            <v>21910000.43</v>
          </cell>
          <cell r="L1511">
            <v>16238736.24</v>
          </cell>
          <cell r="O1511">
            <v>33640546.310000002</v>
          </cell>
        </row>
        <row r="1512">
          <cell r="H1512" t="str">
            <v>SERVICIOS DE APOYO ADMINISTRATIVO, FOTOC</v>
          </cell>
          <cell r="J1512">
            <v>0</v>
          </cell>
          <cell r="K1512">
            <v>4000</v>
          </cell>
          <cell r="L1512">
            <v>8000</v>
          </cell>
          <cell r="O1512">
            <v>0</v>
          </cell>
        </row>
        <row r="1513">
          <cell r="H1513" t="str">
            <v>SERVICIOS DE GRÚA</v>
          </cell>
          <cell r="J1513">
            <v>0</v>
          </cell>
          <cell r="K1513">
            <v>15000</v>
          </cell>
          <cell r="L1513">
            <v>0</v>
          </cell>
          <cell r="O1513">
            <v>15000</v>
          </cell>
        </row>
        <row r="1514">
          <cell r="H1514" t="str">
            <v>MANTENIMIENTO Y REPARACION DE EDIFICIOS</v>
          </cell>
          <cell r="J1514">
            <v>0</v>
          </cell>
          <cell r="K1514">
            <v>9000</v>
          </cell>
          <cell r="L1514">
            <v>11000</v>
          </cell>
          <cell r="O1514">
            <v>0</v>
          </cell>
        </row>
        <row r="1515">
          <cell r="H1515" t="str">
            <v>MANTO Y REPARACION DE EQUIPO DE TRANS,</v>
          </cell>
          <cell r="J1515">
            <v>0</v>
          </cell>
          <cell r="K1515">
            <v>13339.32</v>
          </cell>
          <cell r="L1515">
            <v>12097.26</v>
          </cell>
          <cell r="O1515">
            <v>4589.66</v>
          </cell>
        </row>
        <row r="1516">
          <cell r="H1516" t="str">
            <v>PASAJES FORANEOS (AUTOBUS)</v>
          </cell>
          <cell r="J1516">
            <v>0</v>
          </cell>
          <cell r="K1516">
            <v>4200</v>
          </cell>
          <cell r="L1516">
            <v>8400</v>
          </cell>
          <cell r="O1516">
            <v>0</v>
          </cell>
        </row>
        <row r="1517">
          <cell r="H1517" t="str">
            <v>PARA FUNERALES</v>
          </cell>
          <cell r="J1517">
            <v>0</v>
          </cell>
          <cell r="K1517">
            <v>10345</v>
          </cell>
          <cell r="L1517">
            <v>20000</v>
          </cell>
          <cell r="O1517">
            <v>10345</v>
          </cell>
        </row>
        <row r="1518">
          <cell r="H1518" t="str">
            <v>DERECHO POR USO Y APROV DE AGUAS NAC.</v>
          </cell>
          <cell r="J1518">
            <v>0</v>
          </cell>
          <cell r="K1518">
            <v>281889.98</v>
          </cell>
          <cell r="L1518">
            <v>281889.91999999998</v>
          </cell>
          <cell r="O1518">
            <v>845669.76</v>
          </cell>
        </row>
        <row r="1519">
          <cell r="H1519" t="str">
            <v>15% PRO-TURISMO</v>
          </cell>
          <cell r="J1519">
            <v>0</v>
          </cell>
          <cell r="K1519">
            <v>29975.79</v>
          </cell>
          <cell r="L1519">
            <v>24778.26</v>
          </cell>
          <cell r="O1519">
            <v>45622.53</v>
          </cell>
        </row>
        <row r="1520">
          <cell r="H1520" t="str">
            <v>15% ECOLOGIA</v>
          </cell>
          <cell r="J1520">
            <v>0</v>
          </cell>
          <cell r="K1520">
            <v>29975.79</v>
          </cell>
          <cell r="L1520">
            <v>24778.26</v>
          </cell>
          <cell r="O1520">
            <v>45622.53</v>
          </cell>
        </row>
        <row r="1521">
          <cell r="H1521" t="str">
            <v>2% S/NOMINAS</v>
          </cell>
          <cell r="J1521">
            <v>0</v>
          </cell>
          <cell r="K1521">
            <v>196828.54</v>
          </cell>
          <cell r="L1521">
            <v>165174.76</v>
          </cell>
          <cell r="O1521">
            <v>304153.78000000003</v>
          </cell>
        </row>
        <row r="1522">
          <cell r="H1522" t="str">
            <v>15% EDUCACION Y ASISTENCIA SOCIAL</v>
          </cell>
          <cell r="J1522">
            <v>0</v>
          </cell>
          <cell r="K1522">
            <v>29975.79</v>
          </cell>
          <cell r="L1522">
            <v>24778.26</v>
          </cell>
          <cell r="O1522">
            <v>45622.53</v>
          </cell>
        </row>
        <row r="1523">
          <cell r="H1523" t="str">
            <v>OTROS SERVICIOS GENERALES</v>
          </cell>
          <cell r="J1523">
            <v>0</v>
          </cell>
          <cell r="K1523">
            <v>140191.04999999999</v>
          </cell>
          <cell r="L1523">
            <v>166191.04999999999</v>
          </cell>
          <cell r="O1523">
            <v>214000</v>
          </cell>
        </row>
        <row r="1524">
          <cell r="H1524" t="str">
            <v>Mobiliario y Equipo de Computo</v>
          </cell>
          <cell r="J1524">
            <v>0</v>
          </cell>
          <cell r="K1524">
            <v>14215.68</v>
          </cell>
          <cell r="L1524">
            <v>21323.52</v>
          </cell>
          <cell r="O1524">
            <v>0</v>
          </cell>
        </row>
        <row r="1525">
          <cell r="H1525" t="str">
            <v>INSTRUMENTAL MEDICO Y DE LABORATORIO</v>
          </cell>
          <cell r="J1525">
            <v>0</v>
          </cell>
          <cell r="K1525">
            <v>25000</v>
          </cell>
          <cell r="L1525">
            <v>75000</v>
          </cell>
          <cell r="O1525">
            <v>0</v>
          </cell>
        </row>
        <row r="1526">
          <cell r="H1526" t="str">
            <v>MAQUINARIA Y EQUIPO INDUSTRIAL</v>
          </cell>
          <cell r="J1526">
            <v>0</v>
          </cell>
          <cell r="K1526">
            <v>173341.76</v>
          </cell>
          <cell r="L1526">
            <v>149999.99</v>
          </cell>
          <cell r="O1526">
            <v>109056.05</v>
          </cell>
        </row>
        <row r="1527">
          <cell r="H1527" t="str">
            <v>CLORO GAS</v>
          </cell>
          <cell r="J1527">
            <v>0</v>
          </cell>
          <cell r="K1527">
            <v>17329473</v>
          </cell>
          <cell r="L1527">
            <v>21985033</v>
          </cell>
          <cell r="O1527">
            <v>1344440</v>
          </cell>
        </row>
        <row r="1528">
          <cell r="H1528" t="str">
            <v>HIPOCLORITO DE SODIO</v>
          </cell>
          <cell r="J1528">
            <v>0</v>
          </cell>
          <cell r="K1528">
            <v>24906041.25</v>
          </cell>
          <cell r="L1528">
            <v>28848115</v>
          </cell>
          <cell r="O1528">
            <v>2057926.25</v>
          </cell>
        </row>
        <row r="1529">
          <cell r="H1529" t="str">
            <v>SULFATO DE ALUMINIO</v>
          </cell>
          <cell r="J1529">
            <v>0</v>
          </cell>
          <cell r="K1529">
            <v>3824279.5</v>
          </cell>
          <cell r="L1529">
            <v>587006.5</v>
          </cell>
          <cell r="O1529">
            <v>3237273</v>
          </cell>
        </row>
        <row r="1530">
          <cell r="H1530" t="str">
            <v>SUELDOS SINDICALIZADOS</v>
          </cell>
          <cell r="J1530">
            <v>0</v>
          </cell>
          <cell r="K1530">
            <v>225752.32000000001</v>
          </cell>
          <cell r="L1530">
            <v>9508.6299999999992</v>
          </cell>
          <cell r="O1530">
            <v>407735.49</v>
          </cell>
        </row>
        <row r="1531">
          <cell r="H1531" t="str">
            <v>SOBRESUELDO VIDA CARA</v>
          </cell>
          <cell r="J1531">
            <v>0</v>
          </cell>
          <cell r="K1531">
            <v>238308.98</v>
          </cell>
          <cell r="L1531">
            <v>1000</v>
          </cell>
          <cell r="O1531">
            <v>428800.78</v>
          </cell>
        </row>
        <row r="1532">
          <cell r="H1532" t="str">
            <v>SUELDOS FUNCIONARIOS</v>
          </cell>
          <cell r="J1532">
            <v>0</v>
          </cell>
          <cell r="K1532">
            <v>84583.05</v>
          </cell>
          <cell r="L1532">
            <v>0</v>
          </cell>
          <cell r="O1532">
            <v>84583.05</v>
          </cell>
        </row>
        <row r="1533">
          <cell r="H1533" t="str">
            <v>SUELDOS CONTRATO MANUAL</v>
          </cell>
          <cell r="J1533">
            <v>0</v>
          </cell>
          <cell r="K1533">
            <v>248546.69</v>
          </cell>
          <cell r="L1533">
            <v>1000</v>
          </cell>
          <cell r="O1533">
            <v>342538.42</v>
          </cell>
        </row>
        <row r="1534">
          <cell r="H1534" t="str">
            <v>QUINQUENIOS POR ANTIGÜEDAD</v>
          </cell>
          <cell r="J1534">
            <v>0</v>
          </cell>
          <cell r="K1534">
            <v>18210</v>
          </cell>
          <cell r="L1534">
            <v>22500</v>
          </cell>
          <cell r="O1534">
            <v>29310</v>
          </cell>
        </row>
        <row r="1535">
          <cell r="H1535" t="str">
            <v>PRIMA VACACIONAL</v>
          </cell>
          <cell r="J1535">
            <v>0</v>
          </cell>
          <cell r="K1535">
            <v>7493.57</v>
          </cell>
          <cell r="L1535">
            <v>0</v>
          </cell>
          <cell r="O1535">
            <v>18654.53</v>
          </cell>
        </row>
        <row r="1536">
          <cell r="H1536" t="str">
            <v>PRIMA DOMINICAL</v>
          </cell>
          <cell r="J1536">
            <v>0</v>
          </cell>
          <cell r="K1536">
            <v>16746.36</v>
          </cell>
          <cell r="L1536">
            <v>22656.84</v>
          </cell>
          <cell r="O1536">
            <v>0</v>
          </cell>
        </row>
        <row r="1537">
          <cell r="H1537" t="str">
            <v>AGUINALDO</v>
          </cell>
          <cell r="J1537">
            <v>0</v>
          </cell>
          <cell r="K1537">
            <v>0</v>
          </cell>
          <cell r="L1537">
            <v>0</v>
          </cell>
          <cell r="O1537">
            <v>116897.04</v>
          </cell>
        </row>
        <row r="1538">
          <cell r="H1538" t="str">
            <v>HORAS EXTRAS</v>
          </cell>
          <cell r="J1538">
            <v>0</v>
          </cell>
          <cell r="K1538">
            <v>82727.67</v>
          </cell>
          <cell r="L1538">
            <v>125320.88</v>
          </cell>
          <cell r="O1538">
            <v>37785.19</v>
          </cell>
        </row>
        <row r="1539">
          <cell r="H1539" t="str">
            <v>COMPENSACIONES</v>
          </cell>
          <cell r="J1539">
            <v>0</v>
          </cell>
          <cell r="K1539">
            <v>48732.75</v>
          </cell>
          <cell r="L1539">
            <v>0</v>
          </cell>
          <cell r="O1539">
            <v>84084.75</v>
          </cell>
        </row>
        <row r="1540">
          <cell r="H1540" t="str">
            <v>APORTACIONES ISSSTE CUOTA FEDERAL</v>
          </cell>
          <cell r="J1540">
            <v>0</v>
          </cell>
          <cell r="K1540">
            <v>18757.259999999998</v>
          </cell>
          <cell r="L1540">
            <v>4142.42</v>
          </cell>
          <cell r="O1540">
            <v>38614.839999999997</v>
          </cell>
        </row>
        <row r="1541">
          <cell r="H1541" t="str">
            <v>APORTACION ISSSPEG CUOTA GUERRERO</v>
          </cell>
          <cell r="J1541">
            <v>0</v>
          </cell>
          <cell r="K1541">
            <v>62076.9</v>
          </cell>
          <cell r="L1541">
            <v>17391.86</v>
          </cell>
          <cell r="O1541">
            <v>152685.04</v>
          </cell>
        </row>
        <row r="1542">
          <cell r="H1542" t="str">
            <v>CUOTA IMSS APORTACION EMPRESA</v>
          </cell>
          <cell r="J1542">
            <v>0</v>
          </cell>
          <cell r="K1542">
            <v>77337.97</v>
          </cell>
          <cell r="L1542">
            <v>103050.55</v>
          </cell>
          <cell r="O1542">
            <v>34287.42</v>
          </cell>
        </row>
        <row r="1543">
          <cell r="H1543" t="str">
            <v>FINIQUITOS E INDEMNIZACIONES</v>
          </cell>
          <cell r="J1543">
            <v>0</v>
          </cell>
          <cell r="K1543">
            <v>0</v>
          </cell>
          <cell r="L1543">
            <v>14400</v>
          </cell>
          <cell r="O1543">
            <v>0</v>
          </cell>
        </row>
        <row r="1544">
          <cell r="H1544" t="str">
            <v>PERMISOS ECONOMICOS</v>
          </cell>
          <cell r="J1544">
            <v>0</v>
          </cell>
          <cell r="K1544">
            <v>11106.44</v>
          </cell>
          <cell r="L1544">
            <v>0</v>
          </cell>
          <cell r="O1544">
            <v>20681</v>
          </cell>
        </row>
        <row r="1545">
          <cell r="H1545" t="str">
            <v>VACACIONES</v>
          </cell>
          <cell r="J1545">
            <v>0</v>
          </cell>
          <cell r="K1545">
            <v>0</v>
          </cell>
          <cell r="L1545">
            <v>1728</v>
          </cell>
          <cell r="O1545">
            <v>0</v>
          </cell>
        </row>
        <row r="1546">
          <cell r="H1546" t="str">
            <v>I.S.R. EMPLEADOS</v>
          </cell>
          <cell r="J1546">
            <v>0</v>
          </cell>
          <cell r="K1546">
            <v>30321.040000000001</v>
          </cell>
          <cell r="L1546">
            <v>0</v>
          </cell>
          <cell r="O1546">
            <v>60321.04</v>
          </cell>
        </row>
        <row r="1547">
          <cell r="H1547" t="str">
            <v>DESPENSA</v>
          </cell>
          <cell r="J1547">
            <v>0</v>
          </cell>
          <cell r="K1547">
            <v>5930</v>
          </cell>
          <cell r="L1547">
            <v>2100</v>
          </cell>
          <cell r="O1547">
            <v>18230</v>
          </cell>
        </row>
        <row r="1548">
          <cell r="H1548" t="str">
            <v>PRESTACIONES CONTRACTUALES (PS)</v>
          </cell>
          <cell r="J1548">
            <v>0</v>
          </cell>
          <cell r="K1548">
            <v>5930</v>
          </cell>
          <cell r="L1548">
            <v>2100</v>
          </cell>
          <cell r="O1548">
            <v>18230</v>
          </cell>
        </row>
        <row r="1549">
          <cell r="H1549" t="str">
            <v>BONO DEL DIA DEL BUROCRATA</v>
          </cell>
          <cell r="J1549">
            <v>0</v>
          </cell>
          <cell r="K1549">
            <v>15500</v>
          </cell>
          <cell r="L1549">
            <v>9600</v>
          </cell>
          <cell r="O1549">
            <v>15500</v>
          </cell>
        </row>
        <row r="1550">
          <cell r="H1550" t="str">
            <v>BONO DEL DIA DE LA MADRE</v>
          </cell>
          <cell r="J1550">
            <v>0</v>
          </cell>
          <cell r="K1550">
            <v>0</v>
          </cell>
          <cell r="L1550">
            <v>100</v>
          </cell>
          <cell r="O1550">
            <v>5100</v>
          </cell>
        </row>
        <row r="1551">
          <cell r="H1551" t="str">
            <v>BONO DEL DIA DEL PADRE</v>
          </cell>
          <cell r="J1551">
            <v>0</v>
          </cell>
          <cell r="K1551">
            <v>5100</v>
          </cell>
          <cell r="L1551">
            <v>0</v>
          </cell>
          <cell r="O1551">
            <v>7300</v>
          </cell>
        </row>
        <row r="1552">
          <cell r="H1552" t="str">
            <v>PAQUETES ESCOLARES</v>
          </cell>
          <cell r="J1552">
            <v>0</v>
          </cell>
          <cell r="K1552">
            <v>2000</v>
          </cell>
          <cell r="L1552">
            <v>0</v>
          </cell>
          <cell r="O1552">
            <v>2000</v>
          </cell>
        </row>
        <row r="1553">
          <cell r="H1553" t="str">
            <v>ESTIMULOS</v>
          </cell>
          <cell r="J1553">
            <v>0</v>
          </cell>
          <cell r="K1553">
            <v>14708.7</v>
          </cell>
          <cell r="L1553">
            <v>0</v>
          </cell>
          <cell r="O1553">
            <v>14708.7</v>
          </cell>
        </row>
        <row r="1554">
          <cell r="H1554" t="str">
            <v>15% PRO-TURISMO</v>
          </cell>
          <cell r="J1554">
            <v>0</v>
          </cell>
          <cell r="K1554">
            <v>20203.03</v>
          </cell>
          <cell r="L1554">
            <v>31184.95</v>
          </cell>
          <cell r="O1554">
            <v>5818.08</v>
          </cell>
        </row>
        <row r="1555">
          <cell r="H1555" t="str">
            <v>15% ECOLOGIA</v>
          </cell>
          <cell r="J1555">
            <v>0</v>
          </cell>
          <cell r="K1555">
            <v>2818.08</v>
          </cell>
          <cell r="L1555">
            <v>0</v>
          </cell>
          <cell r="O1555">
            <v>5818.08</v>
          </cell>
        </row>
        <row r="1556">
          <cell r="H1556" t="str">
            <v>2% S/NOMINAS</v>
          </cell>
          <cell r="J1556">
            <v>0</v>
          </cell>
          <cell r="K1556">
            <v>12251.98</v>
          </cell>
          <cell r="L1556">
            <v>465.14</v>
          </cell>
          <cell r="O1556">
            <v>38786.839999999997</v>
          </cell>
        </row>
        <row r="1557">
          <cell r="H1557" t="str">
            <v>15% EDUCACION Y ASISTENCIA SOCIAL</v>
          </cell>
          <cell r="J1557">
            <v>0</v>
          </cell>
          <cell r="K1557">
            <v>2818.08</v>
          </cell>
          <cell r="L1557">
            <v>0</v>
          </cell>
          <cell r="O1557">
            <v>5818.08</v>
          </cell>
        </row>
        <row r="1558">
          <cell r="H1558" t="str">
            <v>SUELDOS SINDICALIZADOS</v>
          </cell>
          <cell r="J1558">
            <v>0</v>
          </cell>
          <cell r="K1558">
            <v>433440.44</v>
          </cell>
          <cell r="L1558">
            <v>126558.01</v>
          </cell>
          <cell r="O1558">
            <v>3167812.15</v>
          </cell>
        </row>
        <row r="1559">
          <cell r="H1559" t="str">
            <v>SOBRESUELDO VIDA CARA</v>
          </cell>
          <cell r="J1559">
            <v>0</v>
          </cell>
          <cell r="K1559">
            <v>288543.32</v>
          </cell>
          <cell r="L1559">
            <v>20000</v>
          </cell>
          <cell r="O1559">
            <v>3129473.04</v>
          </cell>
        </row>
        <row r="1560">
          <cell r="H1560" t="str">
            <v>SUELDOS CONTRATO MANUAL</v>
          </cell>
          <cell r="J1560">
            <v>0</v>
          </cell>
          <cell r="K1560">
            <v>1009935.14</v>
          </cell>
          <cell r="L1560">
            <v>1278884.97</v>
          </cell>
          <cell r="O1560">
            <v>181891.53</v>
          </cell>
        </row>
        <row r="1561">
          <cell r="H1561" t="str">
            <v>SUELDOS EVENTUAL</v>
          </cell>
          <cell r="J1561">
            <v>0</v>
          </cell>
          <cell r="K1561">
            <v>4370.25</v>
          </cell>
          <cell r="L1561">
            <v>0</v>
          </cell>
          <cell r="O1561">
            <v>4370.25</v>
          </cell>
        </row>
        <row r="1562">
          <cell r="H1562" t="str">
            <v>QUINQUENIOS POR ANTIGÜEDAD</v>
          </cell>
          <cell r="J1562">
            <v>0</v>
          </cell>
          <cell r="K1562">
            <v>170195</v>
          </cell>
          <cell r="L1562">
            <v>0</v>
          </cell>
          <cell r="O1562">
            <v>534995</v>
          </cell>
        </row>
        <row r="1563">
          <cell r="H1563" t="str">
            <v>PRIMA VACACIONAL</v>
          </cell>
          <cell r="J1563">
            <v>0</v>
          </cell>
          <cell r="K1563">
            <v>15942.77</v>
          </cell>
          <cell r="L1563">
            <v>0</v>
          </cell>
          <cell r="O1563">
            <v>147893.32999999999</v>
          </cell>
        </row>
        <row r="1564">
          <cell r="H1564" t="str">
            <v>PRIMA DOMINICAL</v>
          </cell>
          <cell r="J1564">
            <v>0</v>
          </cell>
          <cell r="K1564">
            <v>59491.25</v>
          </cell>
          <cell r="L1564">
            <v>2713.2</v>
          </cell>
          <cell r="O1564">
            <v>89336.45</v>
          </cell>
        </row>
        <row r="1565">
          <cell r="H1565" t="str">
            <v>AGUINALDO</v>
          </cell>
          <cell r="J1565">
            <v>0</v>
          </cell>
          <cell r="K1565">
            <v>0</v>
          </cell>
          <cell r="L1565">
            <v>0</v>
          </cell>
          <cell r="O1565">
            <v>1585075.32</v>
          </cell>
        </row>
        <row r="1566">
          <cell r="H1566" t="str">
            <v>HORAS EXTRAS</v>
          </cell>
          <cell r="J1566">
            <v>0</v>
          </cell>
          <cell r="K1566">
            <v>351734.49</v>
          </cell>
          <cell r="L1566">
            <v>517357.87</v>
          </cell>
          <cell r="O1566">
            <v>257967.26</v>
          </cell>
        </row>
        <row r="1567">
          <cell r="H1567" t="str">
            <v>COMPENSACIONES</v>
          </cell>
          <cell r="J1567">
            <v>0</v>
          </cell>
          <cell r="K1567">
            <v>0</v>
          </cell>
          <cell r="L1567">
            <v>0</v>
          </cell>
          <cell r="O1567">
            <v>35581.919999999998</v>
          </cell>
        </row>
        <row r="1568">
          <cell r="H1568" t="str">
            <v>APORTACIONES ISSSTE CUOTA FEDERAL</v>
          </cell>
          <cell r="J1568">
            <v>0</v>
          </cell>
          <cell r="K1568">
            <v>147122.87</v>
          </cell>
          <cell r="L1568">
            <v>116205.2</v>
          </cell>
          <cell r="O1568">
            <v>312917.67</v>
          </cell>
        </row>
        <row r="1569">
          <cell r="H1569" t="str">
            <v>APORTACION ISSSPEG CUOTA GUERRERO</v>
          </cell>
          <cell r="J1569">
            <v>0</v>
          </cell>
          <cell r="K1569">
            <v>400196.95</v>
          </cell>
          <cell r="L1569">
            <v>283298.96000000002</v>
          </cell>
          <cell r="O1569">
            <v>1112897.99</v>
          </cell>
        </row>
        <row r="1570">
          <cell r="H1570" t="str">
            <v>CUOTA IMSS APORTACION EMPRESA</v>
          </cell>
          <cell r="J1570">
            <v>0</v>
          </cell>
          <cell r="K1570">
            <v>168375.08</v>
          </cell>
          <cell r="L1570">
            <v>218211.68</v>
          </cell>
          <cell r="O1570">
            <v>28163.4</v>
          </cell>
        </row>
        <row r="1571">
          <cell r="H1571" t="str">
            <v>FINIQUITOS E INDEMNIZACIONES</v>
          </cell>
          <cell r="J1571">
            <v>0</v>
          </cell>
          <cell r="K1571">
            <v>0</v>
          </cell>
          <cell r="L1571">
            <v>139200</v>
          </cell>
          <cell r="O1571">
            <v>0</v>
          </cell>
        </row>
        <row r="1572">
          <cell r="H1572" t="str">
            <v>PERMISOS ECONOMICOS</v>
          </cell>
          <cell r="J1572">
            <v>0</v>
          </cell>
          <cell r="K1572">
            <v>22851.25</v>
          </cell>
          <cell r="L1572">
            <v>0</v>
          </cell>
          <cell r="O1572">
            <v>151446.97</v>
          </cell>
        </row>
        <row r="1573">
          <cell r="H1573" t="str">
            <v>VACACIONES</v>
          </cell>
          <cell r="J1573">
            <v>0</v>
          </cell>
          <cell r="K1573">
            <v>0</v>
          </cell>
          <cell r="L1573">
            <v>17856</v>
          </cell>
          <cell r="O1573">
            <v>0</v>
          </cell>
        </row>
        <row r="1574">
          <cell r="H1574" t="str">
            <v>I.S.R. EMPLEADOS</v>
          </cell>
          <cell r="J1574">
            <v>0</v>
          </cell>
          <cell r="K1574">
            <v>38783.199999999997</v>
          </cell>
          <cell r="L1574">
            <v>0</v>
          </cell>
          <cell r="O1574">
            <v>318783.2</v>
          </cell>
        </row>
        <row r="1575">
          <cell r="H1575" t="str">
            <v>DESPENSA</v>
          </cell>
          <cell r="J1575">
            <v>0</v>
          </cell>
          <cell r="K1575">
            <v>40765</v>
          </cell>
          <cell r="L1575">
            <v>31540</v>
          </cell>
          <cell r="O1575">
            <v>196425</v>
          </cell>
        </row>
        <row r="1576">
          <cell r="H1576" t="str">
            <v>PRESTACIONES CONTRACTUALES (PS)</v>
          </cell>
          <cell r="J1576">
            <v>0</v>
          </cell>
          <cell r="K1576">
            <v>45520</v>
          </cell>
          <cell r="L1576">
            <v>36295</v>
          </cell>
          <cell r="O1576">
            <v>196425</v>
          </cell>
        </row>
        <row r="1577">
          <cell r="H1577" t="str">
            <v>BECAS DE ESTUDIO</v>
          </cell>
          <cell r="J1577">
            <v>0</v>
          </cell>
          <cell r="K1577">
            <v>4500</v>
          </cell>
          <cell r="L1577">
            <v>4800</v>
          </cell>
          <cell r="O1577">
            <v>30100</v>
          </cell>
        </row>
        <row r="1578">
          <cell r="H1578" t="str">
            <v>BONO DEL DIA DEL BUROCRATA</v>
          </cell>
          <cell r="J1578">
            <v>0</v>
          </cell>
          <cell r="K1578">
            <v>95700</v>
          </cell>
          <cell r="L1578">
            <v>98600</v>
          </cell>
          <cell r="O1578">
            <v>89900</v>
          </cell>
        </row>
        <row r="1579">
          <cell r="H1579" t="str">
            <v>BONO DEL DIA DE LA MADRE</v>
          </cell>
          <cell r="J1579">
            <v>0</v>
          </cell>
          <cell r="K1579">
            <v>0</v>
          </cell>
          <cell r="L1579">
            <v>200</v>
          </cell>
          <cell r="O1579">
            <v>10200</v>
          </cell>
        </row>
        <row r="1580">
          <cell r="H1580" t="str">
            <v>BONO DEL DIA DEL PADRE</v>
          </cell>
          <cell r="J1580">
            <v>0</v>
          </cell>
          <cell r="K1580">
            <v>0</v>
          </cell>
          <cell r="L1580">
            <v>4700</v>
          </cell>
          <cell r="O1580">
            <v>52500</v>
          </cell>
        </row>
        <row r="1581">
          <cell r="H1581" t="str">
            <v>PAQUETES ESCOLARES</v>
          </cell>
          <cell r="J1581">
            <v>0</v>
          </cell>
          <cell r="K1581">
            <v>7600</v>
          </cell>
          <cell r="L1581">
            <v>0</v>
          </cell>
          <cell r="O1581">
            <v>10000</v>
          </cell>
        </row>
        <row r="1582">
          <cell r="H1582" t="str">
            <v>ESTIMULOS</v>
          </cell>
          <cell r="J1582">
            <v>0</v>
          </cell>
          <cell r="K1582">
            <v>257500</v>
          </cell>
          <cell r="L1582">
            <v>330500</v>
          </cell>
          <cell r="O1582">
            <v>5000</v>
          </cell>
        </row>
        <row r="1583">
          <cell r="H1583" t="str">
            <v>MATERIALES Y SUMINISTROS PARA OFICINA</v>
          </cell>
          <cell r="J1583">
            <v>0</v>
          </cell>
          <cell r="K1583">
            <v>2603.92</v>
          </cell>
          <cell r="L1583">
            <v>3744.24</v>
          </cell>
          <cell r="O1583">
            <v>645</v>
          </cell>
        </row>
        <row r="1584">
          <cell r="H1584" t="str">
            <v>MATERIAL ELECTRICO</v>
          </cell>
          <cell r="J1584">
            <v>0</v>
          </cell>
          <cell r="K1584">
            <v>658392.02</v>
          </cell>
          <cell r="L1584">
            <v>1003975.58</v>
          </cell>
          <cell r="O1584">
            <v>284933.48</v>
          </cell>
        </row>
        <row r="1585">
          <cell r="H1585" t="str">
            <v>OTROS MATS. Y ARTS. DE CONSTUCC. Y REP.</v>
          </cell>
          <cell r="J1585">
            <v>0</v>
          </cell>
          <cell r="K1585">
            <v>10155.17</v>
          </cell>
          <cell r="L1585">
            <v>20000</v>
          </cell>
          <cell r="O1585">
            <v>155.16999999999999</v>
          </cell>
        </row>
        <row r="1586">
          <cell r="H1586" t="str">
            <v>MATERIAL MEDICO</v>
          </cell>
          <cell r="J1586">
            <v>0</v>
          </cell>
          <cell r="K1586">
            <v>2422.56</v>
          </cell>
          <cell r="L1586">
            <v>3230.08</v>
          </cell>
          <cell r="O1586">
            <v>0</v>
          </cell>
        </row>
        <row r="1587">
          <cell r="H1587" t="str">
            <v>FIBRAS SINTÈTICA, HULES Y DERIV</v>
          </cell>
          <cell r="J1587">
            <v>0</v>
          </cell>
          <cell r="K1587">
            <v>17000</v>
          </cell>
          <cell r="L1587">
            <v>43000</v>
          </cell>
          <cell r="O1587">
            <v>0</v>
          </cell>
        </row>
        <row r="1588">
          <cell r="H1588" t="str">
            <v>COMBUSTIBLES</v>
          </cell>
          <cell r="J1588">
            <v>0</v>
          </cell>
          <cell r="K1588">
            <v>280609.12</v>
          </cell>
          <cell r="L1588">
            <v>267912.92</v>
          </cell>
          <cell r="O1588">
            <v>305397.44</v>
          </cell>
        </row>
        <row r="1589">
          <cell r="H1589" t="str">
            <v>LUBRICANTES</v>
          </cell>
          <cell r="J1589">
            <v>0</v>
          </cell>
          <cell r="K1589">
            <v>3631.92</v>
          </cell>
          <cell r="L1589">
            <v>4842.5600000000004</v>
          </cell>
          <cell r="O1589">
            <v>0</v>
          </cell>
        </row>
        <row r="1590">
          <cell r="H1590" t="str">
            <v>PRENDAS DE SEGURIDAD</v>
          </cell>
          <cell r="J1590">
            <v>0</v>
          </cell>
          <cell r="K1590">
            <v>104826.3</v>
          </cell>
          <cell r="L1590">
            <v>24684.25</v>
          </cell>
          <cell r="O1590">
            <v>89858.65</v>
          </cell>
        </row>
        <row r="1591">
          <cell r="H1591" t="str">
            <v>HERRAMIENTAS MENORES</v>
          </cell>
          <cell r="J1591">
            <v>0</v>
          </cell>
          <cell r="K1591">
            <v>18527.21</v>
          </cell>
          <cell r="L1591">
            <v>32946.81</v>
          </cell>
          <cell r="O1591">
            <v>0</v>
          </cell>
        </row>
        <row r="1592">
          <cell r="H1592" t="str">
            <v>REFACC Y ACCESORIOS DE EDIFICIOS</v>
          </cell>
          <cell r="J1592">
            <v>0</v>
          </cell>
          <cell r="K1592">
            <v>3269.16</v>
          </cell>
          <cell r="L1592">
            <v>4358.88</v>
          </cell>
          <cell r="O1592">
            <v>0</v>
          </cell>
        </row>
        <row r="1593">
          <cell r="H1593" t="str">
            <v>NEUMATICOS</v>
          </cell>
          <cell r="J1593">
            <v>0</v>
          </cell>
          <cell r="K1593">
            <v>22758.6</v>
          </cell>
          <cell r="L1593">
            <v>33448.25</v>
          </cell>
          <cell r="O1593">
            <v>9310.35</v>
          </cell>
        </row>
        <row r="1594">
          <cell r="H1594" t="str">
            <v>REFACC Y ACCESORIOS DE EQPO DE TRANSPORT</v>
          </cell>
          <cell r="J1594">
            <v>0</v>
          </cell>
          <cell r="K1594">
            <v>64811.02</v>
          </cell>
          <cell r="L1594">
            <v>27476.11</v>
          </cell>
          <cell r="O1594">
            <v>49349.31</v>
          </cell>
        </row>
        <row r="1595">
          <cell r="H1595" t="str">
            <v>REFACC. Y ACCES. MENORES PARA MAQUINARIA</v>
          </cell>
          <cell r="J1595">
            <v>0</v>
          </cell>
          <cell r="K1595">
            <v>666547.1</v>
          </cell>
          <cell r="L1595">
            <v>72621.600000000006</v>
          </cell>
          <cell r="O1595">
            <v>622974.14</v>
          </cell>
        </row>
        <row r="1596">
          <cell r="H1596" t="str">
            <v>MANTO Y REPARACION DE EQUIPO DE TRANS,</v>
          </cell>
          <cell r="J1596">
            <v>0</v>
          </cell>
          <cell r="K1596">
            <v>52239.9</v>
          </cell>
          <cell r="L1596">
            <v>11716.5</v>
          </cell>
          <cell r="O1596">
            <v>45210</v>
          </cell>
        </row>
        <row r="1597">
          <cell r="H1597" t="str">
            <v>MANTTO. Y REP. DE EQUIPO ELECTRICO</v>
          </cell>
          <cell r="J1597">
            <v>0</v>
          </cell>
          <cell r="K1597">
            <v>225219.06</v>
          </cell>
          <cell r="L1597">
            <v>12697.92</v>
          </cell>
          <cell r="O1597">
            <v>216753.78</v>
          </cell>
        </row>
        <row r="1598">
          <cell r="H1598" t="str">
            <v>PARA FUNERALES</v>
          </cell>
          <cell r="J1598">
            <v>0</v>
          </cell>
          <cell r="K1598">
            <v>22000</v>
          </cell>
          <cell r="L1598">
            <v>32500</v>
          </cell>
          <cell r="O1598">
            <v>9500</v>
          </cell>
        </row>
        <row r="1599">
          <cell r="H1599" t="str">
            <v>15% PRO-TURISMO</v>
          </cell>
          <cell r="J1599">
            <v>0</v>
          </cell>
          <cell r="K1599">
            <v>45742.14</v>
          </cell>
          <cell r="L1599">
            <v>46787.62</v>
          </cell>
          <cell r="O1599">
            <v>31054.52</v>
          </cell>
        </row>
        <row r="1600">
          <cell r="H1600" t="str">
            <v>15% ECOLOGIA</v>
          </cell>
          <cell r="J1600">
            <v>0</v>
          </cell>
          <cell r="K1600">
            <v>45742.14</v>
          </cell>
          <cell r="L1600">
            <v>46787.62</v>
          </cell>
          <cell r="O1600">
            <v>31054.52</v>
          </cell>
        </row>
        <row r="1601">
          <cell r="H1601" t="str">
            <v>2% S/NOMINAS</v>
          </cell>
          <cell r="J1601">
            <v>0</v>
          </cell>
          <cell r="K1601">
            <v>417457.09</v>
          </cell>
          <cell r="L1601">
            <v>425428.84</v>
          </cell>
          <cell r="O1601">
            <v>207028.25</v>
          </cell>
        </row>
        <row r="1602">
          <cell r="H1602" t="str">
            <v>15% EDUCACION Y ASISTENCIA SOCIAL</v>
          </cell>
          <cell r="J1602">
            <v>0</v>
          </cell>
          <cell r="K1602">
            <v>45742.14</v>
          </cell>
          <cell r="L1602">
            <v>46787.62</v>
          </cell>
          <cell r="O1602">
            <v>31054.52</v>
          </cell>
        </row>
        <row r="1603">
          <cell r="H1603" t="str">
            <v>Mobiliario y Equipo de Computo</v>
          </cell>
          <cell r="J1603">
            <v>0</v>
          </cell>
          <cell r="K1603">
            <v>21323.52</v>
          </cell>
          <cell r="L1603">
            <v>28431.360000000001</v>
          </cell>
          <cell r="O1603">
            <v>0</v>
          </cell>
        </row>
        <row r="1604">
          <cell r="H1604" t="str">
            <v>AUTOMOVILES Y CAMIONES</v>
          </cell>
          <cell r="J1604">
            <v>0</v>
          </cell>
          <cell r="K1604">
            <v>472307.89</v>
          </cell>
          <cell r="L1604">
            <v>183596.68</v>
          </cell>
          <cell r="O1604">
            <v>413711.21</v>
          </cell>
        </row>
        <row r="1605">
          <cell r="H1605" t="str">
            <v>EQUIPOS DE GENERACION ELECTRICA, APARATO</v>
          </cell>
          <cell r="J1605">
            <v>0</v>
          </cell>
          <cell r="K1605">
            <v>675047.58</v>
          </cell>
          <cell r="L1605">
            <v>662727.85</v>
          </cell>
          <cell r="O1605">
            <v>44137.93</v>
          </cell>
        </row>
        <row r="1606">
          <cell r="H1606" t="str">
            <v>Herramientas</v>
          </cell>
          <cell r="J1606">
            <v>0</v>
          </cell>
          <cell r="K1606">
            <v>0</v>
          </cell>
          <cell r="L1606">
            <v>60000</v>
          </cell>
          <cell r="O1606">
            <v>0</v>
          </cell>
        </row>
        <row r="1607">
          <cell r="H1607" t="str">
            <v>SUELDOS SINDICALIZADOS</v>
          </cell>
          <cell r="J1607">
            <v>0</v>
          </cell>
          <cell r="K1607">
            <v>495987.31</v>
          </cell>
          <cell r="L1607">
            <v>279328.98</v>
          </cell>
          <cell r="O1607">
            <v>5784882.3700000001</v>
          </cell>
        </row>
        <row r="1608">
          <cell r="H1608" t="str">
            <v>SOBRESUELDO VIDA CARA</v>
          </cell>
          <cell r="J1608">
            <v>0</v>
          </cell>
          <cell r="K1608">
            <v>234029.92</v>
          </cell>
          <cell r="L1608">
            <v>19504.919999999998</v>
          </cell>
          <cell r="O1608">
            <v>5782749.04</v>
          </cell>
        </row>
        <row r="1609">
          <cell r="H1609" t="str">
            <v>SUELDOS FUNCIONARIOS</v>
          </cell>
          <cell r="J1609">
            <v>0</v>
          </cell>
          <cell r="K1609">
            <v>78556.36</v>
          </cell>
          <cell r="L1609">
            <v>153529.91</v>
          </cell>
          <cell r="O1609">
            <v>132189.41</v>
          </cell>
        </row>
        <row r="1610">
          <cell r="H1610" t="str">
            <v>SUELDOS CONTRATO MANUAL</v>
          </cell>
          <cell r="J1610">
            <v>0</v>
          </cell>
          <cell r="K1610">
            <v>480235.05</v>
          </cell>
          <cell r="L1610">
            <v>0</v>
          </cell>
          <cell r="O1610">
            <v>1105998.02</v>
          </cell>
        </row>
        <row r="1611">
          <cell r="H1611" t="str">
            <v>SUELDOS EVENTUAL</v>
          </cell>
          <cell r="J1611">
            <v>0</v>
          </cell>
          <cell r="K1611">
            <v>86355.4</v>
          </cell>
          <cell r="L1611">
            <v>0</v>
          </cell>
          <cell r="O1611">
            <v>86355.4</v>
          </cell>
        </row>
        <row r="1612">
          <cell r="H1612" t="str">
            <v>QUINQUENIOS POR ANTIGÜEDAD</v>
          </cell>
          <cell r="J1612">
            <v>0</v>
          </cell>
          <cell r="K1612">
            <v>148530</v>
          </cell>
          <cell r="L1612">
            <v>95615</v>
          </cell>
          <cell r="O1612">
            <v>820915</v>
          </cell>
        </row>
        <row r="1613">
          <cell r="H1613" t="str">
            <v>PRIMA VACACIONAL</v>
          </cell>
          <cell r="J1613">
            <v>0</v>
          </cell>
          <cell r="K1613">
            <v>15839.39</v>
          </cell>
          <cell r="L1613">
            <v>0</v>
          </cell>
          <cell r="O1613">
            <v>275028.46999999997</v>
          </cell>
        </row>
        <row r="1614">
          <cell r="H1614" t="str">
            <v>PRIMA DOMINICAL</v>
          </cell>
          <cell r="J1614">
            <v>0</v>
          </cell>
          <cell r="K1614">
            <v>172909.62</v>
          </cell>
          <cell r="L1614">
            <v>203864.71</v>
          </cell>
          <cell r="O1614">
            <v>50508.35</v>
          </cell>
        </row>
        <row r="1615">
          <cell r="H1615" t="str">
            <v>AGUINALDO</v>
          </cell>
          <cell r="J1615">
            <v>0</v>
          </cell>
          <cell r="K1615">
            <v>34734.910000000003</v>
          </cell>
          <cell r="L1615">
            <v>0</v>
          </cell>
          <cell r="O1615">
            <v>3128423.71</v>
          </cell>
        </row>
        <row r="1616">
          <cell r="H1616" t="str">
            <v>HORAS EXTRAS</v>
          </cell>
          <cell r="J1616">
            <v>0</v>
          </cell>
          <cell r="K1616">
            <v>192469.76000000001</v>
          </cell>
          <cell r="L1616">
            <v>205374.56</v>
          </cell>
          <cell r="O1616">
            <v>623397.36</v>
          </cell>
        </row>
        <row r="1617">
          <cell r="H1617" t="str">
            <v>COMPENSACIONES</v>
          </cell>
          <cell r="J1617">
            <v>0</v>
          </cell>
          <cell r="K1617">
            <v>72395.92</v>
          </cell>
          <cell r="L1617">
            <v>76046.600000000006</v>
          </cell>
          <cell r="O1617">
            <v>207407.72</v>
          </cell>
        </row>
        <row r="1618">
          <cell r="H1618" t="str">
            <v>APORTACIONES ISSSTE CUOTA FEDERAL</v>
          </cell>
          <cell r="J1618">
            <v>0</v>
          </cell>
          <cell r="K1618">
            <v>284058.23</v>
          </cell>
          <cell r="L1618">
            <v>213110.39</v>
          </cell>
          <cell r="O1618">
            <v>598947.83999999997</v>
          </cell>
        </row>
        <row r="1619">
          <cell r="H1619" t="str">
            <v>APORTACION ISSSPEG CUOTA GUERRERO</v>
          </cell>
          <cell r="J1619">
            <v>0</v>
          </cell>
          <cell r="K1619">
            <v>765706.91</v>
          </cell>
          <cell r="L1619">
            <v>509470.54</v>
          </cell>
          <cell r="O1619">
            <v>2056236.37</v>
          </cell>
        </row>
        <row r="1620">
          <cell r="H1620" t="str">
            <v>CUOTA IMSS APORTACION EMPRESA</v>
          </cell>
          <cell r="J1620">
            <v>0</v>
          </cell>
          <cell r="K1620">
            <v>35636.269999999997</v>
          </cell>
          <cell r="L1620">
            <v>6275.03</v>
          </cell>
          <cell r="O1620">
            <v>137361.24</v>
          </cell>
        </row>
        <row r="1621">
          <cell r="H1621" t="str">
            <v>FINIQUITOS E INDEMNIZACIONES</v>
          </cell>
          <cell r="J1621">
            <v>0</v>
          </cell>
          <cell r="K1621">
            <v>224552.16</v>
          </cell>
          <cell r="L1621">
            <v>283200</v>
          </cell>
          <cell r="O1621">
            <v>224552.16</v>
          </cell>
        </row>
        <row r="1622">
          <cell r="H1622" t="str">
            <v>PERMISOS ECONOMICOS</v>
          </cell>
          <cell r="J1622">
            <v>0</v>
          </cell>
          <cell r="K1622">
            <v>0</v>
          </cell>
          <cell r="L1622">
            <v>0</v>
          </cell>
          <cell r="O1622">
            <v>259641.84</v>
          </cell>
        </row>
        <row r="1623">
          <cell r="H1623" t="str">
            <v>VACACIONES</v>
          </cell>
          <cell r="J1623">
            <v>0</v>
          </cell>
          <cell r="K1623">
            <v>0</v>
          </cell>
          <cell r="L1623">
            <v>34560</v>
          </cell>
          <cell r="O1623">
            <v>0</v>
          </cell>
        </row>
        <row r="1624">
          <cell r="H1624" t="str">
            <v>I.S.R. FUNCIONARIOS</v>
          </cell>
          <cell r="J1624">
            <v>0</v>
          </cell>
          <cell r="K1624">
            <v>0</v>
          </cell>
          <cell r="L1624">
            <v>8000</v>
          </cell>
          <cell r="O1624">
            <v>0</v>
          </cell>
        </row>
        <row r="1625">
          <cell r="H1625" t="str">
            <v>I.S.R. EMPLEADOS</v>
          </cell>
          <cell r="J1625">
            <v>0</v>
          </cell>
          <cell r="K1625">
            <v>172869.38</v>
          </cell>
          <cell r="L1625">
            <v>0</v>
          </cell>
          <cell r="O1625">
            <v>551869.38</v>
          </cell>
        </row>
        <row r="1626">
          <cell r="H1626" t="str">
            <v>DESPENSA</v>
          </cell>
          <cell r="J1626">
            <v>0</v>
          </cell>
          <cell r="K1626">
            <v>42835</v>
          </cell>
          <cell r="L1626">
            <v>28535</v>
          </cell>
          <cell r="O1626">
            <v>388700</v>
          </cell>
        </row>
        <row r="1627">
          <cell r="H1627" t="str">
            <v>PRESTACIONES CONTRACTUALES (PS)</v>
          </cell>
          <cell r="J1627">
            <v>0</v>
          </cell>
          <cell r="K1627">
            <v>43845</v>
          </cell>
          <cell r="L1627">
            <v>29545</v>
          </cell>
          <cell r="O1627">
            <v>388700</v>
          </cell>
        </row>
        <row r="1628">
          <cell r="H1628" t="str">
            <v>BECAS DE ESTUDIO</v>
          </cell>
          <cell r="J1628">
            <v>0</v>
          </cell>
          <cell r="K1628">
            <v>9600</v>
          </cell>
          <cell r="L1628">
            <v>0</v>
          </cell>
          <cell r="O1628">
            <v>34100</v>
          </cell>
        </row>
        <row r="1629">
          <cell r="H1629" t="str">
            <v>BONO DEL DIA DEL BUROCRATA</v>
          </cell>
          <cell r="J1629">
            <v>0</v>
          </cell>
          <cell r="K1629">
            <v>195300</v>
          </cell>
          <cell r="L1629">
            <v>188800</v>
          </cell>
          <cell r="O1629">
            <v>195300</v>
          </cell>
        </row>
        <row r="1630">
          <cell r="H1630" t="str">
            <v>BONO DEL DIA DE LA MADRE</v>
          </cell>
          <cell r="J1630">
            <v>0</v>
          </cell>
          <cell r="K1630">
            <v>5000</v>
          </cell>
          <cell r="L1630">
            <v>0</v>
          </cell>
          <cell r="O1630">
            <v>10200</v>
          </cell>
        </row>
        <row r="1631">
          <cell r="H1631" t="str">
            <v>BONO DEL DIA DEL PADRE</v>
          </cell>
          <cell r="J1631">
            <v>0</v>
          </cell>
          <cell r="K1631">
            <v>1300</v>
          </cell>
          <cell r="L1631">
            <v>0</v>
          </cell>
          <cell r="O1631">
            <v>111300</v>
          </cell>
        </row>
        <row r="1632">
          <cell r="H1632" t="str">
            <v>PAQUETES ESCOLARES</v>
          </cell>
          <cell r="J1632">
            <v>0</v>
          </cell>
          <cell r="K1632">
            <v>2400</v>
          </cell>
          <cell r="L1632">
            <v>0</v>
          </cell>
          <cell r="O1632">
            <v>12000</v>
          </cell>
        </row>
        <row r="1633">
          <cell r="H1633" t="str">
            <v>ESTIMULOS</v>
          </cell>
          <cell r="J1633">
            <v>0</v>
          </cell>
          <cell r="K1633">
            <v>55431.12</v>
          </cell>
          <cell r="L1633">
            <v>0</v>
          </cell>
          <cell r="O1633">
            <v>55431.12</v>
          </cell>
        </row>
        <row r="1634">
          <cell r="H1634" t="str">
            <v>MATERIALES Y SUMINISTROS PARA OFICINA</v>
          </cell>
          <cell r="J1634">
            <v>0</v>
          </cell>
          <cell r="K1634">
            <v>16964.07</v>
          </cell>
          <cell r="L1634">
            <v>15319.33</v>
          </cell>
          <cell r="O1634">
            <v>5725.42</v>
          </cell>
        </row>
        <row r="1635">
          <cell r="H1635" t="str">
            <v>PRODUCTOS ALIMENTICIOS</v>
          </cell>
          <cell r="J1635">
            <v>0</v>
          </cell>
          <cell r="K1635">
            <v>6514.56</v>
          </cell>
          <cell r="L1635">
            <v>0</v>
          </cell>
          <cell r="O1635">
            <v>6514.56</v>
          </cell>
        </row>
        <row r="1636">
          <cell r="H1636" t="str">
            <v>MADERA Y PRODUCTOS DE MADERA</v>
          </cell>
          <cell r="J1636">
            <v>0</v>
          </cell>
          <cell r="K1636">
            <v>3400</v>
          </cell>
          <cell r="L1636">
            <v>1700</v>
          </cell>
          <cell r="O1636">
            <v>1700</v>
          </cell>
        </row>
        <row r="1637">
          <cell r="H1637" t="str">
            <v>MATERIAL ELECTRICO</v>
          </cell>
          <cell r="J1637">
            <v>0</v>
          </cell>
          <cell r="K1637">
            <v>584013.77</v>
          </cell>
          <cell r="L1637">
            <v>514491.52</v>
          </cell>
          <cell r="O1637">
            <v>157794.65</v>
          </cell>
        </row>
        <row r="1638">
          <cell r="H1638" t="str">
            <v>OTROS MATS. Y ARTS. DE CONSTUCC. Y REP.</v>
          </cell>
          <cell r="J1638">
            <v>0</v>
          </cell>
          <cell r="K1638">
            <v>413723.8</v>
          </cell>
          <cell r="L1638">
            <v>540948.14</v>
          </cell>
          <cell r="O1638">
            <v>182775.66</v>
          </cell>
        </row>
        <row r="1639">
          <cell r="H1639" t="str">
            <v>MATERIAL MEDICO</v>
          </cell>
          <cell r="J1639">
            <v>0</v>
          </cell>
          <cell r="K1639">
            <v>1938.12</v>
          </cell>
          <cell r="L1639">
            <v>2584.16</v>
          </cell>
          <cell r="O1639">
            <v>0</v>
          </cell>
        </row>
        <row r="1640">
          <cell r="H1640" t="str">
            <v>FIBRAS SINTÈTICA, HULES Y DERIV</v>
          </cell>
          <cell r="J1640">
            <v>0</v>
          </cell>
          <cell r="K1640">
            <v>505552.41</v>
          </cell>
          <cell r="L1640">
            <v>942302.07</v>
          </cell>
          <cell r="O1640">
            <v>153250.34</v>
          </cell>
        </row>
        <row r="1641">
          <cell r="H1641" t="str">
            <v>DIVERSOS MATERIALES QUIMICOS</v>
          </cell>
          <cell r="J1641">
            <v>0</v>
          </cell>
          <cell r="K1641">
            <v>927.5</v>
          </cell>
          <cell r="L1641">
            <v>0</v>
          </cell>
          <cell r="O1641">
            <v>927.5</v>
          </cell>
        </row>
        <row r="1642">
          <cell r="H1642" t="str">
            <v>OXIGENO INDUSTRIAL Y ACETILENO</v>
          </cell>
          <cell r="J1642">
            <v>0</v>
          </cell>
          <cell r="K1642">
            <v>44411.65</v>
          </cell>
          <cell r="L1642">
            <v>38721.85</v>
          </cell>
          <cell r="O1642">
            <v>14689.8</v>
          </cell>
        </row>
        <row r="1643">
          <cell r="H1643" t="str">
            <v>COMBUSTIBLES</v>
          </cell>
          <cell r="J1643">
            <v>0</v>
          </cell>
          <cell r="K1643">
            <v>909725.95</v>
          </cell>
          <cell r="L1643">
            <v>363011.62</v>
          </cell>
          <cell r="O1643">
            <v>1065088.21</v>
          </cell>
        </row>
        <row r="1644">
          <cell r="H1644" t="str">
            <v>LUBRICANTES</v>
          </cell>
          <cell r="J1644">
            <v>0</v>
          </cell>
          <cell r="K1644">
            <v>573499.38</v>
          </cell>
          <cell r="L1644">
            <v>389110.74</v>
          </cell>
          <cell r="O1644">
            <v>335720.36</v>
          </cell>
        </row>
        <row r="1645">
          <cell r="H1645" t="str">
            <v>PRENDAS DE SEGURIDAD</v>
          </cell>
          <cell r="J1645">
            <v>0</v>
          </cell>
          <cell r="K1645">
            <v>114191.25</v>
          </cell>
          <cell r="L1645">
            <v>46901.46</v>
          </cell>
          <cell r="O1645">
            <v>91581.27</v>
          </cell>
        </row>
        <row r="1646">
          <cell r="H1646" t="str">
            <v>HERRAMIENTAS MENORES</v>
          </cell>
          <cell r="J1646">
            <v>0</v>
          </cell>
          <cell r="K1646">
            <v>377623.53</v>
          </cell>
          <cell r="L1646">
            <v>412841.55</v>
          </cell>
          <cell r="O1646">
            <v>108978.1</v>
          </cell>
        </row>
        <row r="1647">
          <cell r="H1647" t="str">
            <v>REFACC Y ACCESORIOS DE EDIFICIOS</v>
          </cell>
          <cell r="J1647">
            <v>0</v>
          </cell>
          <cell r="K1647">
            <v>2265.61</v>
          </cell>
          <cell r="L1647">
            <v>2013.83</v>
          </cell>
          <cell r="O1647">
            <v>1341.5</v>
          </cell>
        </row>
        <row r="1648">
          <cell r="H1648" t="str">
            <v>REFACC Y ACCS DE EQPO DE COMPUTO</v>
          </cell>
          <cell r="J1648">
            <v>0</v>
          </cell>
          <cell r="K1648">
            <v>707.62</v>
          </cell>
          <cell r="L1648">
            <v>353.81</v>
          </cell>
          <cell r="O1648">
            <v>353.81</v>
          </cell>
        </row>
        <row r="1649">
          <cell r="H1649" t="str">
            <v>NEUMATICOS</v>
          </cell>
          <cell r="J1649">
            <v>0</v>
          </cell>
          <cell r="K1649">
            <v>30000</v>
          </cell>
          <cell r="L1649">
            <v>90000</v>
          </cell>
          <cell r="O1649">
            <v>0</v>
          </cell>
        </row>
        <row r="1650">
          <cell r="H1650" t="str">
            <v>REFACC Y ACCESORIOS DE EQPO DE TRANSPORT</v>
          </cell>
          <cell r="J1650">
            <v>0</v>
          </cell>
          <cell r="K1650">
            <v>77484.160000000003</v>
          </cell>
          <cell r="L1650">
            <v>27303.23</v>
          </cell>
          <cell r="O1650">
            <v>72207.37</v>
          </cell>
        </row>
        <row r="1651">
          <cell r="H1651" t="str">
            <v>REFACC. Y ACCES. MENORES PARA MAQUINARIA</v>
          </cell>
          <cell r="J1651">
            <v>3442049.61</v>
          </cell>
          <cell r="K1651">
            <v>16496633.34</v>
          </cell>
          <cell r="L1651">
            <v>13232439.49</v>
          </cell>
          <cell r="O1651">
            <v>8739649.4199999999</v>
          </cell>
        </row>
        <row r="1652">
          <cell r="H1652" t="str">
            <v>ENERGIA ELECTRICA</v>
          </cell>
          <cell r="J1652">
            <v>0</v>
          </cell>
          <cell r="K1652">
            <v>512613.16</v>
          </cell>
          <cell r="L1652">
            <v>715373.44</v>
          </cell>
          <cell r="O1652">
            <v>317107.08</v>
          </cell>
        </row>
        <row r="1653">
          <cell r="H1653" t="str">
            <v>SERVICIOS DE GRÚA</v>
          </cell>
          <cell r="J1653">
            <v>0</v>
          </cell>
          <cell r="K1653">
            <v>72068.960000000006</v>
          </cell>
          <cell r="L1653">
            <v>0</v>
          </cell>
          <cell r="O1653">
            <v>72068.960000000006</v>
          </cell>
        </row>
        <row r="1654">
          <cell r="H1654" t="str">
            <v>MANTO Y REPARACION DE EQUIPO DE TRANS,</v>
          </cell>
          <cell r="J1654">
            <v>0</v>
          </cell>
          <cell r="K1654">
            <v>37218.870000000003</v>
          </cell>
          <cell r="L1654">
            <v>13564.95</v>
          </cell>
          <cell r="O1654">
            <v>28340.52</v>
          </cell>
        </row>
        <row r="1655">
          <cell r="H1655" t="str">
            <v>MANTO Y REP DE MAQ Y EQPO D CONSTRUCCION</v>
          </cell>
          <cell r="J1655">
            <v>0</v>
          </cell>
          <cell r="K1655">
            <v>951335.62</v>
          </cell>
          <cell r="L1655">
            <v>397802.04</v>
          </cell>
          <cell r="O1655">
            <v>972996.66</v>
          </cell>
        </row>
        <row r="1656">
          <cell r="H1656" t="str">
            <v>MANTTO. Y REP. DE MANTENIMIENTO MECANICO</v>
          </cell>
          <cell r="J1656">
            <v>0</v>
          </cell>
          <cell r="K1656">
            <v>1310562.23</v>
          </cell>
          <cell r="L1656">
            <v>5880562.2300000004</v>
          </cell>
          <cell r="O1656">
            <v>430000</v>
          </cell>
        </row>
        <row r="1657">
          <cell r="H1657" t="str">
            <v>MANTTO. Y REP. DE EQUIPO ELECTRICO</v>
          </cell>
          <cell r="J1657">
            <v>0</v>
          </cell>
          <cell r="K1657">
            <v>39229.160000000003</v>
          </cell>
          <cell r="L1657">
            <v>78458.320000000007</v>
          </cell>
          <cell r="O1657">
            <v>0</v>
          </cell>
        </row>
        <row r="1658">
          <cell r="H1658" t="str">
            <v>PASAJES LOCALES</v>
          </cell>
          <cell r="J1658">
            <v>0</v>
          </cell>
          <cell r="K1658">
            <v>8540</v>
          </cell>
          <cell r="L1658">
            <v>2500</v>
          </cell>
          <cell r="O1658">
            <v>6040</v>
          </cell>
        </row>
        <row r="1659">
          <cell r="H1659" t="str">
            <v>PEAJE FORANEOS</v>
          </cell>
          <cell r="J1659">
            <v>0</v>
          </cell>
          <cell r="K1659">
            <v>6000</v>
          </cell>
          <cell r="L1659">
            <v>12000</v>
          </cell>
          <cell r="O1659">
            <v>0</v>
          </cell>
        </row>
        <row r="1660">
          <cell r="H1660" t="str">
            <v>PARA FUNERALES</v>
          </cell>
          <cell r="J1660">
            <v>0</v>
          </cell>
          <cell r="K1660">
            <v>22345</v>
          </cell>
          <cell r="L1660">
            <v>30000</v>
          </cell>
          <cell r="O1660">
            <v>12345</v>
          </cell>
        </row>
        <row r="1661">
          <cell r="H1661" t="str">
            <v>15% PRO-TURISMO</v>
          </cell>
          <cell r="J1661">
            <v>0</v>
          </cell>
          <cell r="K1661">
            <v>48327.45</v>
          </cell>
          <cell r="L1661">
            <v>43338.99</v>
          </cell>
          <cell r="O1661">
            <v>60713.46</v>
          </cell>
        </row>
        <row r="1662">
          <cell r="H1662" t="str">
            <v>15% ECOLOGIA</v>
          </cell>
          <cell r="J1662">
            <v>0</v>
          </cell>
          <cell r="K1662">
            <v>48327.45</v>
          </cell>
          <cell r="L1662">
            <v>43338.99</v>
          </cell>
          <cell r="O1662">
            <v>60713.46</v>
          </cell>
        </row>
        <row r="1663">
          <cell r="H1663" t="str">
            <v>2% S/NOMINAS</v>
          </cell>
          <cell r="J1663">
            <v>0</v>
          </cell>
          <cell r="K1663">
            <v>309883.71000000002</v>
          </cell>
          <cell r="L1663">
            <v>278626.07</v>
          </cell>
          <cell r="O1663">
            <v>404757.64</v>
          </cell>
        </row>
        <row r="1664">
          <cell r="H1664" t="str">
            <v>15% EDUCACION Y ASISTENCIA SOCIAL</v>
          </cell>
          <cell r="J1664">
            <v>0</v>
          </cell>
          <cell r="K1664">
            <v>48327.45</v>
          </cell>
          <cell r="L1664">
            <v>43338.99</v>
          </cell>
          <cell r="O1664">
            <v>60713.46</v>
          </cell>
        </row>
        <row r="1665">
          <cell r="H1665" t="str">
            <v>AUTOMOVILES Y CAMIONES</v>
          </cell>
          <cell r="J1665">
            <v>0</v>
          </cell>
          <cell r="K1665">
            <v>413711.21</v>
          </cell>
          <cell r="L1665">
            <v>0</v>
          </cell>
          <cell r="O1665">
            <v>413711.21</v>
          </cell>
        </row>
        <row r="1666">
          <cell r="H1666" t="str">
            <v>MAQUINARIA Y EQUIPO INDUSTRIAL</v>
          </cell>
          <cell r="J1666">
            <v>0</v>
          </cell>
          <cell r="K1666">
            <v>19034824.43</v>
          </cell>
          <cell r="L1666">
            <v>14551163.41</v>
          </cell>
          <cell r="O1666">
            <v>5340803.8600000003</v>
          </cell>
        </row>
        <row r="1667">
          <cell r="H1667" t="str">
            <v>Herramientas</v>
          </cell>
          <cell r="J1667">
            <v>0</v>
          </cell>
          <cell r="K1667">
            <v>306504</v>
          </cell>
          <cell r="L1667">
            <v>160000</v>
          </cell>
          <cell r="O1667">
            <v>226504</v>
          </cell>
        </row>
        <row r="1668">
          <cell r="H1668" t="str">
            <v>OTROS MATS. Y ARTS. DE CONSTUCC. Y REP.</v>
          </cell>
          <cell r="J1668">
            <v>0</v>
          </cell>
          <cell r="K1668">
            <v>36260</v>
          </cell>
          <cell r="L1668">
            <v>18130</v>
          </cell>
          <cell r="O1668">
            <v>18130</v>
          </cell>
        </row>
        <row r="1669">
          <cell r="H1669" t="str">
            <v>FIBRAS SINTÈTICA, HULES Y DERIV</v>
          </cell>
          <cell r="J1669">
            <v>0</v>
          </cell>
          <cell r="K1669">
            <v>15000</v>
          </cell>
          <cell r="L1669">
            <v>7500</v>
          </cell>
          <cell r="O1669">
            <v>7500</v>
          </cell>
        </row>
        <row r="1670">
          <cell r="H1670" t="str">
            <v>LUBRICANTES</v>
          </cell>
          <cell r="J1670">
            <v>0</v>
          </cell>
          <cell r="K1670">
            <v>9500</v>
          </cell>
          <cell r="L1670">
            <v>4750</v>
          </cell>
          <cell r="O1670">
            <v>4750</v>
          </cell>
        </row>
        <row r="1671">
          <cell r="H1671" t="str">
            <v>REFACC. Y ACCES. MENORES PARA MAQUINARIA</v>
          </cell>
          <cell r="J1671">
            <v>0</v>
          </cell>
          <cell r="K1671">
            <v>3463722</v>
          </cell>
          <cell r="L1671">
            <v>1072252</v>
          </cell>
          <cell r="O1671">
            <v>2391470</v>
          </cell>
        </row>
        <row r="1672">
          <cell r="H1672" t="str">
            <v>SUELDOS SINDICALIZADOS</v>
          </cell>
          <cell r="J1672">
            <v>0</v>
          </cell>
          <cell r="K1672">
            <v>234235.78</v>
          </cell>
          <cell r="L1672">
            <v>374743.17</v>
          </cell>
          <cell r="O1672">
            <v>2540833.21</v>
          </cell>
        </row>
        <row r="1673">
          <cell r="H1673" t="str">
            <v>SOBRESUELDO VIDA CARA</v>
          </cell>
          <cell r="J1673">
            <v>0</v>
          </cell>
          <cell r="K1673">
            <v>195566</v>
          </cell>
          <cell r="L1673">
            <v>307155</v>
          </cell>
          <cell r="O1673">
            <v>2569751.6</v>
          </cell>
        </row>
        <row r="1674">
          <cell r="H1674" t="str">
            <v>SUELDOS FUNCIONARIOS</v>
          </cell>
          <cell r="J1674">
            <v>0</v>
          </cell>
          <cell r="K1674">
            <v>20152.5</v>
          </cell>
          <cell r="L1674">
            <v>23534.55</v>
          </cell>
          <cell r="O1674">
            <v>235652.19</v>
          </cell>
        </row>
        <row r="1675">
          <cell r="H1675" t="str">
            <v>SUELDOS CONTRATO MANUAL</v>
          </cell>
          <cell r="J1675">
            <v>0</v>
          </cell>
          <cell r="K1675">
            <v>155486.84</v>
          </cell>
          <cell r="L1675">
            <v>20186.32</v>
          </cell>
          <cell r="O1675">
            <v>2286385.66</v>
          </cell>
        </row>
        <row r="1676">
          <cell r="H1676" t="str">
            <v>SUELDOS EVENTUAL</v>
          </cell>
          <cell r="J1676">
            <v>0</v>
          </cell>
          <cell r="K1676">
            <v>97085.91</v>
          </cell>
          <cell r="L1676">
            <v>165548.78</v>
          </cell>
          <cell r="O1676">
            <v>1119446.3600000001</v>
          </cell>
        </row>
        <row r="1677">
          <cell r="H1677" t="str">
            <v>QUINQUENIOS POR ANTIGÜEDAD</v>
          </cell>
          <cell r="J1677">
            <v>0</v>
          </cell>
          <cell r="K1677">
            <v>54360</v>
          </cell>
          <cell r="L1677">
            <v>28400</v>
          </cell>
          <cell r="O1677">
            <v>357160</v>
          </cell>
        </row>
        <row r="1678">
          <cell r="H1678" t="str">
            <v>PRIMA VACACIONAL</v>
          </cell>
          <cell r="J1678">
            <v>0</v>
          </cell>
          <cell r="K1678">
            <v>2781.07</v>
          </cell>
          <cell r="L1678">
            <v>0</v>
          </cell>
          <cell r="O1678">
            <v>217610.47</v>
          </cell>
        </row>
        <row r="1679">
          <cell r="H1679" t="str">
            <v>PRIMA DOMINICAL</v>
          </cell>
          <cell r="J1679">
            <v>0</v>
          </cell>
          <cell r="K1679">
            <v>105926.97</v>
          </cell>
          <cell r="L1679">
            <v>112276.53</v>
          </cell>
          <cell r="O1679">
            <v>54528.6</v>
          </cell>
        </row>
        <row r="1680">
          <cell r="H1680" t="str">
            <v>AGUINALDO</v>
          </cell>
          <cell r="J1680">
            <v>0</v>
          </cell>
          <cell r="K1680">
            <v>0</v>
          </cell>
          <cell r="L1680">
            <v>0</v>
          </cell>
          <cell r="O1680">
            <v>1939504.8</v>
          </cell>
        </row>
        <row r="1681">
          <cell r="H1681" t="str">
            <v>HORAS EXTRAS</v>
          </cell>
          <cell r="J1681">
            <v>0</v>
          </cell>
          <cell r="K1681">
            <v>79154.12</v>
          </cell>
          <cell r="L1681">
            <v>128071.54</v>
          </cell>
          <cell r="O1681">
            <v>481767.46</v>
          </cell>
        </row>
        <row r="1682">
          <cell r="H1682" t="str">
            <v>COMPENSACIONES</v>
          </cell>
          <cell r="J1682">
            <v>0</v>
          </cell>
          <cell r="K1682">
            <v>106378.72</v>
          </cell>
          <cell r="L1682">
            <v>140265.76</v>
          </cell>
          <cell r="O1682">
            <v>210751.44</v>
          </cell>
        </row>
        <row r="1683">
          <cell r="H1683" t="str">
            <v>APORTACIONES ISSSTE CUOTA FEDERAL</v>
          </cell>
          <cell r="J1683">
            <v>0</v>
          </cell>
          <cell r="K1683">
            <v>141310.67000000001</v>
          </cell>
          <cell r="L1683">
            <v>89674.7</v>
          </cell>
          <cell r="O1683">
            <v>291635.96999999997</v>
          </cell>
        </row>
        <row r="1684">
          <cell r="H1684" t="str">
            <v>APORTACION ISSSPEG CUOTA GUERRERO</v>
          </cell>
          <cell r="J1684">
            <v>0</v>
          </cell>
          <cell r="K1684">
            <v>368851</v>
          </cell>
          <cell r="L1684">
            <v>181097.74</v>
          </cell>
          <cell r="O1684">
            <v>913753.26</v>
          </cell>
        </row>
        <row r="1685">
          <cell r="H1685" t="str">
            <v>CUOTA IMSS APORTACION EMPRESA</v>
          </cell>
          <cell r="J1685">
            <v>0</v>
          </cell>
          <cell r="K1685">
            <v>520181.05</v>
          </cell>
          <cell r="L1685">
            <v>651357.19999999995</v>
          </cell>
          <cell r="O1685">
            <v>348823.85</v>
          </cell>
        </row>
        <row r="1686">
          <cell r="H1686" t="str">
            <v>FINIQUITOS E INDEMNIZACIONES</v>
          </cell>
          <cell r="J1686">
            <v>0</v>
          </cell>
          <cell r="K1686">
            <v>0</v>
          </cell>
          <cell r="L1686">
            <v>278400</v>
          </cell>
          <cell r="O1686">
            <v>0</v>
          </cell>
        </row>
        <row r="1687">
          <cell r="H1687" t="str">
            <v>PERMISOS ECONOMICOS</v>
          </cell>
          <cell r="J1687">
            <v>0</v>
          </cell>
          <cell r="K1687">
            <v>20862.07</v>
          </cell>
          <cell r="L1687">
            <v>0</v>
          </cell>
          <cell r="O1687">
            <v>135969.91</v>
          </cell>
        </row>
        <row r="1688">
          <cell r="H1688" t="str">
            <v>VACACIONES</v>
          </cell>
          <cell r="J1688">
            <v>0</v>
          </cell>
          <cell r="K1688">
            <v>0</v>
          </cell>
          <cell r="L1688">
            <v>33984</v>
          </cell>
          <cell r="O1688">
            <v>0</v>
          </cell>
        </row>
        <row r="1689">
          <cell r="H1689" t="str">
            <v>I.S.R. FUNCIONARIOS</v>
          </cell>
          <cell r="J1689">
            <v>0</v>
          </cell>
          <cell r="K1689">
            <v>470.4</v>
          </cell>
          <cell r="L1689">
            <v>0</v>
          </cell>
          <cell r="O1689">
            <v>18470.400000000001</v>
          </cell>
        </row>
        <row r="1690">
          <cell r="H1690" t="str">
            <v>I.S.R. EMPLEADOS</v>
          </cell>
          <cell r="J1690">
            <v>0</v>
          </cell>
          <cell r="K1690">
            <v>107805.07</v>
          </cell>
          <cell r="L1690">
            <v>0</v>
          </cell>
          <cell r="O1690">
            <v>238805.07</v>
          </cell>
        </row>
        <row r="1691">
          <cell r="H1691" t="str">
            <v>DESPENSA</v>
          </cell>
          <cell r="J1691">
            <v>0</v>
          </cell>
          <cell r="K1691">
            <v>21515</v>
          </cell>
          <cell r="L1691">
            <v>0</v>
          </cell>
          <cell r="O1691">
            <v>194315</v>
          </cell>
        </row>
        <row r="1692">
          <cell r="H1692" t="str">
            <v>PRESTACIONES CONTRACTUALES (PS)</v>
          </cell>
          <cell r="J1692">
            <v>0</v>
          </cell>
          <cell r="K1692">
            <v>21515</v>
          </cell>
          <cell r="L1692">
            <v>0</v>
          </cell>
          <cell r="O1692">
            <v>194315</v>
          </cell>
        </row>
        <row r="1693">
          <cell r="H1693" t="str">
            <v>BECAS DE ESTUDIO</v>
          </cell>
          <cell r="J1693">
            <v>0</v>
          </cell>
          <cell r="K1693">
            <v>6500</v>
          </cell>
          <cell r="L1693">
            <v>11800</v>
          </cell>
          <cell r="O1693">
            <v>9600</v>
          </cell>
        </row>
        <row r="1694">
          <cell r="H1694" t="str">
            <v>BONO DEL DIA DEL BUROCRATA</v>
          </cell>
          <cell r="J1694">
            <v>0</v>
          </cell>
          <cell r="K1694">
            <v>194500</v>
          </cell>
          <cell r="L1694">
            <v>203400</v>
          </cell>
          <cell r="O1694">
            <v>176700</v>
          </cell>
        </row>
        <row r="1695">
          <cell r="H1695" t="str">
            <v>BONO DEL DIA DE LA MADRE</v>
          </cell>
          <cell r="J1695">
            <v>0</v>
          </cell>
          <cell r="K1695">
            <v>4300</v>
          </cell>
          <cell r="L1695">
            <v>0</v>
          </cell>
          <cell r="O1695">
            <v>45900</v>
          </cell>
        </row>
        <row r="1696">
          <cell r="H1696" t="str">
            <v>BONO DEL DIA DEL PADRE</v>
          </cell>
          <cell r="J1696">
            <v>0</v>
          </cell>
          <cell r="K1696">
            <v>0</v>
          </cell>
          <cell r="L1696">
            <v>2100</v>
          </cell>
          <cell r="O1696">
            <v>90300</v>
          </cell>
        </row>
        <row r="1697">
          <cell r="H1697" t="str">
            <v>PAQUETES ESCOLARES</v>
          </cell>
          <cell r="J1697">
            <v>0</v>
          </cell>
          <cell r="K1697">
            <v>800</v>
          </cell>
          <cell r="L1697">
            <v>0</v>
          </cell>
          <cell r="O1697">
            <v>2000</v>
          </cell>
        </row>
        <row r="1698">
          <cell r="H1698" t="str">
            <v>ESTIMULOS</v>
          </cell>
          <cell r="J1698">
            <v>0</v>
          </cell>
          <cell r="K1698">
            <v>443990.99</v>
          </cell>
          <cell r="L1698">
            <v>544697.28</v>
          </cell>
          <cell r="O1698">
            <v>144961.54999999999</v>
          </cell>
        </row>
        <row r="1699">
          <cell r="H1699" t="str">
            <v>MATERIALES Y SUMINISTROS PARA OFICINA</v>
          </cell>
          <cell r="J1699">
            <v>0</v>
          </cell>
          <cell r="K1699">
            <v>20078.650000000001</v>
          </cell>
          <cell r="L1699">
            <v>18006.84</v>
          </cell>
          <cell r="O1699">
            <v>6152.49</v>
          </cell>
        </row>
        <row r="1700">
          <cell r="H1700" t="str">
            <v>EQUIPOS MENORES DE OFICINA</v>
          </cell>
          <cell r="J1700">
            <v>0</v>
          </cell>
          <cell r="K1700">
            <v>4237.32</v>
          </cell>
          <cell r="L1700">
            <v>5649.76</v>
          </cell>
          <cell r="O1700">
            <v>0</v>
          </cell>
        </row>
        <row r="1701">
          <cell r="H1701" t="str">
            <v>MATERIAL DE COMPUTO</v>
          </cell>
          <cell r="J1701">
            <v>0</v>
          </cell>
          <cell r="K1701">
            <v>1667</v>
          </cell>
          <cell r="L1701">
            <v>0</v>
          </cell>
          <cell r="O1701">
            <v>1667</v>
          </cell>
        </row>
        <row r="1702">
          <cell r="H1702" t="str">
            <v>OTROS MATS. Y ARTS. DE CONSTUCC. Y REP.</v>
          </cell>
          <cell r="J1702">
            <v>0</v>
          </cell>
          <cell r="K1702">
            <v>8436.01</v>
          </cell>
          <cell r="L1702">
            <v>10387.73</v>
          </cell>
          <cell r="O1702">
            <v>48.28</v>
          </cell>
        </row>
        <row r="1703">
          <cell r="H1703" t="str">
            <v>FIBRAS SINTÈTICA, HULES Y DERIV</v>
          </cell>
          <cell r="J1703">
            <v>0</v>
          </cell>
          <cell r="K1703">
            <v>16473.36</v>
          </cell>
          <cell r="L1703">
            <v>24465.599999999999</v>
          </cell>
          <cell r="O1703">
            <v>7.76</v>
          </cell>
        </row>
        <row r="1704">
          <cell r="H1704" t="str">
            <v>COMBUSTIBLES</v>
          </cell>
          <cell r="J1704">
            <v>0</v>
          </cell>
          <cell r="K1704">
            <v>1578162.5</v>
          </cell>
          <cell r="L1704">
            <v>847667.32</v>
          </cell>
          <cell r="O1704">
            <v>2018380.66</v>
          </cell>
        </row>
        <row r="1705">
          <cell r="H1705" t="str">
            <v>LUBRICANTES</v>
          </cell>
          <cell r="J1705">
            <v>0</v>
          </cell>
          <cell r="K1705">
            <v>3456.31</v>
          </cell>
          <cell r="L1705">
            <v>3493.98</v>
          </cell>
          <cell r="O1705">
            <v>1172.97</v>
          </cell>
        </row>
        <row r="1706">
          <cell r="H1706" t="str">
            <v>PRENDAS DE SEGURIDAD</v>
          </cell>
          <cell r="J1706">
            <v>0</v>
          </cell>
          <cell r="K1706">
            <v>9716.64</v>
          </cell>
          <cell r="L1706">
            <v>12955.52</v>
          </cell>
          <cell r="O1706">
            <v>0</v>
          </cell>
        </row>
        <row r="1707">
          <cell r="H1707" t="str">
            <v>HERRAMIENTAS MENORES</v>
          </cell>
          <cell r="J1707">
            <v>0</v>
          </cell>
          <cell r="K1707">
            <v>7410.57</v>
          </cell>
          <cell r="L1707">
            <v>10294.49</v>
          </cell>
          <cell r="O1707">
            <v>0</v>
          </cell>
        </row>
        <row r="1708">
          <cell r="H1708" t="str">
            <v>REFACC Y ACCESORIOS DE EDIFICIOS</v>
          </cell>
          <cell r="J1708">
            <v>0</v>
          </cell>
          <cell r="K1708">
            <v>3561.22</v>
          </cell>
          <cell r="L1708">
            <v>4208.0200000000004</v>
          </cell>
          <cell r="O1708">
            <v>442.92</v>
          </cell>
        </row>
        <row r="1709">
          <cell r="H1709" t="str">
            <v>REFACC Y ACCS DE EQPO DE COMPUTO</v>
          </cell>
          <cell r="J1709">
            <v>0</v>
          </cell>
          <cell r="K1709">
            <v>2180.94</v>
          </cell>
          <cell r="L1709">
            <v>1873.44</v>
          </cell>
          <cell r="O1709">
            <v>775.86</v>
          </cell>
        </row>
        <row r="1710">
          <cell r="H1710" t="str">
            <v>NEUMATICOS</v>
          </cell>
          <cell r="J1710">
            <v>0</v>
          </cell>
          <cell r="K1710">
            <v>15000</v>
          </cell>
          <cell r="L1710">
            <v>35000</v>
          </cell>
          <cell r="O1710">
            <v>0</v>
          </cell>
        </row>
        <row r="1711">
          <cell r="H1711" t="str">
            <v>REFACC Y ACCESORIOS DE EQPO DE TRANSPORT</v>
          </cell>
          <cell r="J1711">
            <v>0</v>
          </cell>
          <cell r="K1711">
            <v>53144.83</v>
          </cell>
          <cell r="L1711">
            <v>12780.34</v>
          </cell>
          <cell r="O1711">
            <v>60388.53</v>
          </cell>
        </row>
        <row r="1712">
          <cell r="H1712" t="str">
            <v>REFACC. Y ACCES. MENORES PARA MAQUINARIA</v>
          </cell>
          <cell r="J1712">
            <v>0</v>
          </cell>
          <cell r="K1712">
            <v>17429.2</v>
          </cell>
          <cell r="L1712">
            <v>34858.400000000001</v>
          </cell>
          <cell r="O1712">
            <v>0</v>
          </cell>
        </row>
        <row r="1713">
          <cell r="H1713" t="str">
            <v>ENERGIA ELECTRICA</v>
          </cell>
          <cell r="J1713">
            <v>0</v>
          </cell>
          <cell r="K1713">
            <v>258083.28</v>
          </cell>
          <cell r="L1713">
            <v>350199.66</v>
          </cell>
          <cell r="O1713">
            <v>135501.66</v>
          </cell>
        </row>
        <row r="1714">
          <cell r="H1714" t="str">
            <v>RENTA DE MAQUINARIA</v>
          </cell>
          <cell r="J1714">
            <v>0</v>
          </cell>
          <cell r="K1714">
            <v>320292.81</v>
          </cell>
          <cell r="L1714">
            <v>62441.79</v>
          </cell>
          <cell r="O1714">
            <v>257851.02</v>
          </cell>
        </row>
        <row r="1715">
          <cell r="H1715" t="str">
            <v>MANTENIMIENTO Y REPARACION DE EDIFICIOS</v>
          </cell>
          <cell r="J1715">
            <v>0</v>
          </cell>
          <cell r="K1715">
            <v>9000</v>
          </cell>
          <cell r="L1715">
            <v>11000</v>
          </cell>
          <cell r="O1715">
            <v>0</v>
          </cell>
        </row>
        <row r="1716">
          <cell r="H1716" t="str">
            <v>MANTO Y REPARACION DE EQUIPO DE TRANS,</v>
          </cell>
          <cell r="J1716">
            <v>0</v>
          </cell>
          <cell r="K1716">
            <v>17731.349999999999</v>
          </cell>
          <cell r="L1716">
            <v>18411.689999999999</v>
          </cell>
          <cell r="O1716">
            <v>6014.82</v>
          </cell>
        </row>
        <row r="1717">
          <cell r="H1717" t="str">
            <v>MANTO Y REP DE MAQ Y EQPO D CONSTRUCCION</v>
          </cell>
          <cell r="J1717">
            <v>0</v>
          </cell>
          <cell r="K1717">
            <v>1261577.55</v>
          </cell>
          <cell r="L1717">
            <v>1330241.5900000001</v>
          </cell>
          <cell r="O1717">
            <v>1021940</v>
          </cell>
        </row>
        <row r="1718">
          <cell r="H1718" t="str">
            <v>PARA FUNERALES</v>
          </cell>
          <cell r="J1718">
            <v>0</v>
          </cell>
          <cell r="K1718">
            <v>22345</v>
          </cell>
          <cell r="L1718">
            <v>22500</v>
          </cell>
          <cell r="O1718">
            <v>19845</v>
          </cell>
        </row>
        <row r="1719">
          <cell r="H1719" t="str">
            <v>DERECHO POR DESCARGA DE AGUAS RESIDUALES</v>
          </cell>
          <cell r="J1719">
            <v>0</v>
          </cell>
          <cell r="K1719">
            <v>486666.31</v>
          </cell>
          <cell r="L1719">
            <v>16367780.449999999</v>
          </cell>
          <cell r="O1719">
            <v>0</v>
          </cell>
        </row>
        <row r="1720">
          <cell r="H1720" t="str">
            <v>INDEMNIZACIONES POR DAÑOS A TERCEROS</v>
          </cell>
          <cell r="J1720">
            <v>0</v>
          </cell>
          <cell r="K1720">
            <v>2593.63</v>
          </cell>
          <cell r="L1720">
            <v>32593.63</v>
          </cell>
          <cell r="O1720">
            <v>0</v>
          </cell>
        </row>
        <row r="1721">
          <cell r="H1721" t="str">
            <v>15% PRO-TURISMO</v>
          </cell>
          <cell r="J1721">
            <v>0</v>
          </cell>
          <cell r="K1721">
            <v>13808.06</v>
          </cell>
          <cell r="L1721">
            <v>8006.46</v>
          </cell>
          <cell r="O1721">
            <v>40076.6</v>
          </cell>
        </row>
        <row r="1722">
          <cell r="H1722" t="str">
            <v>15% ECOLOGIA</v>
          </cell>
          <cell r="J1722">
            <v>0</v>
          </cell>
          <cell r="K1722">
            <v>13808.06</v>
          </cell>
          <cell r="L1722">
            <v>8006.46</v>
          </cell>
          <cell r="O1722">
            <v>40076.6</v>
          </cell>
        </row>
        <row r="1723">
          <cell r="H1723" t="str">
            <v>2% S/NOMINAS</v>
          </cell>
          <cell r="J1723">
            <v>0</v>
          </cell>
          <cell r="K1723">
            <v>89580.3</v>
          </cell>
          <cell r="L1723">
            <v>53404.2</v>
          </cell>
          <cell r="O1723">
            <v>267176.09999999998</v>
          </cell>
        </row>
        <row r="1724">
          <cell r="H1724" t="str">
            <v>15% EDUCACION Y ASISTENCIA SOCIAL</v>
          </cell>
          <cell r="J1724">
            <v>0</v>
          </cell>
          <cell r="K1724">
            <v>13808.06</v>
          </cell>
          <cell r="L1724">
            <v>8006.46</v>
          </cell>
          <cell r="O1724">
            <v>40076.6</v>
          </cell>
        </row>
        <row r="1725">
          <cell r="H1725" t="str">
            <v>Mobiliario y Equipo de Computo</v>
          </cell>
          <cell r="J1725">
            <v>0</v>
          </cell>
          <cell r="K1725">
            <v>8884.7999999999993</v>
          </cell>
          <cell r="L1725">
            <v>15992.64</v>
          </cell>
          <cell r="O1725">
            <v>0</v>
          </cell>
        </row>
        <row r="1726">
          <cell r="H1726" t="str">
            <v>AUTOMOVILES Y CAMIONES</v>
          </cell>
          <cell r="J1726">
            <v>0</v>
          </cell>
          <cell r="K1726">
            <v>82945.53</v>
          </cell>
          <cell r="L1726">
            <v>207945.53</v>
          </cell>
          <cell r="O1726">
            <v>0</v>
          </cell>
        </row>
        <row r="1727">
          <cell r="H1727" t="str">
            <v>MAQUINARIA Y EQUIPO INDUSTRIAL</v>
          </cell>
          <cell r="J1727">
            <v>0</v>
          </cell>
          <cell r="K1727">
            <v>71550.27</v>
          </cell>
          <cell r="L1727">
            <v>1957264.55</v>
          </cell>
          <cell r="O1727">
            <v>0</v>
          </cell>
        </row>
        <row r="1728">
          <cell r="H1728" t="str">
            <v>SIST. DE AIRE Y ACOND. Y CALEFACCION</v>
          </cell>
          <cell r="J1728">
            <v>0</v>
          </cell>
          <cell r="K1728">
            <v>6198.36</v>
          </cell>
          <cell r="L1728">
            <v>8264.48</v>
          </cell>
          <cell r="O1728">
            <v>0</v>
          </cell>
        </row>
        <row r="1729">
          <cell r="H1729" t="str">
            <v>SUELDOS SINDICALIZADOS</v>
          </cell>
          <cell r="J1729">
            <v>0</v>
          </cell>
          <cell r="K1729">
            <v>299146.15999999997</v>
          </cell>
          <cell r="L1729">
            <v>10542.97</v>
          </cell>
          <cell r="O1729">
            <v>437513.59</v>
          </cell>
        </row>
        <row r="1730">
          <cell r="H1730" t="str">
            <v>SOBRESUELDO VIDA CARA</v>
          </cell>
          <cell r="J1730">
            <v>0</v>
          </cell>
          <cell r="K1730">
            <v>284452.43</v>
          </cell>
          <cell r="L1730">
            <v>0</v>
          </cell>
          <cell r="O1730">
            <v>433362.83</v>
          </cell>
        </row>
        <row r="1731">
          <cell r="H1731" t="str">
            <v>SUELDOS CONTRATO MANUAL</v>
          </cell>
          <cell r="J1731">
            <v>0</v>
          </cell>
          <cell r="K1731">
            <v>421742.51</v>
          </cell>
          <cell r="L1731">
            <v>310201.73</v>
          </cell>
          <cell r="O1731">
            <v>1709269.4</v>
          </cell>
        </row>
        <row r="1732">
          <cell r="H1732" t="str">
            <v>SUELDOS EVENTUAL</v>
          </cell>
          <cell r="J1732">
            <v>0</v>
          </cell>
          <cell r="K1732">
            <v>452480.47</v>
          </cell>
          <cell r="L1732">
            <v>859345.5</v>
          </cell>
          <cell r="O1732">
            <v>966204.26</v>
          </cell>
        </row>
        <row r="1733">
          <cell r="H1733" t="str">
            <v>QUINQUENIOS POR ANTIGÜEDAD</v>
          </cell>
          <cell r="J1733">
            <v>0</v>
          </cell>
          <cell r="K1733">
            <v>15365</v>
          </cell>
          <cell r="L1733">
            <v>2920</v>
          </cell>
          <cell r="O1733">
            <v>41245</v>
          </cell>
        </row>
        <row r="1734">
          <cell r="H1734" t="str">
            <v>PRIMA VACACIONAL</v>
          </cell>
          <cell r="J1734">
            <v>0</v>
          </cell>
          <cell r="K1734">
            <v>9929.9599999999991</v>
          </cell>
          <cell r="L1734">
            <v>0.78</v>
          </cell>
          <cell r="O1734">
            <v>93674.66</v>
          </cell>
        </row>
        <row r="1735">
          <cell r="H1735" t="str">
            <v>PRIMA DOMINICAL</v>
          </cell>
          <cell r="J1735">
            <v>0</v>
          </cell>
          <cell r="K1735">
            <v>37297.64</v>
          </cell>
          <cell r="L1735">
            <v>3198.99</v>
          </cell>
          <cell r="O1735">
            <v>66266.33</v>
          </cell>
        </row>
        <row r="1736">
          <cell r="H1736" t="str">
            <v>AGUINALDO</v>
          </cell>
          <cell r="J1736">
            <v>0</v>
          </cell>
          <cell r="K1736">
            <v>0</v>
          </cell>
          <cell r="L1736">
            <v>0</v>
          </cell>
          <cell r="O1736">
            <v>459302.16</v>
          </cell>
        </row>
        <row r="1737">
          <cell r="H1737" t="str">
            <v>HORAS EXTRAS</v>
          </cell>
          <cell r="J1737">
            <v>0</v>
          </cell>
          <cell r="K1737">
            <v>166292.99</v>
          </cell>
          <cell r="L1737">
            <v>204962.86</v>
          </cell>
          <cell r="O1737">
            <v>414604.93</v>
          </cell>
        </row>
        <row r="1738">
          <cell r="H1738" t="str">
            <v>COMPENSACIONES</v>
          </cell>
          <cell r="J1738">
            <v>0</v>
          </cell>
          <cell r="K1738">
            <v>136729.62</v>
          </cell>
          <cell r="L1738">
            <v>160613.82</v>
          </cell>
          <cell r="O1738">
            <v>8988.84</v>
          </cell>
        </row>
        <row r="1739">
          <cell r="H1739" t="str">
            <v>APORTACIONES ISSSTE CUOTA FEDERAL</v>
          </cell>
          <cell r="J1739">
            <v>0</v>
          </cell>
          <cell r="K1739">
            <v>26312.57</v>
          </cell>
          <cell r="L1739">
            <v>1354.1</v>
          </cell>
          <cell r="O1739">
            <v>46558.47</v>
          </cell>
        </row>
        <row r="1740">
          <cell r="H1740" t="str">
            <v>APORTACION ISSSPEG CUOTA GUERRERO</v>
          </cell>
          <cell r="J1740">
            <v>0</v>
          </cell>
          <cell r="K1740">
            <v>66321.740000000005</v>
          </cell>
          <cell r="L1740">
            <v>7944.4</v>
          </cell>
          <cell r="O1740">
            <v>154377.34</v>
          </cell>
        </row>
        <row r="1741">
          <cell r="H1741" t="str">
            <v>CUOTA IMSS APORTACION EMPRESA</v>
          </cell>
          <cell r="J1741">
            <v>0</v>
          </cell>
          <cell r="K1741">
            <v>84040.73</v>
          </cell>
          <cell r="L1741">
            <v>54419.74</v>
          </cell>
          <cell r="O1741">
            <v>377620.99</v>
          </cell>
        </row>
        <row r="1742">
          <cell r="H1742" t="str">
            <v>FINIQUITOS E INDEMNIZACIONES</v>
          </cell>
          <cell r="J1742">
            <v>0</v>
          </cell>
          <cell r="K1742">
            <v>0</v>
          </cell>
          <cell r="L1742">
            <v>139200</v>
          </cell>
          <cell r="O1742">
            <v>0</v>
          </cell>
        </row>
        <row r="1743">
          <cell r="H1743" t="str">
            <v>PERMISOS ECONOMICOS</v>
          </cell>
          <cell r="J1743">
            <v>0</v>
          </cell>
          <cell r="K1743">
            <v>0</v>
          </cell>
          <cell r="L1743">
            <v>0</v>
          </cell>
          <cell r="O1743">
            <v>7445.52</v>
          </cell>
        </row>
        <row r="1744">
          <cell r="H1744" t="str">
            <v>VACACIONES</v>
          </cell>
          <cell r="J1744">
            <v>0</v>
          </cell>
          <cell r="K1744">
            <v>0</v>
          </cell>
          <cell r="L1744">
            <v>16704</v>
          </cell>
          <cell r="O1744">
            <v>0</v>
          </cell>
        </row>
        <row r="1745">
          <cell r="H1745" t="str">
            <v>I.S.R. EMPLEADOS</v>
          </cell>
          <cell r="J1745">
            <v>0</v>
          </cell>
          <cell r="K1745">
            <v>0</v>
          </cell>
          <cell r="L1745">
            <v>8560.0300000000007</v>
          </cell>
          <cell r="O1745">
            <v>61439.97</v>
          </cell>
        </row>
        <row r="1746">
          <cell r="H1746" t="str">
            <v>DESPENSA</v>
          </cell>
          <cell r="J1746">
            <v>0</v>
          </cell>
          <cell r="K1746">
            <v>14665</v>
          </cell>
          <cell r="L1746">
            <v>360</v>
          </cell>
          <cell r="O1746">
            <v>28705</v>
          </cell>
        </row>
        <row r="1747">
          <cell r="H1747" t="str">
            <v>PRESTACIONES CONTRACTUALES (PS)</v>
          </cell>
          <cell r="J1747">
            <v>0</v>
          </cell>
          <cell r="K1747">
            <v>14665</v>
          </cell>
          <cell r="L1747">
            <v>360</v>
          </cell>
          <cell r="O1747">
            <v>28705</v>
          </cell>
        </row>
        <row r="1748">
          <cell r="H1748" t="str">
            <v>BONO DEL DIA DEL BUROCRATA</v>
          </cell>
          <cell r="J1748">
            <v>0</v>
          </cell>
          <cell r="K1748">
            <v>98800</v>
          </cell>
          <cell r="L1748">
            <v>104800</v>
          </cell>
          <cell r="O1748">
            <v>86800</v>
          </cell>
        </row>
        <row r="1749">
          <cell r="H1749" t="str">
            <v>BONO DEL DIA DE LA MADRE</v>
          </cell>
          <cell r="J1749">
            <v>0</v>
          </cell>
          <cell r="K1749">
            <v>0</v>
          </cell>
          <cell r="L1749">
            <v>100</v>
          </cell>
          <cell r="O1749">
            <v>5100</v>
          </cell>
        </row>
        <row r="1750">
          <cell r="H1750" t="str">
            <v>BONO DEL DIA DEL PADRE</v>
          </cell>
          <cell r="J1750">
            <v>0</v>
          </cell>
          <cell r="K1750">
            <v>4200</v>
          </cell>
          <cell r="L1750">
            <v>8800</v>
          </cell>
          <cell r="O1750">
            <v>50400</v>
          </cell>
        </row>
        <row r="1751">
          <cell r="H1751" t="str">
            <v>ESTIMULOS</v>
          </cell>
          <cell r="J1751">
            <v>0</v>
          </cell>
          <cell r="K1751">
            <v>216612.5</v>
          </cell>
          <cell r="L1751">
            <v>276542.5</v>
          </cell>
          <cell r="O1751">
            <v>2500</v>
          </cell>
        </row>
        <row r="1752">
          <cell r="H1752" t="str">
            <v>MATERIALES Y SUMINISTROS PARA OFICINA</v>
          </cell>
          <cell r="J1752">
            <v>0</v>
          </cell>
          <cell r="K1752">
            <v>12202.12</v>
          </cell>
          <cell r="L1752">
            <v>17110.36</v>
          </cell>
          <cell r="O1752">
            <v>5293.52</v>
          </cell>
        </row>
        <row r="1753">
          <cell r="H1753" t="str">
            <v>MATERIAL DE COMPUTO</v>
          </cell>
          <cell r="J1753">
            <v>0</v>
          </cell>
          <cell r="K1753">
            <v>4443.84</v>
          </cell>
          <cell r="L1753">
            <v>3290.12</v>
          </cell>
          <cell r="O1753">
            <v>1765</v>
          </cell>
        </row>
        <row r="1754">
          <cell r="H1754" t="str">
            <v>ASEO Y LIMPIEZA</v>
          </cell>
          <cell r="J1754">
            <v>0</v>
          </cell>
          <cell r="K1754">
            <v>2265.83</v>
          </cell>
          <cell r="L1754">
            <v>0</v>
          </cell>
          <cell r="O1754">
            <v>2265.83</v>
          </cell>
        </row>
        <row r="1755">
          <cell r="H1755" t="str">
            <v>MATERIAL ELECTRICO</v>
          </cell>
          <cell r="J1755">
            <v>0</v>
          </cell>
          <cell r="K1755">
            <v>3945.08</v>
          </cell>
          <cell r="L1755">
            <v>5044.16</v>
          </cell>
          <cell r="O1755">
            <v>161.96</v>
          </cell>
        </row>
        <row r="1756">
          <cell r="H1756" t="str">
            <v>OTROS MATS. Y ARTS. DE CONSTUCC. Y REP.</v>
          </cell>
          <cell r="J1756">
            <v>0</v>
          </cell>
          <cell r="K1756">
            <v>303537.8</v>
          </cell>
          <cell r="L1756">
            <v>4000</v>
          </cell>
          <cell r="O1756">
            <v>301537.8</v>
          </cell>
        </row>
        <row r="1757">
          <cell r="H1757" t="str">
            <v>MATERIAL MEDICO</v>
          </cell>
          <cell r="J1757">
            <v>0</v>
          </cell>
          <cell r="K1757">
            <v>2068.9699999999998</v>
          </cell>
          <cell r="L1757">
            <v>0</v>
          </cell>
          <cell r="O1757">
            <v>2068.9699999999998</v>
          </cell>
        </row>
        <row r="1758">
          <cell r="H1758" t="str">
            <v>FIBRAS SINTÈTICA, HULES Y DERIV</v>
          </cell>
          <cell r="J1758">
            <v>0</v>
          </cell>
          <cell r="K1758">
            <v>17392.87</v>
          </cell>
          <cell r="L1758">
            <v>23502.9</v>
          </cell>
          <cell r="O1758">
            <v>1889.97</v>
          </cell>
        </row>
        <row r="1759">
          <cell r="H1759" t="str">
            <v>DIVERSOS MATERIALES QUIMICOS</v>
          </cell>
          <cell r="J1759">
            <v>0</v>
          </cell>
          <cell r="K1759">
            <v>2586.1999999999998</v>
          </cell>
          <cell r="L1759">
            <v>6586.2</v>
          </cell>
          <cell r="O1759">
            <v>0</v>
          </cell>
        </row>
        <row r="1760">
          <cell r="H1760" t="str">
            <v>COMBUSTIBLES</v>
          </cell>
          <cell r="J1760">
            <v>0</v>
          </cell>
          <cell r="K1760">
            <v>66937.86</v>
          </cell>
          <cell r="L1760">
            <v>126323.25</v>
          </cell>
          <cell r="O1760">
            <v>28424.97</v>
          </cell>
        </row>
        <row r="1761">
          <cell r="H1761" t="str">
            <v>PRENDAS DE SEGURIDAD</v>
          </cell>
          <cell r="J1761">
            <v>0</v>
          </cell>
          <cell r="K1761">
            <v>135072.99</v>
          </cell>
          <cell r="L1761">
            <v>113360.31</v>
          </cell>
          <cell r="O1761">
            <v>86490</v>
          </cell>
        </row>
        <row r="1762">
          <cell r="H1762" t="str">
            <v>HERRAMIENTAS MENORES</v>
          </cell>
          <cell r="J1762">
            <v>0</v>
          </cell>
          <cell r="K1762">
            <v>77291.81</v>
          </cell>
          <cell r="L1762">
            <v>141549.9</v>
          </cell>
          <cell r="O1762">
            <v>7839.95</v>
          </cell>
        </row>
        <row r="1763">
          <cell r="H1763" t="str">
            <v>REFACC Y ACCESORIOS DE EDIFICIOS</v>
          </cell>
          <cell r="J1763">
            <v>0</v>
          </cell>
          <cell r="K1763">
            <v>1410.49</v>
          </cell>
          <cell r="L1763">
            <v>1731.22</v>
          </cell>
          <cell r="O1763">
            <v>224.15</v>
          </cell>
        </row>
        <row r="1764">
          <cell r="H1764" t="str">
            <v>REFACC Y ACCS DE EQPO DE COMPUTO</v>
          </cell>
          <cell r="J1764">
            <v>0</v>
          </cell>
          <cell r="K1764">
            <v>1405.08</v>
          </cell>
          <cell r="L1764">
            <v>1873.44</v>
          </cell>
          <cell r="O1764">
            <v>0</v>
          </cell>
        </row>
        <row r="1765">
          <cell r="H1765" t="str">
            <v>NEUMATICOS</v>
          </cell>
          <cell r="J1765">
            <v>0</v>
          </cell>
          <cell r="K1765">
            <v>55000</v>
          </cell>
          <cell r="L1765">
            <v>90000</v>
          </cell>
          <cell r="O1765">
            <v>0</v>
          </cell>
        </row>
        <row r="1766">
          <cell r="H1766" t="str">
            <v>REFACC Y ACCESORIOS DE EQPO DE TRANSPORT</v>
          </cell>
          <cell r="J1766">
            <v>0</v>
          </cell>
          <cell r="K1766">
            <v>4819.51</v>
          </cell>
          <cell r="L1766">
            <v>4985.3999999999996</v>
          </cell>
          <cell r="O1766">
            <v>3838.91</v>
          </cell>
        </row>
        <row r="1767">
          <cell r="H1767" t="str">
            <v>REFACC. Y ACCES. MENORES PARA MAQUINARIA</v>
          </cell>
          <cell r="J1767">
            <v>0</v>
          </cell>
          <cell r="K1767">
            <v>28987.54</v>
          </cell>
          <cell r="L1767">
            <v>38471.440000000002</v>
          </cell>
          <cell r="O1767">
            <v>2135.58</v>
          </cell>
        </row>
        <row r="1768">
          <cell r="H1768" t="str">
            <v>ENERGIA ELECTRICA</v>
          </cell>
          <cell r="J1768">
            <v>0</v>
          </cell>
          <cell r="K1768">
            <v>13246057.550000001</v>
          </cell>
          <cell r="L1768">
            <v>23278602.34</v>
          </cell>
          <cell r="O1768">
            <v>10424583.49</v>
          </cell>
        </row>
        <row r="1769">
          <cell r="H1769" t="str">
            <v>ESTUDIOS Y PROYECTOS PARA AGUAS RES</v>
          </cell>
          <cell r="J1769">
            <v>0</v>
          </cell>
          <cell r="K1769">
            <v>171587</v>
          </cell>
          <cell r="L1769">
            <v>52750</v>
          </cell>
          <cell r="O1769">
            <v>218837</v>
          </cell>
        </row>
        <row r="1770">
          <cell r="H1770" t="str">
            <v>MANTO Y REPARACION DE EQUIPO DE TRANS,</v>
          </cell>
          <cell r="J1770">
            <v>0</v>
          </cell>
          <cell r="K1770">
            <v>242565.6</v>
          </cell>
          <cell r="L1770">
            <v>93732.4</v>
          </cell>
          <cell r="O1770">
            <v>195699.4</v>
          </cell>
        </row>
        <row r="1771">
          <cell r="H1771" t="str">
            <v>PARA FUNERALES</v>
          </cell>
          <cell r="J1771">
            <v>0</v>
          </cell>
          <cell r="K1771">
            <v>30190</v>
          </cell>
          <cell r="L1771">
            <v>0</v>
          </cell>
          <cell r="O1771">
            <v>30190</v>
          </cell>
        </row>
        <row r="1772">
          <cell r="H1772" t="str">
            <v>15% PRO-TURISMO</v>
          </cell>
          <cell r="J1772">
            <v>0</v>
          </cell>
          <cell r="K1772">
            <v>37322.89</v>
          </cell>
          <cell r="L1772">
            <v>41431.800000000003</v>
          </cell>
          <cell r="O1772">
            <v>15391.09</v>
          </cell>
        </row>
        <row r="1773">
          <cell r="H1773" t="str">
            <v>15% ECOLOGIA</v>
          </cell>
          <cell r="J1773">
            <v>0</v>
          </cell>
          <cell r="K1773">
            <v>34104.67</v>
          </cell>
          <cell r="L1773">
            <v>38213.58</v>
          </cell>
          <cell r="O1773">
            <v>15391.09</v>
          </cell>
        </row>
        <row r="1774">
          <cell r="H1774" t="str">
            <v>2% S/NOMINAS</v>
          </cell>
          <cell r="J1774">
            <v>0</v>
          </cell>
          <cell r="K1774">
            <v>240208.6</v>
          </cell>
          <cell r="L1774">
            <v>269600.51</v>
          </cell>
          <cell r="O1774">
            <v>102608.09</v>
          </cell>
        </row>
        <row r="1775">
          <cell r="H1775" t="str">
            <v>15% EDUCACION Y ASISTENCIA SOCIAL</v>
          </cell>
          <cell r="J1775">
            <v>0</v>
          </cell>
          <cell r="K1775">
            <v>37322.89</v>
          </cell>
          <cell r="L1775">
            <v>41431.800000000003</v>
          </cell>
          <cell r="O1775">
            <v>15391.09</v>
          </cell>
        </row>
        <row r="1776">
          <cell r="H1776" t="str">
            <v>Herramientas</v>
          </cell>
          <cell r="J1776">
            <v>0</v>
          </cell>
          <cell r="K1776">
            <v>17555.21</v>
          </cell>
          <cell r="L1776">
            <v>0</v>
          </cell>
          <cell r="O1776">
            <v>17555.21</v>
          </cell>
        </row>
        <row r="1777">
          <cell r="H1777" t="str">
            <v>SUELDOS SINDICALIZADOS</v>
          </cell>
          <cell r="J1777">
            <v>0</v>
          </cell>
          <cell r="K1777">
            <v>285178.67</v>
          </cell>
          <cell r="L1777">
            <v>18648.07</v>
          </cell>
          <cell r="O1777">
            <v>832269.04</v>
          </cell>
        </row>
        <row r="1778">
          <cell r="H1778" t="str">
            <v>SOBRESUELDO VIDA CARA</v>
          </cell>
          <cell r="J1778">
            <v>0</v>
          </cell>
          <cell r="K1778">
            <v>275758.11</v>
          </cell>
          <cell r="L1778">
            <v>0</v>
          </cell>
          <cell r="O1778">
            <v>841496.55</v>
          </cell>
        </row>
        <row r="1779">
          <cell r="H1779" t="str">
            <v>SUELDOS CONTRATO MANUAL</v>
          </cell>
          <cell r="J1779">
            <v>0</v>
          </cell>
          <cell r="K1779">
            <v>168672.72</v>
          </cell>
          <cell r="L1779">
            <v>47176.15</v>
          </cell>
          <cell r="O1779">
            <v>2700918.29</v>
          </cell>
        </row>
        <row r="1780">
          <cell r="H1780" t="str">
            <v>SUELDOS EVENTUAL</v>
          </cell>
          <cell r="J1780">
            <v>0</v>
          </cell>
          <cell r="K1780">
            <v>1259531.17</v>
          </cell>
          <cell r="L1780">
            <v>0</v>
          </cell>
          <cell r="O1780">
            <v>1544506.29</v>
          </cell>
        </row>
        <row r="1781">
          <cell r="H1781" t="str">
            <v>QUINQUENIOS POR ANTIGÜEDAD</v>
          </cell>
          <cell r="J1781">
            <v>0</v>
          </cell>
          <cell r="K1781">
            <v>20390</v>
          </cell>
          <cell r="L1781">
            <v>0</v>
          </cell>
          <cell r="O1781">
            <v>68390</v>
          </cell>
        </row>
        <row r="1782">
          <cell r="H1782" t="str">
            <v>PRIMA VACACIONAL</v>
          </cell>
          <cell r="J1782">
            <v>0</v>
          </cell>
          <cell r="K1782">
            <v>11685.91</v>
          </cell>
          <cell r="L1782">
            <v>0</v>
          </cell>
          <cell r="O1782">
            <v>109872.19</v>
          </cell>
        </row>
        <row r="1783">
          <cell r="H1783" t="str">
            <v>PRIMA DOMINICAL</v>
          </cell>
          <cell r="J1783">
            <v>0</v>
          </cell>
          <cell r="K1783">
            <v>69512.45</v>
          </cell>
          <cell r="L1783">
            <v>1856.14</v>
          </cell>
          <cell r="O1783">
            <v>89929.99</v>
          </cell>
        </row>
        <row r="1784">
          <cell r="H1784" t="str">
            <v>AGUINALDO</v>
          </cell>
          <cell r="J1784">
            <v>0</v>
          </cell>
          <cell r="K1784">
            <v>0</v>
          </cell>
          <cell r="L1784">
            <v>0</v>
          </cell>
          <cell r="O1784">
            <v>752235.72</v>
          </cell>
        </row>
        <row r="1785">
          <cell r="H1785" t="str">
            <v>HORAS EXTRAS</v>
          </cell>
          <cell r="J1785">
            <v>0</v>
          </cell>
          <cell r="K1785">
            <v>198979.8</v>
          </cell>
          <cell r="L1785">
            <v>223604.24</v>
          </cell>
          <cell r="O1785">
            <v>512711.08</v>
          </cell>
        </row>
        <row r="1786">
          <cell r="H1786" t="str">
            <v>COMPENSACIONES</v>
          </cell>
          <cell r="J1786">
            <v>0</v>
          </cell>
          <cell r="K1786">
            <v>71314.960000000006</v>
          </cell>
          <cell r="L1786">
            <v>91717.68</v>
          </cell>
          <cell r="O1786">
            <v>52206.879999999997</v>
          </cell>
        </row>
        <row r="1787">
          <cell r="H1787" t="str">
            <v>APORTACIONES ISSSTE CUOTA FEDERAL</v>
          </cell>
          <cell r="J1787">
            <v>0</v>
          </cell>
          <cell r="K1787">
            <v>45497.37</v>
          </cell>
          <cell r="L1787">
            <v>14935.07</v>
          </cell>
          <cell r="O1787">
            <v>91162.3</v>
          </cell>
        </row>
        <row r="1788">
          <cell r="H1788" t="str">
            <v>APORTACION ISSSPEG CUOTA GUERRERO</v>
          </cell>
          <cell r="J1788">
            <v>0</v>
          </cell>
          <cell r="K1788">
            <v>124075.82</v>
          </cell>
          <cell r="L1788">
            <v>28285.54</v>
          </cell>
          <cell r="O1788">
            <v>299790.28000000003</v>
          </cell>
        </row>
        <row r="1789">
          <cell r="H1789" t="str">
            <v>CUOTA IMSS APORTACION EMPRESA</v>
          </cell>
          <cell r="J1789">
            <v>0</v>
          </cell>
          <cell r="K1789">
            <v>76430.16</v>
          </cell>
          <cell r="L1789">
            <v>12591.57</v>
          </cell>
          <cell r="O1789">
            <v>363838.59</v>
          </cell>
        </row>
        <row r="1790">
          <cell r="H1790" t="str">
            <v>FINIQUITOS E INDEMNIZACIONES</v>
          </cell>
          <cell r="J1790">
            <v>0</v>
          </cell>
          <cell r="K1790">
            <v>0</v>
          </cell>
          <cell r="L1790">
            <v>148800</v>
          </cell>
          <cell r="O1790">
            <v>0</v>
          </cell>
        </row>
        <row r="1791">
          <cell r="H1791" t="str">
            <v>PERMISOS ECONOMICOS</v>
          </cell>
          <cell r="J1791">
            <v>0</v>
          </cell>
          <cell r="K1791">
            <v>0</v>
          </cell>
          <cell r="L1791">
            <v>0</v>
          </cell>
          <cell r="O1791">
            <v>28286.880000000001</v>
          </cell>
        </row>
        <row r="1792">
          <cell r="H1792" t="str">
            <v>VACACIONES</v>
          </cell>
          <cell r="J1792">
            <v>0</v>
          </cell>
          <cell r="K1792">
            <v>0</v>
          </cell>
          <cell r="L1792">
            <v>17856</v>
          </cell>
          <cell r="O1792">
            <v>0</v>
          </cell>
        </row>
        <row r="1793">
          <cell r="H1793" t="str">
            <v>I.S.R. EMPLEADOS</v>
          </cell>
          <cell r="J1793">
            <v>0</v>
          </cell>
          <cell r="K1793">
            <v>72877.460000000006</v>
          </cell>
          <cell r="L1793">
            <v>0</v>
          </cell>
          <cell r="O1793">
            <v>121877.46</v>
          </cell>
        </row>
        <row r="1794">
          <cell r="H1794" t="str">
            <v>DESPENSA</v>
          </cell>
          <cell r="J1794">
            <v>0</v>
          </cell>
          <cell r="K1794">
            <v>18315</v>
          </cell>
          <cell r="L1794">
            <v>7045</v>
          </cell>
          <cell r="O1794">
            <v>61670</v>
          </cell>
        </row>
        <row r="1795">
          <cell r="H1795" t="str">
            <v>PRESTACIONES CONTRACTUALES (PS)</v>
          </cell>
          <cell r="J1795">
            <v>0</v>
          </cell>
          <cell r="K1795">
            <v>18315</v>
          </cell>
          <cell r="L1795">
            <v>7045</v>
          </cell>
          <cell r="O1795">
            <v>61670</v>
          </cell>
        </row>
        <row r="1796">
          <cell r="H1796" t="str">
            <v>BECAS DE ESTUDIO</v>
          </cell>
          <cell r="J1796">
            <v>0</v>
          </cell>
          <cell r="K1796">
            <v>5900</v>
          </cell>
          <cell r="L1796">
            <v>11200</v>
          </cell>
          <cell r="O1796">
            <v>5300</v>
          </cell>
        </row>
        <row r="1797">
          <cell r="H1797" t="str">
            <v>BONO DEL DIA DEL BUROCRATA</v>
          </cell>
          <cell r="J1797">
            <v>0</v>
          </cell>
          <cell r="K1797">
            <v>124000</v>
          </cell>
          <cell r="L1797">
            <v>99200</v>
          </cell>
          <cell r="O1797">
            <v>124000</v>
          </cell>
        </row>
        <row r="1798">
          <cell r="H1798" t="str">
            <v>BONO DEL DIA DE LA MADRE</v>
          </cell>
          <cell r="J1798">
            <v>0</v>
          </cell>
          <cell r="K1798">
            <v>4600</v>
          </cell>
          <cell r="L1798">
            <v>0</v>
          </cell>
          <cell r="O1798">
            <v>30600</v>
          </cell>
        </row>
        <row r="1799">
          <cell r="H1799" t="str">
            <v>BONO DEL DIA DEL PADRE</v>
          </cell>
          <cell r="J1799">
            <v>0</v>
          </cell>
          <cell r="K1799">
            <v>8800</v>
          </cell>
          <cell r="L1799">
            <v>0</v>
          </cell>
          <cell r="O1799">
            <v>46200</v>
          </cell>
        </row>
        <row r="1800">
          <cell r="H1800" t="str">
            <v>PAQUETES ESCOLARES</v>
          </cell>
          <cell r="J1800">
            <v>0</v>
          </cell>
          <cell r="K1800">
            <v>800</v>
          </cell>
          <cell r="L1800">
            <v>0</v>
          </cell>
          <cell r="O1800">
            <v>2000</v>
          </cell>
        </row>
        <row r="1801">
          <cell r="H1801" t="str">
            <v>15% PRO-TURISMO</v>
          </cell>
          <cell r="J1801">
            <v>0</v>
          </cell>
          <cell r="K1801">
            <v>9566.09</v>
          </cell>
          <cell r="L1801">
            <v>0</v>
          </cell>
          <cell r="O1801">
            <v>25406.09</v>
          </cell>
        </row>
        <row r="1802">
          <cell r="H1802" t="str">
            <v>15% ECOLOGIA</v>
          </cell>
          <cell r="J1802">
            <v>0</v>
          </cell>
          <cell r="K1802">
            <v>9566.09</v>
          </cell>
          <cell r="L1802">
            <v>0</v>
          </cell>
          <cell r="O1802">
            <v>25406.09</v>
          </cell>
        </row>
        <row r="1803">
          <cell r="H1803" t="str">
            <v>2% S/NOMINAS</v>
          </cell>
          <cell r="J1803">
            <v>0</v>
          </cell>
          <cell r="K1803">
            <v>61270.62</v>
          </cell>
          <cell r="L1803">
            <v>0</v>
          </cell>
          <cell r="O1803">
            <v>169370.62</v>
          </cell>
        </row>
        <row r="1804">
          <cell r="H1804" t="str">
            <v>15% EDUCACION Y ASISTENCIA SOCIAL</v>
          </cell>
          <cell r="J1804">
            <v>0</v>
          </cell>
          <cell r="K1804">
            <v>9566.09</v>
          </cell>
          <cell r="L1804">
            <v>0</v>
          </cell>
          <cell r="O1804">
            <v>25406.09</v>
          </cell>
        </row>
        <row r="1805">
          <cell r="H1805" t="str">
            <v>SUELDOS SINDICALIZADOS</v>
          </cell>
          <cell r="J1805">
            <v>0</v>
          </cell>
          <cell r="K1805">
            <v>156369.03</v>
          </cell>
          <cell r="L1805">
            <v>247115.58</v>
          </cell>
          <cell r="O1805">
            <v>1323958.53</v>
          </cell>
        </row>
        <row r="1806">
          <cell r="H1806" t="str">
            <v>SOBRESUELDO VIDA CARA</v>
          </cell>
          <cell r="J1806">
            <v>0</v>
          </cell>
          <cell r="K1806">
            <v>115687.99</v>
          </cell>
          <cell r="L1806">
            <v>210979.06</v>
          </cell>
          <cell r="O1806">
            <v>1319414.01</v>
          </cell>
        </row>
        <row r="1807">
          <cell r="H1807" t="str">
            <v>SUELDOS CONTRATO MANUAL</v>
          </cell>
          <cell r="J1807">
            <v>0</v>
          </cell>
          <cell r="K1807">
            <v>398353.02</v>
          </cell>
          <cell r="L1807">
            <v>418564.13</v>
          </cell>
          <cell r="O1807">
            <v>487364.57</v>
          </cell>
        </row>
        <row r="1808">
          <cell r="H1808" t="str">
            <v>SUELDOS EVENTUAL</v>
          </cell>
          <cell r="J1808">
            <v>0</v>
          </cell>
          <cell r="K1808">
            <v>55495.519999999997</v>
          </cell>
          <cell r="L1808">
            <v>94991.7</v>
          </cell>
          <cell r="O1808">
            <v>55495.5</v>
          </cell>
        </row>
        <row r="1809">
          <cell r="H1809" t="str">
            <v>QUINQUENIOS POR ANTIGÜEDAD</v>
          </cell>
          <cell r="J1809">
            <v>0</v>
          </cell>
          <cell r="K1809">
            <v>36075</v>
          </cell>
          <cell r="L1809">
            <v>0</v>
          </cell>
          <cell r="O1809">
            <v>160875</v>
          </cell>
        </row>
        <row r="1810">
          <cell r="H1810" t="str">
            <v>PRIMA VACACIONAL</v>
          </cell>
          <cell r="J1810">
            <v>0</v>
          </cell>
          <cell r="K1810">
            <v>696.66</v>
          </cell>
          <cell r="L1810">
            <v>0</v>
          </cell>
          <cell r="O1810">
            <v>74062.740000000005</v>
          </cell>
        </row>
        <row r="1811">
          <cell r="H1811" t="str">
            <v>PRIMA DOMINICAL</v>
          </cell>
          <cell r="J1811">
            <v>0</v>
          </cell>
          <cell r="K1811">
            <v>23019.83</v>
          </cell>
          <cell r="L1811">
            <v>1592.98</v>
          </cell>
          <cell r="O1811">
            <v>38096.29</v>
          </cell>
        </row>
        <row r="1812">
          <cell r="H1812" t="str">
            <v>AGUINALDO</v>
          </cell>
          <cell r="J1812">
            <v>0</v>
          </cell>
          <cell r="K1812">
            <v>0</v>
          </cell>
          <cell r="L1812">
            <v>0</v>
          </cell>
          <cell r="O1812">
            <v>839161.8</v>
          </cell>
        </row>
        <row r="1813">
          <cell r="H1813" t="str">
            <v>HORAS EXTRAS</v>
          </cell>
          <cell r="J1813">
            <v>0</v>
          </cell>
          <cell r="K1813">
            <v>57027.48</v>
          </cell>
          <cell r="L1813">
            <v>44928.959999999999</v>
          </cell>
          <cell r="O1813">
            <v>350375.64</v>
          </cell>
        </row>
        <row r="1814">
          <cell r="H1814" t="str">
            <v>APORTACIONES ISSSTE CUOTA FEDERAL</v>
          </cell>
          <cell r="J1814">
            <v>0</v>
          </cell>
          <cell r="K1814">
            <v>72557.100000000006</v>
          </cell>
          <cell r="L1814">
            <v>59752.43</v>
          </cell>
          <cell r="O1814">
            <v>150804.67000000001</v>
          </cell>
        </row>
        <row r="1815">
          <cell r="H1815" t="str">
            <v>APORTACION ISSSPEG CUOTA GUERRERO</v>
          </cell>
          <cell r="J1815">
            <v>0</v>
          </cell>
          <cell r="K1815">
            <v>180604.29</v>
          </cell>
          <cell r="L1815">
            <v>95820.33</v>
          </cell>
          <cell r="O1815">
            <v>468783.96</v>
          </cell>
        </row>
        <row r="1816">
          <cell r="H1816" t="str">
            <v>CUOTA IMSS APORTACION EMPRESA</v>
          </cell>
          <cell r="J1816">
            <v>0</v>
          </cell>
          <cell r="K1816">
            <v>168596.11</v>
          </cell>
          <cell r="L1816">
            <v>210606.51</v>
          </cell>
          <cell r="O1816">
            <v>59989.599999999999</v>
          </cell>
        </row>
        <row r="1817">
          <cell r="H1817" t="str">
            <v>FINIQUITOS E INDEMNIZACIONES</v>
          </cell>
          <cell r="J1817">
            <v>0</v>
          </cell>
          <cell r="K1817">
            <v>0</v>
          </cell>
          <cell r="L1817">
            <v>81600</v>
          </cell>
          <cell r="O1817">
            <v>0</v>
          </cell>
        </row>
        <row r="1818">
          <cell r="H1818" t="str">
            <v>PERMISOS ECONOMICOS</v>
          </cell>
          <cell r="J1818">
            <v>0</v>
          </cell>
          <cell r="K1818">
            <v>0</v>
          </cell>
          <cell r="L1818">
            <v>0</v>
          </cell>
          <cell r="O1818">
            <v>45270.96</v>
          </cell>
        </row>
        <row r="1819">
          <cell r="H1819" t="str">
            <v>VACACIONES</v>
          </cell>
          <cell r="J1819">
            <v>0</v>
          </cell>
          <cell r="K1819">
            <v>0</v>
          </cell>
          <cell r="L1819">
            <v>9792</v>
          </cell>
          <cell r="O1819">
            <v>0</v>
          </cell>
        </row>
        <row r="1820">
          <cell r="H1820" t="str">
            <v>I.S.R. EMPLEADOS</v>
          </cell>
          <cell r="J1820">
            <v>0</v>
          </cell>
          <cell r="K1820">
            <v>45110.38</v>
          </cell>
          <cell r="L1820">
            <v>0</v>
          </cell>
          <cell r="O1820">
            <v>124110.38</v>
          </cell>
        </row>
        <row r="1821">
          <cell r="H1821" t="str">
            <v>DESPENSA</v>
          </cell>
          <cell r="J1821">
            <v>0</v>
          </cell>
          <cell r="K1821">
            <v>16815</v>
          </cell>
          <cell r="L1821">
            <v>13635</v>
          </cell>
          <cell r="O1821">
            <v>96780</v>
          </cell>
        </row>
        <row r="1822">
          <cell r="H1822" t="str">
            <v>PRESTACIONES CONTRACTUALES (PS)</v>
          </cell>
          <cell r="J1822">
            <v>0</v>
          </cell>
          <cell r="K1822">
            <v>19115</v>
          </cell>
          <cell r="L1822">
            <v>15935</v>
          </cell>
          <cell r="O1822">
            <v>96780</v>
          </cell>
        </row>
        <row r="1823">
          <cell r="H1823" t="str">
            <v>BECAS DE ESTUDIO</v>
          </cell>
          <cell r="J1823">
            <v>0</v>
          </cell>
          <cell r="K1823">
            <v>1200</v>
          </cell>
          <cell r="L1823">
            <v>1200</v>
          </cell>
          <cell r="O1823">
            <v>10600</v>
          </cell>
        </row>
        <row r="1824">
          <cell r="H1824" t="str">
            <v>BONO DEL DIA DEL BUROCRATA</v>
          </cell>
          <cell r="J1824">
            <v>0</v>
          </cell>
          <cell r="K1824">
            <v>58900</v>
          </cell>
          <cell r="L1824">
            <v>54400</v>
          </cell>
          <cell r="O1824">
            <v>58900</v>
          </cell>
        </row>
        <row r="1825">
          <cell r="H1825" t="str">
            <v>BONO DEL DIA DE LA MADRE</v>
          </cell>
          <cell r="J1825">
            <v>0</v>
          </cell>
          <cell r="K1825">
            <v>0</v>
          </cell>
          <cell r="L1825">
            <v>500</v>
          </cell>
          <cell r="O1825">
            <v>25500</v>
          </cell>
        </row>
        <row r="1826">
          <cell r="H1826" t="str">
            <v>BONO DEL DIA DEL PADRE</v>
          </cell>
          <cell r="J1826">
            <v>0</v>
          </cell>
          <cell r="K1826">
            <v>3300</v>
          </cell>
          <cell r="L1826">
            <v>0</v>
          </cell>
          <cell r="O1826">
            <v>23100</v>
          </cell>
        </row>
        <row r="1827">
          <cell r="H1827" t="str">
            <v>PAQUETES ESCOLARES</v>
          </cell>
          <cell r="J1827">
            <v>0</v>
          </cell>
          <cell r="K1827">
            <v>2800</v>
          </cell>
          <cell r="L1827">
            <v>0</v>
          </cell>
          <cell r="O1827">
            <v>4000</v>
          </cell>
        </row>
        <row r="1828">
          <cell r="H1828" t="str">
            <v>ESTIMULOS</v>
          </cell>
          <cell r="J1828">
            <v>0</v>
          </cell>
          <cell r="K1828">
            <v>1000</v>
          </cell>
          <cell r="L1828">
            <v>0</v>
          </cell>
          <cell r="O1828">
            <v>1000</v>
          </cell>
        </row>
        <row r="1829">
          <cell r="H1829" t="str">
            <v>15% PRO-TURISMO</v>
          </cell>
          <cell r="J1829">
            <v>0</v>
          </cell>
          <cell r="K1829">
            <v>6009.89</v>
          </cell>
          <cell r="L1829">
            <v>4273.1499999999996</v>
          </cell>
          <cell r="O1829">
            <v>15311.74</v>
          </cell>
        </row>
        <row r="1830">
          <cell r="H1830" t="str">
            <v>15% ECOLOGIA</v>
          </cell>
          <cell r="J1830">
            <v>0</v>
          </cell>
          <cell r="K1830">
            <v>9403.35</v>
          </cell>
          <cell r="L1830">
            <v>7666.61</v>
          </cell>
          <cell r="O1830">
            <v>15311.74</v>
          </cell>
        </row>
        <row r="1831">
          <cell r="H1831" t="str">
            <v>2% S/NOMINAS</v>
          </cell>
          <cell r="J1831">
            <v>0</v>
          </cell>
          <cell r="K1831">
            <v>27798.7</v>
          </cell>
          <cell r="L1831">
            <v>1719.66</v>
          </cell>
          <cell r="O1831">
            <v>102079.03999999999</v>
          </cell>
        </row>
        <row r="1832">
          <cell r="H1832" t="str">
            <v>15% EDUCACION Y ASISTENCIA SOCIAL</v>
          </cell>
          <cell r="J1832">
            <v>0</v>
          </cell>
          <cell r="K1832">
            <v>10956.79</v>
          </cell>
          <cell r="L1832">
            <v>9220.0499999999993</v>
          </cell>
          <cell r="O1832">
            <v>15311.74</v>
          </cell>
        </row>
        <row r="1833">
          <cell r="H1833" t="str">
            <v>SUELDOS SINDICALIZADOS</v>
          </cell>
          <cell r="J1833">
            <v>0</v>
          </cell>
          <cell r="K1833">
            <v>129079.03</v>
          </cell>
          <cell r="L1833">
            <v>188808.87</v>
          </cell>
          <cell r="O1833">
            <v>517025.56</v>
          </cell>
        </row>
        <row r="1834">
          <cell r="H1834" t="str">
            <v>SOBRESUELDO VIDA CARA</v>
          </cell>
          <cell r="J1834">
            <v>0</v>
          </cell>
          <cell r="K1834">
            <v>154176.14000000001</v>
          </cell>
          <cell r="L1834">
            <v>219417.1</v>
          </cell>
          <cell r="O1834">
            <v>511514.44</v>
          </cell>
        </row>
        <row r="1835">
          <cell r="H1835" t="str">
            <v>SUELDOS CONTRATO MANUAL</v>
          </cell>
          <cell r="J1835">
            <v>0</v>
          </cell>
          <cell r="K1835">
            <v>8011.06</v>
          </cell>
          <cell r="L1835">
            <v>8976.42</v>
          </cell>
          <cell r="O1835">
            <v>94026.37</v>
          </cell>
        </row>
        <row r="1836">
          <cell r="H1836" t="str">
            <v>QUINQUENIOS POR ANTIGÜEDAD</v>
          </cell>
          <cell r="J1836">
            <v>0</v>
          </cell>
          <cell r="K1836">
            <v>12560</v>
          </cell>
          <cell r="L1836">
            <v>1600</v>
          </cell>
          <cell r="O1836">
            <v>78160</v>
          </cell>
        </row>
        <row r="1837">
          <cell r="H1837" t="str">
            <v>PRIMA VACACIONAL</v>
          </cell>
          <cell r="J1837">
            <v>0</v>
          </cell>
          <cell r="K1837">
            <v>401.74</v>
          </cell>
          <cell r="L1837">
            <v>0</v>
          </cell>
          <cell r="O1837">
            <v>27283.66</v>
          </cell>
        </row>
        <row r="1838">
          <cell r="H1838" t="str">
            <v>PRIMA DOMINICAL</v>
          </cell>
          <cell r="J1838">
            <v>0</v>
          </cell>
          <cell r="K1838">
            <v>24060.77</v>
          </cell>
          <cell r="L1838">
            <v>503.42</v>
          </cell>
          <cell r="O1838">
            <v>29598.39</v>
          </cell>
        </row>
        <row r="1839">
          <cell r="H1839" t="str">
            <v>AGUINALDO</v>
          </cell>
          <cell r="J1839">
            <v>0</v>
          </cell>
          <cell r="K1839">
            <v>0</v>
          </cell>
          <cell r="L1839">
            <v>0</v>
          </cell>
          <cell r="O1839">
            <v>320230.56</v>
          </cell>
        </row>
        <row r="1840">
          <cell r="H1840" t="str">
            <v>HORAS EXTRAS</v>
          </cell>
          <cell r="J1840">
            <v>0</v>
          </cell>
          <cell r="K1840">
            <v>79726.42</v>
          </cell>
          <cell r="L1840">
            <v>89644.22</v>
          </cell>
          <cell r="O1840">
            <v>320603.48</v>
          </cell>
        </row>
        <row r="1841">
          <cell r="H1841" t="str">
            <v>COMPENSACIONES</v>
          </cell>
          <cell r="J1841">
            <v>0</v>
          </cell>
          <cell r="K1841">
            <v>0</v>
          </cell>
          <cell r="L1841">
            <v>0</v>
          </cell>
          <cell r="O1841">
            <v>13194.96</v>
          </cell>
        </row>
        <row r="1842">
          <cell r="H1842" t="str">
            <v>APORTACIONES ISSSTE CUOTA FEDERAL</v>
          </cell>
          <cell r="J1842">
            <v>0</v>
          </cell>
          <cell r="K1842">
            <v>29859.27</v>
          </cell>
          <cell r="L1842">
            <v>29052.03</v>
          </cell>
          <cell r="O1842">
            <v>60807.24</v>
          </cell>
        </row>
        <row r="1843">
          <cell r="H1843" t="str">
            <v>APORTACION ISSSPEG CUOTA GUERRERO</v>
          </cell>
          <cell r="J1843">
            <v>0</v>
          </cell>
          <cell r="K1843">
            <v>67854.350000000006</v>
          </cell>
          <cell r="L1843">
            <v>41973.440000000002</v>
          </cell>
          <cell r="O1843">
            <v>181880.91</v>
          </cell>
        </row>
        <row r="1844">
          <cell r="H1844" t="str">
            <v>CUOTA IMSS APORTACION EMPRESA</v>
          </cell>
          <cell r="J1844">
            <v>0</v>
          </cell>
          <cell r="K1844">
            <v>108809.96</v>
          </cell>
          <cell r="L1844">
            <v>189164.3</v>
          </cell>
          <cell r="O1844">
            <v>9645.66</v>
          </cell>
        </row>
        <row r="1845">
          <cell r="H1845" t="str">
            <v>FINIQUITOS E INDEMNIZACIONES</v>
          </cell>
          <cell r="J1845">
            <v>0</v>
          </cell>
          <cell r="K1845">
            <v>0</v>
          </cell>
          <cell r="L1845">
            <v>33600</v>
          </cell>
          <cell r="O1845">
            <v>0</v>
          </cell>
        </row>
        <row r="1846">
          <cell r="H1846" t="str">
            <v>PERMISOS ECONOMICOS</v>
          </cell>
          <cell r="J1846">
            <v>0</v>
          </cell>
          <cell r="K1846">
            <v>3935.15</v>
          </cell>
          <cell r="L1846">
            <v>0</v>
          </cell>
          <cell r="O1846">
            <v>29217.59</v>
          </cell>
        </row>
        <row r="1847">
          <cell r="H1847" t="str">
            <v>VACACIONES</v>
          </cell>
          <cell r="J1847">
            <v>0</v>
          </cell>
          <cell r="K1847">
            <v>0</v>
          </cell>
          <cell r="L1847">
            <v>4032</v>
          </cell>
          <cell r="O1847">
            <v>0</v>
          </cell>
        </row>
        <row r="1848">
          <cell r="H1848" t="str">
            <v>I.S.R. EMPLEADOS</v>
          </cell>
          <cell r="J1848">
            <v>0</v>
          </cell>
          <cell r="K1848">
            <v>13830.66</v>
          </cell>
          <cell r="L1848">
            <v>0</v>
          </cell>
          <cell r="O1848">
            <v>43830.66</v>
          </cell>
        </row>
        <row r="1849">
          <cell r="H1849" t="str">
            <v>DESPENSA</v>
          </cell>
          <cell r="J1849">
            <v>0</v>
          </cell>
          <cell r="K1849">
            <v>8070</v>
          </cell>
          <cell r="L1849">
            <v>7560</v>
          </cell>
          <cell r="O1849">
            <v>43710</v>
          </cell>
        </row>
        <row r="1850">
          <cell r="H1850" t="str">
            <v>PRESTACIONES CONTRACTUALES (PS)</v>
          </cell>
          <cell r="J1850">
            <v>0</v>
          </cell>
          <cell r="K1850">
            <v>12510</v>
          </cell>
          <cell r="L1850">
            <v>12000</v>
          </cell>
          <cell r="O1850">
            <v>43710</v>
          </cell>
        </row>
        <row r="1851">
          <cell r="H1851" t="str">
            <v>BECAS DE ESTUDIO</v>
          </cell>
          <cell r="J1851">
            <v>0</v>
          </cell>
          <cell r="K1851">
            <v>1000</v>
          </cell>
          <cell r="L1851">
            <v>0</v>
          </cell>
          <cell r="O1851">
            <v>9600</v>
          </cell>
        </row>
        <row r="1852">
          <cell r="H1852" t="str">
            <v>BONO DEL DIA DEL BUROCRATA</v>
          </cell>
          <cell r="J1852">
            <v>0</v>
          </cell>
          <cell r="K1852">
            <v>23100</v>
          </cell>
          <cell r="L1852">
            <v>23800</v>
          </cell>
          <cell r="O1852">
            <v>21700</v>
          </cell>
        </row>
        <row r="1853">
          <cell r="H1853" t="str">
            <v>BONO DEL DIA DEL PADRE</v>
          </cell>
          <cell r="J1853">
            <v>0</v>
          </cell>
          <cell r="K1853">
            <v>0</v>
          </cell>
          <cell r="L1853">
            <v>700</v>
          </cell>
          <cell r="O1853">
            <v>14700</v>
          </cell>
        </row>
        <row r="1854">
          <cell r="H1854" t="str">
            <v>PAQUETES ESCOLARES</v>
          </cell>
          <cell r="J1854">
            <v>0</v>
          </cell>
          <cell r="K1854">
            <v>2000</v>
          </cell>
          <cell r="L1854">
            <v>0</v>
          </cell>
          <cell r="O1854">
            <v>2000</v>
          </cell>
        </row>
        <row r="1855">
          <cell r="H1855" t="str">
            <v>ESTIMULOS</v>
          </cell>
          <cell r="J1855">
            <v>0</v>
          </cell>
          <cell r="K1855">
            <v>3500</v>
          </cell>
          <cell r="L1855">
            <v>0</v>
          </cell>
          <cell r="O1855">
            <v>3500</v>
          </cell>
        </row>
        <row r="1856">
          <cell r="H1856" t="str">
            <v>15% PRO-TURISMO</v>
          </cell>
          <cell r="J1856">
            <v>0</v>
          </cell>
          <cell r="K1856">
            <v>7618.15</v>
          </cell>
          <cell r="L1856">
            <v>7735.07</v>
          </cell>
          <cell r="O1856">
            <v>6288.08</v>
          </cell>
        </row>
        <row r="1857">
          <cell r="H1857" t="str">
            <v>15% ECOLOGIA</v>
          </cell>
          <cell r="J1857">
            <v>0</v>
          </cell>
          <cell r="K1857">
            <v>7618.15</v>
          </cell>
          <cell r="L1857">
            <v>7735.07</v>
          </cell>
          <cell r="O1857">
            <v>6288.08</v>
          </cell>
        </row>
        <row r="1858">
          <cell r="H1858" t="str">
            <v>2% S/NOMINAS</v>
          </cell>
          <cell r="J1858">
            <v>0</v>
          </cell>
          <cell r="K1858">
            <v>213089.17</v>
          </cell>
          <cell r="L1858">
            <v>247169.19</v>
          </cell>
          <cell r="O1858">
            <v>41919.980000000003</v>
          </cell>
        </row>
        <row r="1859">
          <cell r="H1859" t="str">
            <v>15% EDUCACION Y ASISTENCIA SOCIAL</v>
          </cell>
          <cell r="J1859">
            <v>0</v>
          </cell>
          <cell r="K1859">
            <v>7618.15</v>
          </cell>
          <cell r="L1859">
            <v>7735.07</v>
          </cell>
          <cell r="O1859">
            <v>6288.08</v>
          </cell>
        </row>
        <row r="1860">
          <cell r="H1860" t="str">
            <v>SUELDOS SINDICALIZADOS</v>
          </cell>
          <cell r="J1860">
            <v>0</v>
          </cell>
          <cell r="K1860">
            <v>65589.55</v>
          </cell>
          <cell r="L1860">
            <v>371766.07</v>
          </cell>
          <cell r="O1860">
            <v>578759.52</v>
          </cell>
        </row>
        <row r="1861">
          <cell r="H1861" t="str">
            <v>SOBRESUELDO VIDA CARA</v>
          </cell>
          <cell r="J1861">
            <v>0</v>
          </cell>
          <cell r="K1861">
            <v>58240.93</v>
          </cell>
          <cell r="L1861">
            <v>355422.28</v>
          </cell>
          <cell r="O1861">
            <v>587754.68999999994</v>
          </cell>
        </row>
        <row r="1862">
          <cell r="H1862" t="str">
            <v>SUELDOS CONTRATO MANUAL</v>
          </cell>
          <cell r="J1862">
            <v>0</v>
          </cell>
          <cell r="K1862">
            <v>119224.75</v>
          </cell>
          <cell r="L1862">
            <v>0</v>
          </cell>
          <cell r="O1862">
            <v>273971.24</v>
          </cell>
        </row>
        <row r="1863">
          <cell r="H1863" t="str">
            <v>SUELDOS EVENTUAL</v>
          </cell>
          <cell r="J1863">
            <v>0</v>
          </cell>
          <cell r="K1863">
            <v>9893.94</v>
          </cell>
          <cell r="L1863">
            <v>0</v>
          </cell>
          <cell r="O1863">
            <v>104885.58</v>
          </cell>
        </row>
        <row r="1864">
          <cell r="H1864" t="str">
            <v>QUINQUENIOS POR ANTIGÜEDAD</v>
          </cell>
          <cell r="J1864">
            <v>0</v>
          </cell>
          <cell r="K1864">
            <v>43830</v>
          </cell>
          <cell r="L1864">
            <v>51900</v>
          </cell>
          <cell r="O1864">
            <v>87930</v>
          </cell>
        </row>
        <row r="1865">
          <cell r="H1865" t="str">
            <v>PRIMA VACACIONAL</v>
          </cell>
          <cell r="J1865">
            <v>0</v>
          </cell>
          <cell r="K1865">
            <v>0</v>
          </cell>
          <cell r="L1865">
            <v>0</v>
          </cell>
          <cell r="O1865">
            <v>43278.36</v>
          </cell>
        </row>
        <row r="1866">
          <cell r="H1866" t="str">
            <v>PRIMA DOMINICAL</v>
          </cell>
          <cell r="J1866">
            <v>0</v>
          </cell>
          <cell r="K1866">
            <v>38160.370000000003</v>
          </cell>
          <cell r="L1866">
            <v>248.94</v>
          </cell>
          <cell r="O1866">
            <v>40898.71</v>
          </cell>
        </row>
        <row r="1867">
          <cell r="H1867" t="str">
            <v>AGUINALDO</v>
          </cell>
          <cell r="J1867">
            <v>0</v>
          </cell>
          <cell r="K1867">
            <v>0</v>
          </cell>
          <cell r="L1867">
            <v>0</v>
          </cell>
          <cell r="O1867">
            <v>500756.64</v>
          </cell>
        </row>
        <row r="1868">
          <cell r="H1868" t="str">
            <v>HORAS EXTRAS</v>
          </cell>
          <cell r="J1868">
            <v>0</v>
          </cell>
          <cell r="K1868">
            <v>72602.789999999994</v>
          </cell>
          <cell r="L1868">
            <v>36723.050000000003</v>
          </cell>
          <cell r="O1868">
            <v>425884.54</v>
          </cell>
        </row>
        <row r="1869">
          <cell r="H1869" t="str">
            <v>COMPENSACIONES</v>
          </cell>
          <cell r="J1869">
            <v>0</v>
          </cell>
          <cell r="K1869">
            <v>4571.16</v>
          </cell>
          <cell r="L1869">
            <v>5402.28</v>
          </cell>
          <cell r="O1869">
            <v>24641.040000000001</v>
          </cell>
        </row>
        <row r="1870">
          <cell r="H1870" t="str">
            <v>APORTACIONES ISSSTE CUOTA FEDERAL</v>
          </cell>
          <cell r="J1870">
            <v>0</v>
          </cell>
          <cell r="K1870">
            <v>33619.32</v>
          </cell>
          <cell r="L1870">
            <v>23673.22</v>
          </cell>
          <cell r="O1870">
            <v>69946.100000000006</v>
          </cell>
        </row>
        <row r="1871">
          <cell r="H1871" t="str">
            <v>APORTACION ISSSPEG CUOTA GUERRERO</v>
          </cell>
          <cell r="J1871">
            <v>0</v>
          </cell>
          <cell r="K1871">
            <v>79846.960000000006</v>
          </cell>
          <cell r="L1871">
            <v>44867.199999999997</v>
          </cell>
          <cell r="O1871">
            <v>208979.76</v>
          </cell>
        </row>
        <row r="1872">
          <cell r="H1872" t="str">
            <v>CUOTA IMSS APORTACION EMPRESA</v>
          </cell>
          <cell r="J1872">
            <v>0</v>
          </cell>
          <cell r="K1872">
            <v>148374.22</v>
          </cell>
          <cell r="L1872">
            <v>189066.53</v>
          </cell>
          <cell r="O1872">
            <v>37307.69</v>
          </cell>
        </row>
        <row r="1873">
          <cell r="H1873" t="str">
            <v>FINIQUITOS E INDEMNIZACIONES</v>
          </cell>
          <cell r="J1873">
            <v>0</v>
          </cell>
          <cell r="K1873">
            <v>0</v>
          </cell>
          <cell r="L1873">
            <v>43200</v>
          </cell>
          <cell r="O1873">
            <v>0</v>
          </cell>
        </row>
        <row r="1874">
          <cell r="H1874" t="str">
            <v>PERMISOS ECONOMICOS</v>
          </cell>
          <cell r="J1874">
            <v>0</v>
          </cell>
          <cell r="K1874">
            <v>0</v>
          </cell>
          <cell r="L1874">
            <v>0</v>
          </cell>
          <cell r="O1874">
            <v>37578.839999999997</v>
          </cell>
        </row>
        <row r="1875">
          <cell r="H1875" t="str">
            <v>VACACIONES</v>
          </cell>
          <cell r="J1875">
            <v>0</v>
          </cell>
          <cell r="K1875">
            <v>0</v>
          </cell>
          <cell r="L1875">
            <v>5184</v>
          </cell>
          <cell r="O1875">
            <v>0</v>
          </cell>
        </row>
        <row r="1876">
          <cell r="H1876" t="str">
            <v>I.S.R. EMPLEADOS</v>
          </cell>
          <cell r="J1876">
            <v>0</v>
          </cell>
          <cell r="K1876">
            <v>22129.78</v>
          </cell>
          <cell r="L1876">
            <v>0</v>
          </cell>
          <cell r="O1876">
            <v>52129.78</v>
          </cell>
        </row>
        <row r="1877">
          <cell r="H1877" t="str">
            <v>DESPENSA</v>
          </cell>
          <cell r="J1877">
            <v>0</v>
          </cell>
          <cell r="K1877">
            <v>9415</v>
          </cell>
          <cell r="L1877">
            <v>8820</v>
          </cell>
          <cell r="O1877">
            <v>50995</v>
          </cell>
        </row>
        <row r="1878">
          <cell r="H1878" t="str">
            <v>PRESTACIONES CONTRACTUALES (PS)</v>
          </cell>
          <cell r="J1878">
            <v>0</v>
          </cell>
          <cell r="K1878">
            <v>14595</v>
          </cell>
          <cell r="L1878">
            <v>14000</v>
          </cell>
          <cell r="O1878">
            <v>50995</v>
          </cell>
        </row>
        <row r="1879">
          <cell r="H1879" t="str">
            <v>BECAS DE ESTUDIO</v>
          </cell>
          <cell r="J1879">
            <v>0</v>
          </cell>
          <cell r="K1879">
            <v>600</v>
          </cell>
          <cell r="L1879">
            <v>600</v>
          </cell>
          <cell r="O1879">
            <v>5300</v>
          </cell>
        </row>
        <row r="1880">
          <cell r="H1880" t="str">
            <v>BONO DEL DIA DEL BUROCRATA</v>
          </cell>
          <cell r="J1880">
            <v>0</v>
          </cell>
          <cell r="K1880">
            <v>31000</v>
          </cell>
          <cell r="L1880">
            <v>28800</v>
          </cell>
          <cell r="O1880">
            <v>31000</v>
          </cell>
        </row>
        <row r="1881">
          <cell r="H1881" t="str">
            <v>BONO DEL DIA DEL PADRE</v>
          </cell>
          <cell r="J1881">
            <v>0</v>
          </cell>
          <cell r="K1881">
            <v>1200</v>
          </cell>
          <cell r="L1881">
            <v>0</v>
          </cell>
          <cell r="O1881">
            <v>21000</v>
          </cell>
        </row>
        <row r="1882">
          <cell r="H1882" t="str">
            <v>ESTIMULOS</v>
          </cell>
          <cell r="J1882">
            <v>0</v>
          </cell>
          <cell r="K1882">
            <v>1000</v>
          </cell>
          <cell r="L1882">
            <v>0</v>
          </cell>
          <cell r="O1882">
            <v>1000</v>
          </cell>
        </row>
        <row r="1883">
          <cell r="H1883" t="str">
            <v>15% PRO-TURISMO</v>
          </cell>
          <cell r="J1883">
            <v>0</v>
          </cell>
          <cell r="K1883">
            <v>2074.36</v>
          </cell>
          <cell r="L1883">
            <v>373.25</v>
          </cell>
          <cell r="O1883">
            <v>8376.11</v>
          </cell>
        </row>
        <row r="1884">
          <cell r="H1884" t="str">
            <v>15% ECOLOGIA</v>
          </cell>
          <cell r="J1884">
            <v>0</v>
          </cell>
          <cell r="K1884">
            <v>2074.36</v>
          </cell>
          <cell r="L1884">
            <v>373.25</v>
          </cell>
          <cell r="O1884">
            <v>8376.11</v>
          </cell>
        </row>
        <row r="1885">
          <cell r="H1885" t="str">
            <v>2% S/NOMINAS</v>
          </cell>
          <cell r="J1885">
            <v>0</v>
          </cell>
          <cell r="K1885">
            <v>144043.31</v>
          </cell>
          <cell r="L1885">
            <v>164202.44</v>
          </cell>
          <cell r="O1885">
            <v>55840.87</v>
          </cell>
        </row>
        <row r="1886">
          <cell r="H1886" t="str">
            <v>15% EDUCACION Y ASISTENCIA SOCIAL</v>
          </cell>
          <cell r="J1886">
            <v>0</v>
          </cell>
          <cell r="K1886">
            <v>2074.36</v>
          </cell>
          <cell r="L1886">
            <v>373.25</v>
          </cell>
          <cell r="O1886">
            <v>8376.11</v>
          </cell>
        </row>
        <row r="1887">
          <cell r="H1887" t="str">
            <v>SUELDOS SINDICALIZADOS</v>
          </cell>
          <cell r="J1887">
            <v>0</v>
          </cell>
          <cell r="K1887">
            <v>66614.19</v>
          </cell>
          <cell r="L1887">
            <v>367721.34</v>
          </cell>
          <cell r="O1887">
            <v>511728.69</v>
          </cell>
        </row>
        <row r="1888">
          <cell r="H1888" t="str">
            <v>SOBRESUELDO VIDA CARA</v>
          </cell>
          <cell r="J1888">
            <v>0</v>
          </cell>
          <cell r="K1888">
            <v>57924.480000000003</v>
          </cell>
          <cell r="L1888">
            <v>360706.28</v>
          </cell>
          <cell r="O1888">
            <v>510054.04</v>
          </cell>
        </row>
        <row r="1889">
          <cell r="H1889" t="str">
            <v>QUINQUENIOS POR ANTIGÜEDAD</v>
          </cell>
          <cell r="J1889">
            <v>0</v>
          </cell>
          <cell r="K1889">
            <v>41695</v>
          </cell>
          <cell r="L1889">
            <v>39060</v>
          </cell>
          <cell r="O1889">
            <v>151435</v>
          </cell>
        </row>
        <row r="1890">
          <cell r="H1890" t="str">
            <v>PRIMA VACACIONAL</v>
          </cell>
          <cell r="J1890">
            <v>0</v>
          </cell>
          <cell r="K1890">
            <v>0</v>
          </cell>
          <cell r="L1890">
            <v>0</v>
          </cell>
          <cell r="O1890">
            <v>33868.199999999997</v>
          </cell>
        </row>
        <row r="1891">
          <cell r="H1891" t="str">
            <v>PRIMA DOMINICAL</v>
          </cell>
          <cell r="J1891">
            <v>0</v>
          </cell>
          <cell r="K1891">
            <v>18471.810000000001</v>
          </cell>
          <cell r="L1891">
            <v>170.7</v>
          </cell>
          <cell r="O1891">
            <v>20349.509999999998</v>
          </cell>
        </row>
        <row r="1892">
          <cell r="H1892" t="str">
            <v>AGUINALDO</v>
          </cell>
          <cell r="J1892">
            <v>0</v>
          </cell>
          <cell r="K1892">
            <v>0</v>
          </cell>
          <cell r="L1892">
            <v>0</v>
          </cell>
          <cell r="O1892">
            <v>428996.64</v>
          </cell>
        </row>
        <row r="1893">
          <cell r="H1893" t="str">
            <v>HORAS EXTRAS</v>
          </cell>
          <cell r="J1893">
            <v>0</v>
          </cell>
          <cell r="K1893">
            <v>90804.25</v>
          </cell>
          <cell r="L1893">
            <v>130195.66</v>
          </cell>
          <cell r="O1893">
            <v>229972.32</v>
          </cell>
        </row>
        <row r="1894">
          <cell r="H1894" t="str">
            <v>COMPENSACIONES</v>
          </cell>
          <cell r="J1894">
            <v>0</v>
          </cell>
          <cell r="K1894">
            <v>0</v>
          </cell>
          <cell r="L1894">
            <v>0</v>
          </cell>
          <cell r="O1894">
            <v>23339.759999999998</v>
          </cell>
        </row>
        <row r="1895">
          <cell r="H1895" t="str">
            <v>APORTACIONES ISSSTE CUOTA FEDERAL</v>
          </cell>
          <cell r="J1895">
            <v>0</v>
          </cell>
          <cell r="K1895">
            <v>29310.95</v>
          </cell>
          <cell r="L1895">
            <v>29271.200000000001</v>
          </cell>
          <cell r="O1895">
            <v>60039.75</v>
          </cell>
        </row>
        <row r="1896">
          <cell r="H1896" t="str">
            <v>APORTACION ISSSPEG CUOTA GUERRERO</v>
          </cell>
          <cell r="J1896">
            <v>0</v>
          </cell>
          <cell r="K1896">
            <v>63823.45</v>
          </cell>
          <cell r="L1896">
            <v>50487.040000000001</v>
          </cell>
          <cell r="O1896">
            <v>181336.41</v>
          </cell>
        </row>
        <row r="1897">
          <cell r="H1897" t="str">
            <v>CUOTA IMSS APORTACION EMPRESA</v>
          </cell>
          <cell r="J1897">
            <v>0</v>
          </cell>
          <cell r="K1897">
            <v>80000</v>
          </cell>
          <cell r="L1897">
            <v>140000</v>
          </cell>
          <cell r="O1897">
            <v>0</v>
          </cell>
        </row>
        <row r="1898">
          <cell r="H1898" t="str">
            <v>FINIQUITOS E INDEMNIZACIONES</v>
          </cell>
          <cell r="J1898">
            <v>0</v>
          </cell>
          <cell r="K1898">
            <v>0</v>
          </cell>
          <cell r="L1898">
            <v>28800</v>
          </cell>
          <cell r="O1898">
            <v>0</v>
          </cell>
        </row>
        <row r="1899">
          <cell r="H1899" t="str">
            <v>PERMISOS ECONOMICOS</v>
          </cell>
          <cell r="J1899">
            <v>0</v>
          </cell>
          <cell r="K1899">
            <v>1759.53</v>
          </cell>
          <cell r="L1899">
            <v>0</v>
          </cell>
          <cell r="O1899">
            <v>28739.61</v>
          </cell>
        </row>
        <row r="1900">
          <cell r="H1900" t="str">
            <v>VACACIONES</v>
          </cell>
          <cell r="J1900">
            <v>0</v>
          </cell>
          <cell r="K1900">
            <v>0</v>
          </cell>
          <cell r="L1900">
            <v>4032</v>
          </cell>
          <cell r="O1900">
            <v>0</v>
          </cell>
        </row>
        <row r="1901">
          <cell r="H1901" t="str">
            <v>I.S.R. EMPLEADOS</v>
          </cell>
          <cell r="J1901">
            <v>0</v>
          </cell>
          <cell r="K1901">
            <v>16138.38</v>
          </cell>
          <cell r="L1901">
            <v>0</v>
          </cell>
          <cell r="O1901">
            <v>42138.38</v>
          </cell>
        </row>
        <row r="1902">
          <cell r="H1902" t="str">
            <v>DESPENSA</v>
          </cell>
          <cell r="J1902">
            <v>0</v>
          </cell>
          <cell r="K1902">
            <v>8070</v>
          </cell>
          <cell r="L1902">
            <v>7560</v>
          </cell>
          <cell r="O1902">
            <v>43710</v>
          </cell>
        </row>
        <row r="1903">
          <cell r="H1903" t="str">
            <v>PRESTACIONES CONTRACTUALES (PS)</v>
          </cell>
          <cell r="J1903">
            <v>0</v>
          </cell>
          <cell r="K1903">
            <v>12510</v>
          </cell>
          <cell r="L1903">
            <v>12000</v>
          </cell>
          <cell r="O1903">
            <v>43710</v>
          </cell>
        </row>
        <row r="1904">
          <cell r="H1904" t="str">
            <v>BONO DEL DIA DEL BUROCRATA</v>
          </cell>
          <cell r="J1904">
            <v>0</v>
          </cell>
          <cell r="K1904">
            <v>19800</v>
          </cell>
          <cell r="L1904">
            <v>20400</v>
          </cell>
          <cell r="O1904">
            <v>18600</v>
          </cell>
        </row>
        <row r="1905">
          <cell r="H1905" t="str">
            <v>BONO DEL DIA DEL PADRE</v>
          </cell>
          <cell r="J1905">
            <v>0</v>
          </cell>
          <cell r="K1905">
            <v>0</v>
          </cell>
          <cell r="L1905">
            <v>600</v>
          </cell>
          <cell r="O1905">
            <v>12600</v>
          </cell>
        </row>
        <row r="1906">
          <cell r="H1906" t="str">
            <v>ESTIMULOS</v>
          </cell>
          <cell r="J1906">
            <v>0</v>
          </cell>
          <cell r="K1906">
            <v>3000</v>
          </cell>
          <cell r="L1906">
            <v>0</v>
          </cell>
          <cell r="O1906">
            <v>3000</v>
          </cell>
        </row>
        <row r="1907">
          <cell r="H1907" t="str">
            <v>15% PRO-TURISMO</v>
          </cell>
          <cell r="J1907">
            <v>0</v>
          </cell>
          <cell r="K1907">
            <v>10228.86</v>
          </cell>
          <cell r="L1907">
            <v>10886.79</v>
          </cell>
          <cell r="O1907">
            <v>5837.07</v>
          </cell>
        </row>
        <row r="1908">
          <cell r="H1908" t="str">
            <v>15% ECOLOGIA</v>
          </cell>
          <cell r="J1908">
            <v>0</v>
          </cell>
          <cell r="K1908">
            <v>10228.86</v>
          </cell>
          <cell r="L1908">
            <v>10886.79</v>
          </cell>
          <cell r="O1908">
            <v>5837.07</v>
          </cell>
        </row>
        <row r="1909">
          <cell r="H1909" t="str">
            <v>2% S/NOMINAS</v>
          </cell>
          <cell r="J1909">
            <v>0</v>
          </cell>
          <cell r="K1909">
            <v>226991.59</v>
          </cell>
          <cell r="L1909">
            <v>264078.05</v>
          </cell>
          <cell r="O1909">
            <v>38913.54</v>
          </cell>
        </row>
        <row r="1910">
          <cell r="H1910" t="str">
            <v>15% EDUCACION Y ASISTENCIA SOCIAL</v>
          </cell>
          <cell r="J1910">
            <v>0</v>
          </cell>
          <cell r="K1910">
            <v>10228.86</v>
          </cell>
          <cell r="L1910">
            <v>10886.79</v>
          </cell>
          <cell r="O1910">
            <v>5837.07</v>
          </cell>
        </row>
        <row r="1911">
          <cell r="H1911" t="str">
            <v>SUELDOS SINDICALIZADOS</v>
          </cell>
          <cell r="J1911">
            <v>0</v>
          </cell>
          <cell r="K1911">
            <v>108092.15</v>
          </cell>
          <cell r="L1911">
            <v>209359.59</v>
          </cell>
          <cell r="O1911">
            <v>200169.2</v>
          </cell>
        </row>
        <row r="1912">
          <cell r="H1912" t="str">
            <v>SOBRESUELDO VIDA CARA</v>
          </cell>
          <cell r="J1912">
            <v>0</v>
          </cell>
          <cell r="K1912">
            <v>94449.94</v>
          </cell>
          <cell r="L1912">
            <v>196511.04</v>
          </cell>
          <cell r="O1912">
            <v>199375.54</v>
          </cell>
        </row>
        <row r="1913">
          <cell r="H1913" t="str">
            <v>SUELDOS EVENTUAL</v>
          </cell>
          <cell r="J1913">
            <v>0</v>
          </cell>
          <cell r="K1913">
            <v>8728.5400000000009</v>
          </cell>
          <cell r="L1913">
            <v>0</v>
          </cell>
          <cell r="O1913">
            <v>103720.17</v>
          </cell>
        </row>
        <row r="1914">
          <cell r="H1914" t="str">
            <v>QUINQUENIOS POR ANTIGÜEDAD</v>
          </cell>
          <cell r="J1914">
            <v>0</v>
          </cell>
          <cell r="K1914">
            <v>17370</v>
          </cell>
          <cell r="L1914">
            <v>13275</v>
          </cell>
          <cell r="O1914">
            <v>61695</v>
          </cell>
        </row>
        <row r="1915">
          <cell r="H1915" t="str">
            <v>PRIMA VACACIONAL</v>
          </cell>
          <cell r="J1915">
            <v>0</v>
          </cell>
          <cell r="K1915">
            <v>0</v>
          </cell>
          <cell r="L1915">
            <v>0</v>
          </cell>
          <cell r="O1915">
            <v>15410.4</v>
          </cell>
        </row>
        <row r="1916">
          <cell r="H1916" t="str">
            <v>PRIMA DOMINICAL</v>
          </cell>
          <cell r="J1916">
            <v>0</v>
          </cell>
          <cell r="K1916">
            <v>13790.2</v>
          </cell>
          <cell r="L1916">
            <v>0</v>
          </cell>
          <cell r="O1916">
            <v>13790.2</v>
          </cell>
        </row>
        <row r="1917">
          <cell r="H1917" t="str">
            <v>AGUINALDO</v>
          </cell>
          <cell r="J1917">
            <v>0</v>
          </cell>
          <cell r="K1917">
            <v>0</v>
          </cell>
          <cell r="L1917">
            <v>0</v>
          </cell>
          <cell r="O1917">
            <v>167007.48000000001</v>
          </cell>
        </row>
        <row r="1918">
          <cell r="H1918" t="str">
            <v>HORAS EXTRAS</v>
          </cell>
          <cell r="J1918">
            <v>0</v>
          </cell>
          <cell r="K1918">
            <v>135747.70000000001</v>
          </cell>
          <cell r="L1918">
            <v>188942.52</v>
          </cell>
          <cell r="O1918">
            <v>120975.1</v>
          </cell>
        </row>
        <row r="1919">
          <cell r="H1919" t="str">
            <v>APORTACIONES ISSSTE CUOTA FEDERAL</v>
          </cell>
          <cell r="J1919">
            <v>0</v>
          </cell>
          <cell r="K1919">
            <v>8744.74</v>
          </cell>
          <cell r="L1919">
            <v>7454.48</v>
          </cell>
          <cell r="O1919">
            <v>18690.259999999998</v>
          </cell>
        </row>
        <row r="1920">
          <cell r="H1920" t="str">
            <v>APORTACION ISSSPEG CUOTA GUERRERO</v>
          </cell>
          <cell r="J1920">
            <v>0</v>
          </cell>
          <cell r="K1920">
            <v>25053.9</v>
          </cell>
          <cell r="L1920">
            <v>18956.16</v>
          </cell>
          <cell r="O1920">
            <v>70897.740000000005</v>
          </cell>
        </row>
        <row r="1921">
          <cell r="H1921" t="str">
            <v>CUOTA IMSS APORTACION EMPRESA</v>
          </cell>
          <cell r="J1921">
            <v>0</v>
          </cell>
          <cell r="K1921">
            <v>100255.18</v>
          </cell>
          <cell r="L1921">
            <v>128301.42</v>
          </cell>
          <cell r="O1921">
            <v>7953.76</v>
          </cell>
        </row>
        <row r="1922">
          <cell r="H1922" t="str">
            <v>FINIQUITOS E INDEMNIZACIONES</v>
          </cell>
          <cell r="J1922">
            <v>0</v>
          </cell>
          <cell r="K1922">
            <v>0</v>
          </cell>
          <cell r="L1922">
            <v>14400</v>
          </cell>
          <cell r="O1922">
            <v>0</v>
          </cell>
        </row>
        <row r="1923">
          <cell r="H1923" t="str">
            <v>PERMISOS ECONOMICOS</v>
          </cell>
          <cell r="J1923">
            <v>0</v>
          </cell>
          <cell r="K1923">
            <v>0</v>
          </cell>
          <cell r="L1923">
            <v>0</v>
          </cell>
          <cell r="O1923">
            <v>15071.88</v>
          </cell>
        </row>
        <row r="1924">
          <cell r="H1924" t="str">
            <v>VACACIONES</v>
          </cell>
          <cell r="J1924">
            <v>0</v>
          </cell>
          <cell r="K1924">
            <v>0</v>
          </cell>
          <cell r="L1924">
            <v>1728</v>
          </cell>
          <cell r="O1924">
            <v>0</v>
          </cell>
        </row>
        <row r="1925">
          <cell r="H1925" t="str">
            <v>I.S.R. EMPLEADOS</v>
          </cell>
          <cell r="J1925">
            <v>0</v>
          </cell>
          <cell r="K1925">
            <v>0</v>
          </cell>
          <cell r="L1925">
            <v>7042.48</v>
          </cell>
          <cell r="O1925">
            <v>17957.52</v>
          </cell>
        </row>
        <row r="1926">
          <cell r="H1926" t="str">
            <v>DESPENSA</v>
          </cell>
          <cell r="J1926">
            <v>0</v>
          </cell>
          <cell r="K1926">
            <v>2690</v>
          </cell>
          <cell r="L1926">
            <v>2520</v>
          </cell>
          <cell r="O1926">
            <v>14570</v>
          </cell>
        </row>
        <row r="1927">
          <cell r="H1927" t="str">
            <v>PRESTACIONES CONTRACTUALES (PS)</v>
          </cell>
          <cell r="J1927">
            <v>0</v>
          </cell>
          <cell r="K1927">
            <v>4170</v>
          </cell>
          <cell r="L1927">
            <v>4000</v>
          </cell>
          <cell r="O1927">
            <v>14570</v>
          </cell>
        </row>
        <row r="1928">
          <cell r="H1928" t="str">
            <v>BONO DEL DIA DEL BUROCRATA</v>
          </cell>
          <cell r="J1928">
            <v>0</v>
          </cell>
          <cell r="K1928">
            <v>9900</v>
          </cell>
          <cell r="L1928">
            <v>10200</v>
          </cell>
          <cell r="O1928">
            <v>9300</v>
          </cell>
        </row>
        <row r="1929">
          <cell r="H1929" t="str">
            <v>BONO DEL DIA DEL PADRE</v>
          </cell>
          <cell r="J1929">
            <v>0</v>
          </cell>
          <cell r="K1929">
            <v>0</v>
          </cell>
          <cell r="L1929">
            <v>300</v>
          </cell>
          <cell r="O1929">
            <v>6300</v>
          </cell>
        </row>
        <row r="1930">
          <cell r="H1930" t="str">
            <v>ESTIMULOS</v>
          </cell>
          <cell r="J1930">
            <v>0</v>
          </cell>
          <cell r="K1930">
            <v>2000</v>
          </cell>
          <cell r="L1930">
            <v>0</v>
          </cell>
          <cell r="O1930">
            <v>2000</v>
          </cell>
        </row>
        <row r="1931">
          <cell r="H1931" t="str">
            <v>15% PRO-TURISMO</v>
          </cell>
          <cell r="J1931">
            <v>0</v>
          </cell>
          <cell r="K1931">
            <v>4109.8900000000003</v>
          </cell>
          <cell r="L1931">
            <v>4306.55</v>
          </cell>
          <cell r="O1931">
            <v>2743.34</v>
          </cell>
        </row>
        <row r="1932">
          <cell r="H1932" t="str">
            <v>15% ECOLOGIA</v>
          </cell>
          <cell r="J1932">
            <v>0</v>
          </cell>
          <cell r="K1932">
            <v>4109.8900000000003</v>
          </cell>
          <cell r="L1932">
            <v>4306.55</v>
          </cell>
          <cell r="O1932">
            <v>2743.34</v>
          </cell>
        </row>
        <row r="1933">
          <cell r="H1933" t="str">
            <v>2% S/NOMINAS</v>
          </cell>
          <cell r="J1933">
            <v>0</v>
          </cell>
          <cell r="K1933">
            <v>51899.54</v>
          </cell>
          <cell r="L1933">
            <v>65610.429999999993</v>
          </cell>
          <cell r="O1933">
            <v>18289.11</v>
          </cell>
        </row>
        <row r="1934">
          <cell r="H1934" t="str">
            <v>15% EDUCACION Y ASISTENCIA SOCIAL</v>
          </cell>
          <cell r="J1934">
            <v>0</v>
          </cell>
          <cell r="K1934">
            <v>4109.8900000000003</v>
          </cell>
          <cell r="L1934">
            <v>4306.55</v>
          </cell>
          <cell r="O1934">
            <v>2743.34</v>
          </cell>
        </row>
        <row r="1935">
          <cell r="H1935" t="str">
            <v>SUELDOS SINDICALIZADOS</v>
          </cell>
          <cell r="J1935">
            <v>0</v>
          </cell>
          <cell r="K1935">
            <v>111217.75</v>
          </cell>
          <cell r="L1935">
            <v>237715.65</v>
          </cell>
          <cell r="O1935">
            <v>522827.86</v>
          </cell>
        </row>
        <row r="1936">
          <cell r="H1936" t="str">
            <v>SOBRESUELDO VIDA CARA</v>
          </cell>
          <cell r="J1936">
            <v>0</v>
          </cell>
          <cell r="K1936">
            <v>116019.33</v>
          </cell>
          <cell r="L1936">
            <v>237261.56</v>
          </cell>
          <cell r="O1936">
            <v>528083.53</v>
          </cell>
        </row>
        <row r="1937">
          <cell r="H1937" t="str">
            <v>SUELDOS CONTRATO MANUAL</v>
          </cell>
          <cell r="J1937">
            <v>0</v>
          </cell>
          <cell r="K1937">
            <v>70003.08</v>
          </cell>
          <cell r="L1937">
            <v>0</v>
          </cell>
          <cell r="O1937">
            <v>70003.08</v>
          </cell>
        </row>
        <row r="1938">
          <cell r="H1938" t="str">
            <v>SUELDOS EVENTUAL</v>
          </cell>
          <cell r="J1938">
            <v>0</v>
          </cell>
          <cell r="K1938">
            <v>57392.39</v>
          </cell>
          <cell r="L1938">
            <v>118740.13</v>
          </cell>
          <cell r="O1938">
            <v>33644.25</v>
          </cell>
        </row>
        <row r="1939">
          <cell r="H1939" t="str">
            <v>QUINQUENIOS POR ANTIGÜEDAD</v>
          </cell>
          <cell r="J1939">
            <v>0</v>
          </cell>
          <cell r="K1939">
            <v>20040</v>
          </cell>
          <cell r="L1939">
            <v>8400</v>
          </cell>
          <cell r="O1939">
            <v>117240</v>
          </cell>
        </row>
        <row r="1940">
          <cell r="H1940" t="str">
            <v>PRIMA VACACIONAL</v>
          </cell>
          <cell r="J1940">
            <v>0</v>
          </cell>
          <cell r="K1940">
            <v>0</v>
          </cell>
          <cell r="L1940">
            <v>0</v>
          </cell>
          <cell r="O1940">
            <v>29905.439999999999</v>
          </cell>
        </row>
        <row r="1941">
          <cell r="H1941" t="str">
            <v>PRIMA DOMINICAL</v>
          </cell>
          <cell r="J1941">
            <v>0</v>
          </cell>
          <cell r="K1941">
            <v>27705.3</v>
          </cell>
          <cell r="L1941">
            <v>323.89999999999998</v>
          </cell>
          <cell r="O1941">
            <v>31268.2</v>
          </cell>
        </row>
        <row r="1942">
          <cell r="H1942" t="str">
            <v>AGUINALDO</v>
          </cell>
          <cell r="J1942">
            <v>0</v>
          </cell>
          <cell r="K1942">
            <v>0</v>
          </cell>
          <cell r="L1942">
            <v>0</v>
          </cell>
          <cell r="O1942">
            <v>350615.64</v>
          </cell>
        </row>
        <row r="1943">
          <cell r="H1943" t="str">
            <v>HORAS EXTRAS</v>
          </cell>
          <cell r="J1943">
            <v>0</v>
          </cell>
          <cell r="K1943">
            <v>233548.66</v>
          </cell>
          <cell r="L1943">
            <v>306789.90000000002</v>
          </cell>
          <cell r="O1943">
            <v>333132.52</v>
          </cell>
        </row>
        <row r="1944">
          <cell r="H1944" t="str">
            <v>COMPENSACIONES</v>
          </cell>
          <cell r="J1944">
            <v>0</v>
          </cell>
          <cell r="K1944">
            <v>0</v>
          </cell>
          <cell r="L1944">
            <v>0</v>
          </cell>
          <cell r="O1944">
            <v>19748.88</v>
          </cell>
        </row>
        <row r="1945">
          <cell r="H1945" t="str">
            <v>APORTACIONES ISSSTE CUOTA FEDERAL</v>
          </cell>
          <cell r="J1945">
            <v>0</v>
          </cell>
          <cell r="K1945">
            <v>27823.52</v>
          </cell>
          <cell r="L1945">
            <v>21629.46</v>
          </cell>
          <cell r="O1945">
            <v>58394.06</v>
          </cell>
        </row>
        <row r="1946">
          <cell r="H1946" t="str">
            <v>APORTACION ISSSPEG CUOTA GUERRERO</v>
          </cell>
          <cell r="J1946">
            <v>0</v>
          </cell>
          <cell r="K1946">
            <v>64816.09</v>
          </cell>
          <cell r="L1946">
            <v>63051.18</v>
          </cell>
          <cell r="O1946">
            <v>187764.91</v>
          </cell>
        </row>
        <row r="1947">
          <cell r="H1947" t="str">
            <v>CUOTA IMSS APORTACION EMPRESA</v>
          </cell>
          <cell r="J1947">
            <v>0</v>
          </cell>
          <cell r="K1947">
            <v>50805.599999999999</v>
          </cell>
          <cell r="L1947">
            <v>63633.86</v>
          </cell>
          <cell r="O1947">
            <v>23171.74</v>
          </cell>
        </row>
        <row r="1948">
          <cell r="H1948" t="str">
            <v>FINIQUITOS E INDEMNIZACIONES</v>
          </cell>
          <cell r="J1948">
            <v>0</v>
          </cell>
          <cell r="K1948">
            <v>0</v>
          </cell>
          <cell r="L1948">
            <v>33600</v>
          </cell>
          <cell r="O1948">
            <v>0</v>
          </cell>
        </row>
        <row r="1949">
          <cell r="H1949" t="str">
            <v>PERMISOS ECONOMICOS</v>
          </cell>
          <cell r="J1949">
            <v>0</v>
          </cell>
          <cell r="K1949">
            <v>0</v>
          </cell>
          <cell r="L1949">
            <v>0</v>
          </cell>
          <cell r="O1949">
            <v>32466.240000000002</v>
          </cell>
        </row>
        <row r="1950">
          <cell r="H1950" t="str">
            <v>VACACIONES</v>
          </cell>
          <cell r="J1950">
            <v>0</v>
          </cell>
          <cell r="K1950">
            <v>0</v>
          </cell>
          <cell r="L1950">
            <v>4032</v>
          </cell>
          <cell r="O1950">
            <v>0</v>
          </cell>
        </row>
        <row r="1951">
          <cell r="H1951" t="str">
            <v>I.S.R. EMPLEADOS</v>
          </cell>
          <cell r="J1951">
            <v>0</v>
          </cell>
          <cell r="K1951">
            <v>13173.98</v>
          </cell>
          <cell r="L1951">
            <v>0</v>
          </cell>
          <cell r="O1951">
            <v>44173.98</v>
          </cell>
        </row>
        <row r="1952">
          <cell r="H1952" t="str">
            <v>DESPENSA</v>
          </cell>
          <cell r="J1952">
            <v>0</v>
          </cell>
          <cell r="K1952">
            <v>8070</v>
          </cell>
          <cell r="L1952">
            <v>7560</v>
          </cell>
          <cell r="O1952">
            <v>43710</v>
          </cell>
        </row>
        <row r="1953">
          <cell r="H1953" t="str">
            <v>PRESTACIONES CONTRACTUALES (PS)</v>
          </cell>
          <cell r="J1953">
            <v>0</v>
          </cell>
          <cell r="K1953">
            <v>12510</v>
          </cell>
          <cell r="L1953">
            <v>12000</v>
          </cell>
          <cell r="O1953">
            <v>43710</v>
          </cell>
        </row>
        <row r="1954">
          <cell r="H1954" t="str">
            <v>BECAS DE ESTUDIO</v>
          </cell>
          <cell r="J1954">
            <v>0</v>
          </cell>
          <cell r="K1954">
            <v>1000</v>
          </cell>
          <cell r="L1954">
            <v>0</v>
          </cell>
          <cell r="O1954">
            <v>5300</v>
          </cell>
        </row>
        <row r="1955">
          <cell r="H1955" t="str">
            <v>BONO DEL DIA DEL BUROCRATA</v>
          </cell>
          <cell r="J1955">
            <v>0</v>
          </cell>
          <cell r="K1955">
            <v>23100</v>
          </cell>
          <cell r="L1955">
            <v>23800</v>
          </cell>
          <cell r="O1955">
            <v>21700</v>
          </cell>
        </row>
        <row r="1956">
          <cell r="H1956" t="str">
            <v>BONO DEL DIA DEL PADRE</v>
          </cell>
          <cell r="J1956">
            <v>0</v>
          </cell>
          <cell r="K1956">
            <v>0</v>
          </cell>
          <cell r="L1956">
            <v>600</v>
          </cell>
          <cell r="O1956">
            <v>12600</v>
          </cell>
        </row>
        <row r="1957">
          <cell r="H1957" t="str">
            <v>ESTIMULOS</v>
          </cell>
          <cell r="J1957">
            <v>0</v>
          </cell>
          <cell r="K1957">
            <v>1000</v>
          </cell>
          <cell r="L1957">
            <v>0</v>
          </cell>
          <cell r="O1957">
            <v>1000</v>
          </cell>
        </row>
        <row r="1958">
          <cell r="H1958" t="str">
            <v>15% PRO-TURISMO</v>
          </cell>
          <cell r="J1958">
            <v>0</v>
          </cell>
          <cell r="K1958">
            <v>11346.33</v>
          </cell>
          <cell r="L1958">
            <v>12083.6</v>
          </cell>
          <cell r="O1958">
            <v>6582.73</v>
          </cell>
        </row>
        <row r="1959">
          <cell r="H1959" t="str">
            <v>15% ECOLOGIA</v>
          </cell>
          <cell r="J1959">
            <v>0</v>
          </cell>
          <cell r="K1959">
            <v>11346.33</v>
          </cell>
          <cell r="L1959">
            <v>12083.6</v>
          </cell>
          <cell r="O1959">
            <v>6582.73</v>
          </cell>
        </row>
        <row r="1960">
          <cell r="H1960" t="str">
            <v>2% S/NOMINAS</v>
          </cell>
          <cell r="J1960">
            <v>0</v>
          </cell>
          <cell r="K1960">
            <v>75647.19</v>
          </cell>
          <cell r="L1960">
            <v>85563.12</v>
          </cell>
          <cell r="O1960">
            <v>43884.07</v>
          </cell>
        </row>
        <row r="1961">
          <cell r="H1961" t="str">
            <v>15% EDUCACION Y ASISTENCIA SOCIAL</v>
          </cell>
          <cell r="J1961">
            <v>0</v>
          </cell>
          <cell r="K1961">
            <v>11346.33</v>
          </cell>
          <cell r="L1961">
            <v>12083.6</v>
          </cell>
          <cell r="O1961">
            <v>6582.73</v>
          </cell>
        </row>
        <row r="1962">
          <cell r="H1962" t="str">
            <v>APORTACIONES ISSSTE CUOTA FEDERAL</v>
          </cell>
          <cell r="J1962">
            <v>0</v>
          </cell>
          <cell r="K1962">
            <v>500</v>
          </cell>
          <cell r="L1962">
            <v>6500</v>
          </cell>
          <cell r="O1962">
            <v>0</v>
          </cell>
        </row>
        <row r="1963">
          <cell r="H1963" t="str">
            <v>APORTACION ISSSPEG CUOTA GUERRERO</v>
          </cell>
          <cell r="J1963">
            <v>0</v>
          </cell>
          <cell r="K1963">
            <v>2600</v>
          </cell>
          <cell r="L1963">
            <v>18200</v>
          </cell>
          <cell r="O1963">
            <v>0</v>
          </cell>
        </row>
        <row r="1964">
          <cell r="H1964" t="str">
            <v>SUELDOS SINDICALIZADOS</v>
          </cell>
          <cell r="J1964">
            <v>0</v>
          </cell>
          <cell r="K1964">
            <v>84791.86</v>
          </cell>
          <cell r="L1964">
            <v>325639.46999999997</v>
          </cell>
          <cell r="O1964">
            <v>216035.11</v>
          </cell>
        </row>
        <row r="1965">
          <cell r="H1965" t="str">
            <v>SOBRESUELDO VIDA CARA</v>
          </cell>
          <cell r="J1965">
            <v>0</v>
          </cell>
          <cell r="K1965">
            <v>82778.600000000006</v>
          </cell>
          <cell r="L1965">
            <v>321967.61</v>
          </cell>
          <cell r="O1965">
            <v>217693.71</v>
          </cell>
        </row>
        <row r="1966">
          <cell r="H1966" t="str">
            <v>QUINQUENIOS POR ANTIGÜEDAD</v>
          </cell>
          <cell r="J1966">
            <v>0</v>
          </cell>
          <cell r="K1966">
            <v>9415</v>
          </cell>
          <cell r="L1966">
            <v>8820</v>
          </cell>
          <cell r="O1966">
            <v>34195</v>
          </cell>
        </row>
        <row r="1967">
          <cell r="H1967" t="str">
            <v>PRIMA VACACIONAL</v>
          </cell>
          <cell r="J1967">
            <v>0</v>
          </cell>
          <cell r="K1967">
            <v>0</v>
          </cell>
          <cell r="L1967">
            <v>0</v>
          </cell>
          <cell r="O1967">
            <v>19036.8</v>
          </cell>
        </row>
        <row r="1968">
          <cell r="H1968" t="str">
            <v>PRIMA DOMINICAL</v>
          </cell>
          <cell r="J1968">
            <v>0</v>
          </cell>
          <cell r="K1968">
            <v>9671.0499999999993</v>
          </cell>
          <cell r="L1968">
            <v>0</v>
          </cell>
          <cell r="O1968">
            <v>9671.0499999999993</v>
          </cell>
        </row>
        <row r="1969">
          <cell r="H1969" t="str">
            <v>AGUINALDO</v>
          </cell>
          <cell r="J1969">
            <v>0</v>
          </cell>
          <cell r="K1969">
            <v>0</v>
          </cell>
          <cell r="L1969">
            <v>0</v>
          </cell>
          <cell r="O1969">
            <v>241132.56</v>
          </cell>
        </row>
        <row r="1970">
          <cell r="H1970" t="str">
            <v>HORAS EXTRAS</v>
          </cell>
          <cell r="J1970">
            <v>0</v>
          </cell>
          <cell r="K1970">
            <v>43424.07</v>
          </cell>
          <cell r="L1970">
            <v>38944.269999999997</v>
          </cell>
          <cell r="O1970">
            <v>128070.62</v>
          </cell>
        </row>
        <row r="1971">
          <cell r="H1971" t="str">
            <v>APORTACIONES ISSSTE CUOTA FEDERAL</v>
          </cell>
          <cell r="J1971">
            <v>0</v>
          </cell>
          <cell r="K1971">
            <v>15084.76</v>
          </cell>
          <cell r="L1971">
            <v>8612.58</v>
          </cell>
          <cell r="O1971">
            <v>30472.18</v>
          </cell>
        </row>
        <row r="1972">
          <cell r="H1972" t="str">
            <v>APORTACION ISSSPEG CUOTA GUERRERO</v>
          </cell>
          <cell r="J1972">
            <v>0</v>
          </cell>
          <cell r="K1972">
            <v>30814.66</v>
          </cell>
          <cell r="L1972">
            <v>13392.64</v>
          </cell>
          <cell r="O1972">
            <v>77422.02</v>
          </cell>
        </row>
        <row r="1973">
          <cell r="H1973" t="str">
            <v>CUOTA IMSS APORTACION EMPRESA</v>
          </cell>
          <cell r="J1973">
            <v>0</v>
          </cell>
          <cell r="K1973">
            <v>48000</v>
          </cell>
          <cell r="L1973">
            <v>84000</v>
          </cell>
          <cell r="O1973">
            <v>0</v>
          </cell>
        </row>
        <row r="1974">
          <cell r="H1974" t="str">
            <v>FINIQUITOS E INDEMNIZACIONES</v>
          </cell>
          <cell r="J1974">
            <v>0</v>
          </cell>
          <cell r="K1974">
            <v>0</v>
          </cell>
          <cell r="L1974">
            <v>14400</v>
          </cell>
          <cell r="O1974">
            <v>0</v>
          </cell>
        </row>
        <row r="1975">
          <cell r="H1975" t="str">
            <v>PERMISOS ECONOMICOS</v>
          </cell>
          <cell r="J1975">
            <v>0</v>
          </cell>
          <cell r="K1975">
            <v>0</v>
          </cell>
          <cell r="L1975">
            <v>0</v>
          </cell>
          <cell r="O1975">
            <v>22844.16</v>
          </cell>
        </row>
        <row r="1976">
          <cell r="H1976" t="str">
            <v>VACACIONES</v>
          </cell>
          <cell r="J1976">
            <v>0</v>
          </cell>
          <cell r="K1976">
            <v>0</v>
          </cell>
          <cell r="L1976">
            <v>1728</v>
          </cell>
          <cell r="O1976">
            <v>0</v>
          </cell>
        </row>
        <row r="1977">
          <cell r="H1977" t="str">
            <v>I.S.R. EMPLEADOS</v>
          </cell>
          <cell r="J1977">
            <v>0</v>
          </cell>
          <cell r="K1977">
            <v>0</v>
          </cell>
          <cell r="L1977">
            <v>8678.32</v>
          </cell>
          <cell r="O1977">
            <v>16321.68</v>
          </cell>
        </row>
        <row r="1978">
          <cell r="H1978" t="str">
            <v>DESPENSA</v>
          </cell>
          <cell r="J1978">
            <v>0</v>
          </cell>
          <cell r="K1978">
            <v>4035</v>
          </cell>
          <cell r="L1978">
            <v>3780</v>
          </cell>
          <cell r="O1978">
            <v>21855</v>
          </cell>
        </row>
        <row r="1979">
          <cell r="H1979" t="str">
            <v>PRESTACIONES CONTRACTUALES (PS)</v>
          </cell>
          <cell r="J1979">
            <v>0</v>
          </cell>
          <cell r="K1979">
            <v>6255</v>
          </cell>
          <cell r="L1979">
            <v>6000</v>
          </cell>
          <cell r="O1979">
            <v>21855</v>
          </cell>
        </row>
        <row r="1980">
          <cell r="H1980" t="str">
            <v>BONO DEL DIA DEL BUROCRATA</v>
          </cell>
          <cell r="J1980">
            <v>0</v>
          </cell>
          <cell r="K1980">
            <v>9900</v>
          </cell>
          <cell r="L1980">
            <v>10200</v>
          </cell>
          <cell r="O1980">
            <v>9300</v>
          </cell>
        </row>
        <row r="1981">
          <cell r="H1981" t="str">
            <v>BONO DEL DIA DEL PADRE</v>
          </cell>
          <cell r="J1981">
            <v>0</v>
          </cell>
          <cell r="K1981">
            <v>0</v>
          </cell>
          <cell r="L1981">
            <v>300</v>
          </cell>
          <cell r="O1981">
            <v>6300</v>
          </cell>
        </row>
        <row r="1982">
          <cell r="H1982" t="str">
            <v>15% PRO-TURISMO</v>
          </cell>
          <cell r="J1982">
            <v>0</v>
          </cell>
          <cell r="K1982">
            <v>855.08</v>
          </cell>
          <cell r="L1982">
            <v>390.27</v>
          </cell>
          <cell r="O1982">
            <v>2482.31</v>
          </cell>
        </row>
        <row r="1983">
          <cell r="H1983" t="str">
            <v>15% ECOLOGIA</v>
          </cell>
          <cell r="J1983">
            <v>0</v>
          </cell>
          <cell r="K1983">
            <v>855.08</v>
          </cell>
          <cell r="L1983">
            <v>390.27</v>
          </cell>
          <cell r="O1983">
            <v>2482.31</v>
          </cell>
        </row>
        <row r="1984">
          <cell r="H1984" t="str">
            <v>2% S/NOMINAS</v>
          </cell>
          <cell r="J1984">
            <v>0</v>
          </cell>
          <cell r="K1984">
            <v>126734.13</v>
          </cell>
          <cell r="L1984">
            <v>153186.29</v>
          </cell>
          <cell r="O1984">
            <v>16547.84</v>
          </cell>
        </row>
        <row r="1985">
          <cell r="H1985" t="str">
            <v>15% EDUCACION Y ASISTENCIA SOCIAL</v>
          </cell>
          <cell r="J1985">
            <v>0</v>
          </cell>
          <cell r="K1985">
            <v>855.08</v>
          </cell>
          <cell r="L1985">
            <v>390.27</v>
          </cell>
          <cell r="O1985">
            <v>2482.31</v>
          </cell>
        </row>
        <row r="1986">
          <cell r="H1986" t="str">
            <v>SUELDOS SINDICALIZADOS</v>
          </cell>
          <cell r="J1986">
            <v>0</v>
          </cell>
          <cell r="K1986">
            <v>132083.69</v>
          </cell>
          <cell r="L1986">
            <v>293286.61</v>
          </cell>
          <cell r="O1986">
            <v>229809.4</v>
          </cell>
        </row>
        <row r="1987">
          <cell r="H1987" t="str">
            <v>SOBRESUELDO VIDA CARA</v>
          </cell>
          <cell r="J1987">
            <v>0</v>
          </cell>
          <cell r="K1987">
            <v>138620.03</v>
          </cell>
          <cell r="L1987">
            <v>295328.02</v>
          </cell>
          <cell r="O1987">
            <v>234304.33</v>
          </cell>
        </row>
        <row r="1988">
          <cell r="H1988" t="str">
            <v>SUELDOS CONTRATO MANUAL</v>
          </cell>
          <cell r="J1988">
            <v>0</v>
          </cell>
          <cell r="K1988">
            <v>59671.12</v>
          </cell>
          <cell r="L1988">
            <v>0</v>
          </cell>
          <cell r="O1988">
            <v>251595.73</v>
          </cell>
        </row>
        <row r="1989">
          <cell r="H1989" t="str">
            <v>QUINQUENIOS POR ANTIGÜEDAD</v>
          </cell>
          <cell r="J1989">
            <v>0</v>
          </cell>
          <cell r="K1989">
            <v>18210</v>
          </cell>
          <cell r="L1989">
            <v>22500</v>
          </cell>
          <cell r="O1989">
            <v>29310</v>
          </cell>
        </row>
        <row r="1990">
          <cell r="H1990" t="str">
            <v>PRIMA VACACIONAL</v>
          </cell>
          <cell r="J1990">
            <v>0</v>
          </cell>
          <cell r="K1990">
            <v>0</v>
          </cell>
          <cell r="L1990">
            <v>0</v>
          </cell>
          <cell r="O1990">
            <v>22997.64</v>
          </cell>
        </row>
        <row r="1991">
          <cell r="H1991" t="str">
            <v>PRIMA DOMINICAL</v>
          </cell>
          <cell r="J1991">
            <v>0</v>
          </cell>
          <cell r="K1991">
            <v>15304.71</v>
          </cell>
          <cell r="L1991">
            <v>0</v>
          </cell>
          <cell r="O1991">
            <v>15304.71</v>
          </cell>
        </row>
        <row r="1992">
          <cell r="H1992" t="str">
            <v>AGUINALDO</v>
          </cell>
          <cell r="J1992">
            <v>0</v>
          </cell>
          <cell r="K1992">
            <v>0</v>
          </cell>
          <cell r="L1992">
            <v>0</v>
          </cell>
          <cell r="O1992">
            <v>238355.04</v>
          </cell>
        </row>
        <row r="1993">
          <cell r="H1993" t="str">
            <v>HORAS EXTRAS</v>
          </cell>
          <cell r="J1993">
            <v>0</v>
          </cell>
          <cell r="K1993">
            <v>83665.25</v>
          </cell>
          <cell r="L1993">
            <v>93931.62</v>
          </cell>
          <cell r="O1993">
            <v>190491.23</v>
          </cell>
        </row>
        <row r="1994">
          <cell r="H1994" t="str">
            <v>COMPENSACIONES</v>
          </cell>
          <cell r="J1994">
            <v>0</v>
          </cell>
          <cell r="K1994">
            <v>0</v>
          </cell>
          <cell r="L1994">
            <v>0</v>
          </cell>
          <cell r="O1994">
            <v>16793.52</v>
          </cell>
        </row>
        <row r="1995">
          <cell r="H1995" t="str">
            <v>APORTACIONES ISSSTE CUOTA FEDERAL</v>
          </cell>
          <cell r="J1995">
            <v>0</v>
          </cell>
          <cell r="K1995">
            <v>15897.43</v>
          </cell>
          <cell r="L1995">
            <v>13822.07</v>
          </cell>
          <cell r="O1995">
            <v>32075.360000000001</v>
          </cell>
        </row>
        <row r="1996">
          <cell r="H1996" t="str">
            <v>APORTACION ISSSPEG CUOTA GUERRERO</v>
          </cell>
          <cell r="J1996">
            <v>0</v>
          </cell>
          <cell r="K1996">
            <v>33724.31</v>
          </cell>
          <cell r="L1996">
            <v>12781.28</v>
          </cell>
          <cell r="O1996">
            <v>83343.03</v>
          </cell>
        </row>
        <row r="1997">
          <cell r="H1997" t="str">
            <v>CUOTA IMSS APORTACION EMPRESA</v>
          </cell>
          <cell r="J1997">
            <v>0</v>
          </cell>
          <cell r="K1997">
            <v>110184.51</v>
          </cell>
          <cell r="L1997">
            <v>138537.17000000001</v>
          </cell>
          <cell r="O1997">
            <v>28047.34</v>
          </cell>
        </row>
        <row r="1998">
          <cell r="H1998" t="str">
            <v>FINIQUITOS E INDEMNIZACIONES</v>
          </cell>
          <cell r="J1998">
            <v>0</v>
          </cell>
          <cell r="K1998">
            <v>0</v>
          </cell>
          <cell r="L1998">
            <v>24000</v>
          </cell>
          <cell r="O1998">
            <v>0</v>
          </cell>
        </row>
        <row r="1999">
          <cell r="H1999" t="str">
            <v>PERMISOS ECONOMICOS</v>
          </cell>
          <cell r="J1999">
            <v>0</v>
          </cell>
          <cell r="K1999">
            <v>6370.12</v>
          </cell>
          <cell r="L1999">
            <v>0</v>
          </cell>
          <cell r="O1999">
            <v>13366.6</v>
          </cell>
        </row>
        <row r="2000">
          <cell r="H2000" t="str">
            <v>VACACIONES</v>
          </cell>
          <cell r="J2000">
            <v>0</v>
          </cell>
          <cell r="K2000">
            <v>0</v>
          </cell>
          <cell r="L2000">
            <v>3456</v>
          </cell>
          <cell r="O2000">
            <v>0</v>
          </cell>
        </row>
        <row r="2001">
          <cell r="H2001" t="str">
            <v>I.S.R. EMPLEADOS</v>
          </cell>
          <cell r="J2001">
            <v>0</v>
          </cell>
          <cell r="K2001">
            <v>0</v>
          </cell>
          <cell r="L2001">
            <v>2184.88</v>
          </cell>
          <cell r="O2001">
            <v>22815.119999999999</v>
          </cell>
        </row>
        <row r="2002">
          <cell r="H2002" t="str">
            <v>DESPENSA</v>
          </cell>
          <cell r="J2002">
            <v>0</v>
          </cell>
          <cell r="K2002">
            <v>4035</v>
          </cell>
          <cell r="L2002">
            <v>3780</v>
          </cell>
          <cell r="O2002">
            <v>21855</v>
          </cell>
        </row>
        <row r="2003">
          <cell r="H2003" t="str">
            <v>PRESTACIONES CONTRACTUALES (PS)</v>
          </cell>
          <cell r="J2003">
            <v>0</v>
          </cell>
          <cell r="K2003">
            <v>6255</v>
          </cell>
          <cell r="L2003">
            <v>6000</v>
          </cell>
          <cell r="O2003">
            <v>21855</v>
          </cell>
        </row>
        <row r="2004">
          <cell r="H2004" t="str">
            <v>BONO DEL DIA DEL BUROCRATA</v>
          </cell>
          <cell r="J2004">
            <v>0</v>
          </cell>
          <cell r="K2004">
            <v>16500</v>
          </cell>
          <cell r="L2004">
            <v>17000</v>
          </cell>
          <cell r="O2004">
            <v>15500</v>
          </cell>
        </row>
        <row r="2005">
          <cell r="H2005" t="str">
            <v>BONO DEL DIA DEL PADRE</v>
          </cell>
          <cell r="J2005">
            <v>0</v>
          </cell>
          <cell r="K2005">
            <v>0</v>
          </cell>
          <cell r="L2005">
            <v>400</v>
          </cell>
          <cell r="O2005">
            <v>8400</v>
          </cell>
        </row>
        <row r="2006">
          <cell r="H2006" t="str">
            <v>ESTIMULOS</v>
          </cell>
          <cell r="J2006">
            <v>0</v>
          </cell>
          <cell r="K2006">
            <v>1000</v>
          </cell>
          <cell r="L2006">
            <v>0</v>
          </cell>
          <cell r="O2006">
            <v>1000</v>
          </cell>
        </row>
        <row r="2007">
          <cell r="H2007" t="str">
            <v>15% PRO-TURISMO</v>
          </cell>
          <cell r="J2007">
            <v>0</v>
          </cell>
          <cell r="K2007">
            <v>36045.800000000003</v>
          </cell>
          <cell r="L2007">
            <v>41843.24</v>
          </cell>
          <cell r="O2007">
            <v>3802.56</v>
          </cell>
        </row>
        <row r="2008">
          <cell r="H2008" t="str">
            <v>15% ECOLOGIA</v>
          </cell>
          <cell r="J2008">
            <v>0</v>
          </cell>
          <cell r="K2008">
            <v>1401.06</v>
          </cell>
          <cell r="L2008">
            <v>0</v>
          </cell>
          <cell r="O2008">
            <v>3802.56</v>
          </cell>
        </row>
        <row r="2009">
          <cell r="H2009" t="str">
            <v>2% S/NOMINAS</v>
          </cell>
          <cell r="J2009">
            <v>0</v>
          </cell>
          <cell r="K2009">
            <v>78796.13</v>
          </cell>
          <cell r="L2009">
            <v>96445.87</v>
          </cell>
          <cell r="O2009">
            <v>25350.26</v>
          </cell>
        </row>
        <row r="2010">
          <cell r="H2010" t="str">
            <v>15% EDUCACION Y ASISTENCIA SOCIAL</v>
          </cell>
          <cell r="J2010">
            <v>0</v>
          </cell>
          <cell r="K2010">
            <v>1471.76</v>
          </cell>
          <cell r="L2010">
            <v>288.2</v>
          </cell>
          <cell r="O2010">
            <v>3802.56</v>
          </cell>
        </row>
        <row r="2011">
          <cell r="H2011" t="str">
            <v>SUELDOS CONTRATO MANUAL</v>
          </cell>
          <cell r="J2011">
            <v>0</v>
          </cell>
          <cell r="K2011">
            <v>150192.47</v>
          </cell>
          <cell r="L2011">
            <v>0</v>
          </cell>
          <cell r="O2011">
            <v>249458.08</v>
          </cell>
        </row>
        <row r="2012">
          <cell r="H2012" t="str">
            <v>SUELDOS EVENTUAL</v>
          </cell>
          <cell r="J2012">
            <v>0</v>
          </cell>
          <cell r="K2012">
            <v>237237.61</v>
          </cell>
          <cell r="L2012">
            <v>432900.82</v>
          </cell>
          <cell r="O2012">
            <v>533753.79</v>
          </cell>
        </row>
        <row r="2013">
          <cell r="H2013" t="str">
            <v>PRIMA VACACIONAL</v>
          </cell>
          <cell r="J2013">
            <v>0</v>
          </cell>
          <cell r="K2013">
            <v>0</v>
          </cell>
          <cell r="L2013">
            <v>0</v>
          </cell>
          <cell r="O2013">
            <v>23423.759999999998</v>
          </cell>
        </row>
        <row r="2014">
          <cell r="H2014" t="str">
            <v>PRIMA DOMINICAL</v>
          </cell>
          <cell r="J2014">
            <v>0</v>
          </cell>
          <cell r="K2014">
            <v>11221.38</v>
          </cell>
          <cell r="L2014">
            <v>373.4</v>
          </cell>
          <cell r="O2014">
            <v>15328.78</v>
          </cell>
        </row>
        <row r="2015">
          <cell r="H2015" t="str">
            <v>AGUINALDO</v>
          </cell>
          <cell r="J2015">
            <v>0</v>
          </cell>
          <cell r="K2015">
            <v>5818.26</v>
          </cell>
          <cell r="L2015">
            <v>0</v>
          </cell>
          <cell r="O2015">
            <v>83147.22</v>
          </cell>
        </row>
        <row r="2016">
          <cell r="H2016" t="str">
            <v>HORAS EXTRAS</v>
          </cell>
          <cell r="J2016">
            <v>0</v>
          </cell>
          <cell r="K2016">
            <v>51459.1</v>
          </cell>
          <cell r="L2016">
            <v>62179.08</v>
          </cell>
          <cell r="O2016">
            <v>78895.539999999994</v>
          </cell>
        </row>
        <row r="2017">
          <cell r="H2017" t="str">
            <v>COMPENSACIONES</v>
          </cell>
          <cell r="J2017">
            <v>0</v>
          </cell>
          <cell r="K2017">
            <v>17113.86</v>
          </cell>
          <cell r="L2017">
            <v>23738.58</v>
          </cell>
          <cell r="O2017">
            <v>0</v>
          </cell>
        </row>
        <row r="2018">
          <cell r="H2018" t="str">
            <v>CUOTA IMSS APORTACION EMPRESA</v>
          </cell>
          <cell r="J2018">
            <v>0</v>
          </cell>
          <cell r="K2018">
            <v>30000.47</v>
          </cell>
          <cell r="L2018">
            <v>1133.77</v>
          </cell>
          <cell r="O2018">
            <v>88861.7</v>
          </cell>
        </row>
        <row r="2019">
          <cell r="H2019" t="str">
            <v>FINIQUITOS E INDEMNIZACIONES</v>
          </cell>
          <cell r="J2019">
            <v>0</v>
          </cell>
          <cell r="K2019">
            <v>1170.25</v>
          </cell>
          <cell r="L2019">
            <v>35200</v>
          </cell>
          <cell r="O2019">
            <v>4370.25</v>
          </cell>
        </row>
        <row r="2020">
          <cell r="H2020" t="str">
            <v>VACACIONES</v>
          </cell>
          <cell r="J2020">
            <v>0</v>
          </cell>
          <cell r="K2020">
            <v>0</v>
          </cell>
          <cell r="L2020">
            <v>4608</v>
          </cell>
          <cell r="O2020">
            <v>0</v>
          </cell>
        </row>
        <row r="2021">
          <cell r="H2021" t="str">
            <v>I.S.R. EMPLEADOS</v>
          </cell>
          <cell r="J2021">
            <v>0</v>
          </cell>
          <cell r="K2021">
            <v>0</v>
          </cell>
          <cell r="L2021">
            <v>17688.36</v>
          </cell>
          <cell r="O2021">
            <v>2311.64</v>
          </cell>
        </row>
        <row r="2022">
          <cell r="H2022" t="str">
            <v>BONO DEL DIA DEL BUROCRATA</v>
          </cell>
          <cell r="J2022">
            <v>0</v>
          </cell>
          <cell r="K2022">
            <v>29500</v>
          </cell>
          <cell r="L2022">
            <v>33400</v>
          </cell>
          <cell r="O2022">
            <v>21700</v>
          </cell>
        </row>
        <row r="2023">
          <cell r="H2023" t="str">
            <v>BONO DEL DIA DEL PADRE</v>
          </cell>
          <cell r="J2023">
            <v>0</v>
          </cell>
          <cell r="K2023">
            <v>0</v>
          </cell>
          <cell r="L2023">
            <v>2500</v>
          </cell>
          <cell r="O2023">
            <v>6300</v>
          </cell>
        </row>
        <row r="2024">
          <cell r="H2024" t="str">
            <v>15% PRO-TURISMO</v>
          </cell>
          <cell r="J2024">
            <v>0</v>
          </cell>
          <cell r="K2024">
            <v>543.42999999999995</v>
          </cell>
          <cell r="L2024">
            <v>106.42</v>
          </cell>
          <cell r="O2024">
            <v>3047.01</v>
          </cell>
        </row>
        <row r="2025">
          <cell r="H2025" t="str">
            <v>15% ECOLOGIA</v>
          </cell>
          <cell r="J2025">
            <v>0</v>
          </cell>
          <cell r="K2025">
            <v>543.42999999999995</v>
          </cell>
          <cell r="L2025">
            <v>106.42</v>
          </cell>
          <cell r="O2025">
            <v>3047.01</v>
          </cell>
        </row>
        <row r="2026">
          <cell r="H2026" t="str">
            <v>2% S/NOMINAS</v>
          </cell>
          <cell r="J2026">
            <v>0</v>
          </cell>
          <cell r="K2026">
            <v>51183.18</v>
          </cell>
          <cell r="L2026">
            <v>68369.210000000006</v>
          </cell>
          <cell r="O2026">
            <v>20313.97</v>
          </cell>
        </row>
        <row r="2027">
          <cell r="H2027" t="str">
            <v>15% EDUCACION Y ASISTENCIA SOCIAL</v>
          </cell>
          <cell r="J2027">
            <v>0</v>
          </cell>
          <cell r="K2027">
            <v>543.42999999999995</v>
          </cell>
          <cell r="L2027">
            <v>106.42</v>
          </cell>
          <cell r="O2027">
            <v>3047.01</v>
          </cell>
        </row>
        <row r="2028">
          <cell r="H2028" t="str">
            <v>SUELDOS SINDICALIZADOS</v>
          </cell>
          <cell r="J2028">
            <v>0</v>
          </cell>
          <cell r="K2028">
            <v>91869.72</v>
          </cell>
          <cell r="L2028">
            <v>308186.95</v>
          </cell>
          <cell r="O2028">
            <v>75970.97</v>
          </cell>
        </row>
        <row r="2029">
          <cell r="H2029" t="str">
            <v>SOBRESUELDO VIDA CARA</v>
          </cell>
          <cell r="J2029">
            <v>0</v>
          </cell>
          <cell r="K2029">
            <v>90494.44</v>
          </cell>
          <cell r="L2029">
            <v>305592.55</v>
          </cell>
          <cell r="O2029">
            <v>77190.09</v>
          </cell>
        </row>
        <row r="2030">
          <cell r="H2030" t="str">
            <v>SUELDOS CONTRATO MANUAL</v>
          </cell>
          <cell r="J2030">
            <v>0</v>
          </cell>
          <cell r="K2030">
            <v>22300.84</v>
          </cell>
          <cell r="L2030">
            <v>27354.99</v>
          </cell>
          <cell r="O2030">
            <v>103821.42</v>
          </cell>
        </row>
        <row r="2031">
          <cell r="H2031" t="str">
            <v>SUELDOS EVENTUAL</v>
          </cell>
          <cell r="J2031">
            <v>0</v>
          </cell>
          <cell r="K2031">
            <v>39889.800000000003</v>
          </cell>
          <cell r="L2031">
            <v>0</v>
          </cell>
          <cell r="O2031">
            <v>39889.800000000003</v>
          </cell>
        </row>
        <row r="2032">
          <cell r="H2032" t="str">
            <v>QUINQUENIOS POR ANTIGÜEDAD</v>
          </cell>
          <cell r="J2032">
            <v>0</v>
          </cell>
          <cell r="K2032">
            <v>9600</v>
          </cell>
          <cell r="L2032">
            <v>14400</v>
          </cell>
          <cell r="O2032">
            <v>0</v>
          </cell>
        </row>
        <row r="2033">
          <cell r="H2033" t="str">
            <v>PRIMA VACACIONAL</v>
          </cell>
          <cell r="J2033">
            <v>0</v>
          </cell>
          <cell r="K2033">
            <v>0</v>
          </cell>
          <cell r="L2033">
            <v>0</v>
          </cell>
          <cell r="O2033">
            <v>14446.92</v>
          </cell>
        </row>
        <row r="2034">
          <cell r="H2034" t="str">
            <v>PRIMA DOMINICAL</v>
          </cell>
          <cell r="J2034">
            <v>0</v>
          </cell>
          <cell r="K2034">
            <v>7179.67</v>
          </cell>
          <cell r="L2034">
            <v>0</v>
          </cell>
          <cell r="O2034">
            <v>7179.67</v>
          </cell>
        </row>
        <row r="2035">
          <cell r="H2035" t="str">
            <v>AGUINALDO</v>
          </cell>
          <cell r="J2035">
            <v>0</v>
          </cell>
          <cell r="K2035">
            <v>0</v>
          </cell>
          <cell r="L2035">
            <v>0</v>
          </cell>
          <cell r="O2035">
            <v>172409.16</v>
          </cell>
        </row>
        <row r="2036">
          <cell r="H2036" t="str">
            <v>HORAS EXTRAS</v>
          </cell>
          <cell r="J2036">
            <v>0</v>
          </cell>
          <cell r="K2036">
            <v>14128.37</v>
          </cell>
          <cell r="L2036">
            <v>1471.44</v>
          </cell>
          <cell r="O2036">
            <v>59083.49</v>
          </cell>
        </row>
        <row r="2037">
          <cell r="H2037" t="str">
            <v>COMPENSACIONES</v>
          </cell>
          <cell r="J2037">
            <v>0</v>
          </cell>
          <cell r="K2037">
            <v>4650</v>
          </cell>
          <cell r="L2037">
            <v>6450</v>
          </cell>
          <cell r="O2037">
            <v>0</v>
          </cell>
        </row>
        <row r="2038">
          <cell r="H2038" t="str">
            <v>APORTACIONES ISSSTE CUOTA FEDERAL</v>
          </cell>
          <cell r="J2038">
            <v>0</v>
          </cell>
          <cell r="K2038">
            <v>5107.1400000000003</v>
          </cell>
          <cell r="L2038">
            <v>7226.79</v>
          </cell>
          <cell r="O2038">
            <v>9880.35</v>
          </cell>
        </row>
        <row r="2039">
          <cell r="H2039" t="str">
            <v>APORTACION ISSSPEG CUOTA GUERRERO</v>
          </cell>
          <cell r="J2039">
            <v>0</v>
          </cell>
          <cell r="K2039">
            <v>10366.77</v>
          </cell>
          <cell r="L2039">
            <v>5710.24</v>
          </cell>
          <cell r="O2039">
            <v>27456.53</v>
          </cell>
        </row>
        <row r="2040">
          <cell r="H2040" t="str">
            <v>CUOTA IMSS APORTACION EMPRESA</v>
          </cell>
          <cell r="J2040">
            <v>0</v>
          </cell>
          <cell r="K2040">
            <v>122297.91</v>
          </cell>
          <cell r="L2040">
            <v>156140.78</v>
          </cell>
          <cell r="O2040">
            <v>8157.13</v>
          </cell>
        </row>
        <row r="2041">
          <cell r="H2041" t="str">
            <v>FINIQUITOS E INDEMNIZACIONES</v>
          </cell>
          <cell r="J2041">
            <v>0</v>
          </cell>
          <cell r="K2041">
            <v>0</v>
          </cell>
          <cell r="L2041">
            <v>9600</v>
          </cell>
          <cell r="O2041">
            <v>0</v>
          </cell>
        </row>
        <row r="2042">
          <cell r="H2042" t="str">
            <v>PERMISOS ECONOMICOS</v>
          </cell>
          <cell r="J2042">
            <v>0</v>
          </cell>
          <cell r="K2042">
            <v>0</v>
          </cell>
          <cell r="L2042">
            <v>0</v>
          </cell>
          <cell r="O2042">
            <v>14614.44</v>
          </cell>
        </row>
        <row r="2043">
          <cell r="H2043" t="str">
            <v>VACACIONES</v>
          </cell>
          <cell r="J2043">
            <v>0</v>
          </cell>
          <cell r="K2043">
            <v>0</v>
          </cell>
          <cell r="L2043">
            <v>1152</v>
          </cell>
          <cell r="O2043">
            <v>0</v>
          </cell>
        </row>
        <row r="2044">
          <cell r="H2044" t="str">
            <v>I.S.R. EMPLEADOS</v>
          </cell>
          <cell r="J2044">
            <v>0</v>
          </cell>
          <cell r="K2044">
            <v>0</v>
          </cell>
          <cell r="L2044">
            <v>18106.68</v>
          </cell>
          <cell r="O2044">
            <v>6893.32</v>
          </cell>
        </row>
        <row r="2045">
          <cell r="H2045" t="str">
            <v>DESPENSA</v>
          </cell>
          <cell r="J2045">
            <v>0</v>
          </cell>
          <cell r="K2045">
            <v>1345</v>
          </cell>
          <cell r="L2045">
            <v>1260</v>
          </cell>
          <cell r="O2045">
            <v>7285</v>
          </cell>
        </row>
        <row r="2046">
          <cell r="H2046" t="str">
            <v>PRESTACIONES CONTRACTUALES (PS)</v>
          </cell>
          <cell r="J2046">
            <v>0</v>
          </cell>
          <cell r="K2046">
            <v>2085</v>
          </cell>
          <cell r="L2046">
            <v>2000</v>
          </cell>
          <cell r="O2046">
            <v>7285</v>
          </cell>
        </row>
        <row r="2047">
          <cell r="H2047" t="str">
            <v>BONO DEL DIA DEL BUROCRATA</v>
          </cell>
          <cell r="J2047">
            <v>0</v>
          </cell>
          <cell r="K2047">
            <v>6600</v>
          </cell>
          <cell r="L2047">
            <v>6800</v>
          </cell>
          <cell r="O2047">
            <v>6200</v>
          </cell>
        </row>
        <row r="2048">
          <cell r="H2048" t="str">
            <v>BONO DEL DIA DEL PADRE</v>
          </cell>
          <cell r="J2048">
            <v>0</v>
          </cell>
          <cell r="K2048">
            <v>0</v>
          </cell>
          <cell r="L2048">
            <v>200</v>
          </cell>
          <cell r="O2048">
            <v>4200</v>
          </cell>
        </row>
        <row r="2049">
          <cell r="H2049" t="str">
            <v>15% PRO-TURISMO</v>
          </cell>
          <cell r="J2049">
            <v>0</v>
          </cell>
          <cell r="K2049">
            <v>522.44000000000005</v>
          </cell>
          <cell r="L2049">
            <v>1.19</v>
          </cell>
          <cell r="O2049">
            <v>1421.25</v>
          </cell>
        </row>
        <row r="2050">
          <cell r="H2050" t="str">
            <v>15% ECOLOGIA</v>
          </cell>
          <cell r="J2050">
            <v>0</v>
          </cell>
          <cell r="K2050">
            <v>522.44000000000005</v>
          </cell>
          <cell r="L2050">
            <v>1.19</v>
          </cell>
          <cell r="O2050">
            <v>1421.25</v>
          </cell>
        </row>
        <row r="2051">
          <cell r="H2051" t="str">
            <v>2% S/NOMINAS</v>
          </cell>
          <cell r="J2051">
            <v>0</v>
          </cell>
          <cell r="K2051">
            <v>125234.33</v>
          </cell>
          <cell r="L2051">
            <v>153259.01</v>
          </cell>
          <cell r="O2051">
            <v>9475.32</v>
          </cell>
        </row>
        <row r="2052">
          <cell r="H2052" t="str">
            <v>15% EDUCACION Y ASISTENCIA SOCIAL</v>
          </cell>
          <cell r="J2052">
            <v>0</v>
          </cell>
          <cell r="K2052">
            <v>522.44000000000005</v>
          </cell>
          <cell r="L2052">
            <v>1.19</v>
          </cell>
          <cell r="O2052">
            <v>1421.25</v>
          </cell>
        </row>
        <row r="2053">
          <cell r="H2053" t="str">
            <v>SUELDOS SINDICALIZADOS</v>
          </cell>
          <cell r="J2053">
            <v>0</v>
          </cell>
          <cell r="K2053">
            <v>32375.3</v>
          </cell>
          <cell r="L2053">
            <v>32241.93</v>
          </cell>
          <cell r="O2053">
            <v>195081.53</v>
          </cell>
        </row>
        <row r="2054">
          <cell r="H2054" t="str">
            <v>SOBRESUELDO VIDA CARA</v>
          </cell>
          <cell r="J2054">
            <v>0</v>
          </cell>
          <cell r="K2054">
            <v>8437.58</v>
          </cell>
          <cell r="L2054">
            <v>3945.03</v>
          </cell>
          <cell r="O2054">
            <v>199440.71</v>
          </cell>
        </row>
        <row r="2055">
          <cell r="H2055" t="str">
            <v>SUELDOS CONTRATO MANUAL</v>
          </cell>
          <cell r="J2055">
            <v>0</v>
          </cell>
          <cell r="K2055">
            <v>155098.57</v>
          </cell>
          <cell r="L2055">
            <v>226059.21</v>
          </cell>
          <cell r="O2055">
            <v>203757.54</v>
          </cell>
        </row>
        <row r="2056">
          <cell r="H2056" t="str">
            <v>QUINQUENIOS POR ANTIGÜEDAD</v>
          </cell>
          <cell r="J2056">
            <v>0</v>
          </cell>
          <cell r="K2056">
            <v>18210</v>
          </cell>
          <cell r="L2056">
            <v>22500</v>
          </cell>
          <cell r="O2056">
            <v>29310</v>
          </cell>
        </row>
        <row r="2057">
          <cell r="H2057" t="str">
            <v>PRIMA VACACIONAL</v>
          </cell>
          <cell r="J2057">
            <v>0</v>
          </cell>
          <cell r="K2057">
            <v>647.59</v>
          </cell>
          <cell r="L2057">
            <v>0</v>
          </cell>
          <cell r="O2057">
            <v>15379.87</v>
          </cell>
        </row>
        <row r="2058">
          <cell r="H2058" t="str">
            <v>PRIMA DOMINICAL</v>
          </cell>
          <cell r="J2058">
            <v>0</v>
          </cell>
          <cell r="K2058">
            <v>11963.63</v>
          </cell>
          <cell r="L2058">
            <v>135.84</v>
          </cell>
          <cell r="O2058">
            <v>13457.87</v>
          </cell>
        </row>
        <row r="2059">
          <cell r="H2059" t="str">
            <v>AGUINALDO</v>
          </cell>
          <cell r="J2059">
            <v>0</v>
          </cell>
          <cell r="K2059">
            <v>0</v>
          </cell>
          <cell r="L2059">
            <v>0</v>
          </cell>
          <cell r="O2059">
            <v>148675.68</v>
          </cell>
        </row>
        <row r="2060">
          <cell r="H2060" t="str">
            <v>HORAS EXTRAS</v>
          </cell>
          <cell r="J2060">
            <v>0</v>
          </cell>
          <cell r="K2060">
            <v>126520.86</v>
          </cell>
          <cell r="L2060">
            <v>173968.52</v>
          </cell>
          <cell r="O2060">
            <v>136064.5</v>
          </cell>
        </row>
        <row r="2061">
          <cell r="H2061" t="str">
            <v>COMPENSACIONES</v>
          </cell>
          <cell r="J2061">
            <v>0</v>
          </cell>
          <cell r="K2061">
            <v>9900</v>
          </cell>
          <cell r="L2061">
            <v>11700</v>
          </cell>
          <cell r="O2061">
            <v>11990.88</v>
          </cell>
        </row>
        <row r="2062">
          <cell r="H2062" t="str">
            <v>APORTACIONES ISSSTE CUOTA FEDERAL</v>
          </cell>
          <cell r="J2062">
            <v>0</v>
          </cell>
          <cell r="K2062">
            <v>11556.44</v>
          </cell>
          <cell r="L2062">
            <v>11916.22</v>
          </cell>
          <cell r="O2062">
            <v>23640.22</v>
          </cell>
        </row>
        <row r="2063">
          <cell r="H2063" t="str">
            <v>APORTACION ISSSPEG CUOTA GUERRERO</v>
          </cell>
          <cell r="J2063">
            <v>0</v>
          </cell>
          <cell r="K2063">
            <v>26164.07</v>
          </cell>
          <cell r="L2063">
            <v>17667.2</v>
          </cell>
          <cell r="O2063">
            <v>70896.87</v>
          </cell>
        </row>
        <row r="2064">
          <cell r="H2064" t="str">
            <v>CUOTA IMSS APORTACION EMPRESA</v>
          </cell>
          <cell r="J2064">
            <v>0</v>
          </cell>
          <cell r="K2064">
            <v>24287.11</v>
          </cell>
          <cell r="L2064">
            <v>28002.32</v>
          </cell>
          <cell r="O2064">
            <v>40289.79</v>
          </cell>
        </row>
        <row r="2065">
          <cell r="H2065" t="str">
            <v>FINIQUITOS E INDEMNIZACIONES</v>
          </cell>
          <cell r="J2065">
            <v>0</v>
          </cell>
          <cell r="K2065">
            <v>0</v>
          </cell>
          <cell r="L2065">
            <v>19200</v>
          </cell>
          <cell r="O2065">
            <v>0</v>
          </cell>
        </row>
        <row r="2066">
          <cell r="H2066" t="str">
            <v>PERMISOS ECONOMICOS</v>
          </cell>
          <cell r="J2066">
            <v>0</v>
          </cell>
          <cell r="K2066">
            <v>1332.64</v>
          </cell>
          <cell r="L2066">
            <v>0</v>
          </cell>
          <cell r="O2066">
            <v>11080</v>
          </cell>
        </row>
        <row r="2067">
          <cell r="H2067" t="str">
            <v>VACACIONES</v>
          </cell>
          <cell r="J2067">
            <v>0</v>
          </cell>
          <cell r="K2067">
            <v>0</v>
          </cell>
          <cell r="L2067">
            <v>2304</v>
          </cell>
          <cell r="O2067">
            <v>0</v>
          </cell>
        </row>
        <row r="2068">
          <cell r="H2068" t="str">
            <v>I.S.R. EMPLEADOS</v>
          </cell>
          <cell r="J2068">
            <v>0</v>
          </cell>
          <cell r="K2068">
            <v>835.6</v>
          </cell>
          <cell r="L2068">
            <v>429.62</v>
          </cell>
          <cell r="O2068">
            <v>20405.98</v>
          </cell>
        </row>
        <row r="2069">
          <cell r="H2069" t="str">
            <v>DESPENSA</v>
          </cell>
          <cell r="J2069">
            <v>0</v>
          </cell>
          <cell r="K2069">
            <v>2690</v>
          </cell>
          <cell r="L2069">
            <v>2520</v>
          </cell>
          <cell r="O2069">
            <v>14570</v>
          </cell>
        </row>
        <row r="2070">
          <cell r="H2070" t="str">
            <v>PRESTACIONES CONTRACTUALES (PS)</v>
          </cell>
          <cell r="J2070">
            <v>0</v>
          </cell>
          <cell r="K2070">
            <v>4170</v>
          </cell>
          <cell r="L2070">
            <v>4000</v>
          </cell>
          <cell r="O2070">
            <v>14570</v>
          </cell>
        </row>
        <row r="2071">
          <cell r="H2071" t="str">
            <v>BECAS DE ESTUDIO</v>
          </cell>
          <cell r="J2071">
            <v>0</v>
          </cell>
          <cell r="K2071">
            <v>4300</v>
          </cell>
          <cell r="L2071">
            <v>0</v>
          </cell>
          <cell r="O2071">
            <v>4300</v>
          </cell>
        </row>
        <row r="2072">
          <cell r="H2072" t="str">
            <v>BONO DEL DIA DEL BUROCRATA</v>
          </cell>
          <cell r="J2072">
            <v>0</v>
          </cell>
          <cell r="K2072">
            <v>13200</v>
          </cell>
          <cell r="L2072">
            <v>13600</v>
          </cell>
          <cell r="O2072">
            <v>12400</v>
          </cell>
        </row>
        <row r="2073">
          <cell r="H2073" t="str">
            <v>BONO DEL DIA DEL PADRE</v>
          </cell>
          <cell r="J2073">
            <v>0</v>
          </cell>
          <cell r="K2073">
            <v>0</v>
          </cell>
          <cell r="L2073">
            <v>400</v>
          </cell>
          <cell r="O2073">
            <v>8400</v>
          </cell>
        </row>
        <row r="2074">
          <cell r="H2074" t="str">
            <v>PAQUETES ESCOLARES</v>
          </cell>
          <cell r="J2074">
            <v>0</v>
          </cell>
          <cell r="K2074">
            <v>800</v>
          </cell>
          <cell r="L2074">
            <v>0</v>
          </cell>
          <cell r="O2074">
            <v>2000</v>
          </cell>
        </row>
        <row r="2075">
          <cell r="H2075" t="str">
            <v>ESTIMULOS</v>
          </cell>
          <cell r="J2075">
            <v>0</v>
          </cell>
          <cell r="K2075">
            <v>1000</v>
          </cell>
          <cell r="L2075">
            <v>0</v>
          </cell>
          <cell r="O2075">
            <v>1000</v>
          </cell>
        </row>
        <row r="2076">
          <cell r="H2076" t="str">
            <v>15% PRO-TURISMO</v>
          </cell>
          <cell r="J2076">
            <v>0</v>
          </cell>
          <cell r="K2076">
            <v>1704.94</v>
          </cell>
          <cell r="L2076">
            <v>1369.5</v>
          </cell>
          <cell r="O2076">
            <v>3102.94</v>
          </cell>
        </row>
        <row r="2077">
          <cell r="H2077" t="str">
            <v>15% ECOLOGIA</v>
          </cell>
          <cell r="J2077">
            <v>0</v>
          </cell>
          <cell r="K2077">
            <v>1704.94</v>
          </cell>
          <cell r="L2077">
            <v>1369.5</v>
          </cell>
          <cell r="O2077">
            <v>3102.94</v>
          </cell>
        </row>
        <row r="2078">
          <cell r="H2078" t="str">
            <v>2% S/NOMINAS</v>
          </cell>
          <cell r="J2078">
            <v>0</v>
          </cell>
          <cell r="K2078">
            <v>72928.429999999993</v>
          </cell>
          <cell r="L2078">
            <v>89741.4</v>
          </cell>
          <cell r="O2078">
            <v>20687.03</v>
          </cell>
        </row>
        <row r="2079">
          <cell r="H2079" t="str">
            <v>15% EDUCACION Y ASISTENCIA SOCIAL</v>
          </cell>
          <cell r="J2079">
            <v>0</v>
          </cell>
          <cell r="K2079">
            <v>9769.5</v>
          </cell>
          <cell r="L2079">
            <v>12059.06</v>
          </cell>
          <cell r="O2079">
            <v>3102.94</v>
          </cell>
        </row>
        <row r="2080">
          <cell r="H2080" t="str">
            <v>SUELDOS CONTRATO MANUAL</v>
          </cell>
          <cell r="J2080">
            <v>0</v>
          </cell>
          <cell r="K2080">
            <v>12942</v>
          </cell>
          <cell r="L2080">
            <v>16160.13</v>
          </cell>
          <cell r="O2080">
            <v>121587.99</v>
          </cell>
        </row>
        <row r="2081">
          <cell r="H2081" t="str">
            <v>PRIMA VACACIONAL</v>
          </cell>
          <cell r="J2081">
            <v>0</v>
          </cell>
          <cell r="K2081">
            <v>0</v>
          </cell>
          <cell r="L2081">
            <v>0</v>
          </cell>
          <cell r="O2081">
            <v>2600.16</v>
          </cell>
        </row>
        <row r="2082">
          <cell r="H2082" t="str">
            <v>PRIMA DOMINICAL</v>
          </cell>
          <cell r="J2082">
            <v>0</v>
          </cell>
          <cell r="K2082">
            <v>10264.75</v>
          </cell>
          <cell r="L2082">
            <v>12057.02</v>
          </cell>
          <cell r="O2082">
            <v>2132.4499999999998</v>
          </cell>
        </row>
        <row r="2083">
          <cell r="H2083" t="str">
            <v>AGUINALDO</v>
          </cell>
          <cell r="J2083">
            <v>0</v>
          </cell>
          <cell r="K2083">
            <v>0</v>
          </cell>
          <cell r="L2083">
            <v>0</v>
          </cell>
          <cell r="O2083">
            <v>20801.04</v>
          </cell>
        </row>
        <row r="2084">
          <cell r="H2084" t="str">
            <v>HORAS EXTRAS</v>
          </cell>
          <cell r="J2084">
            <v>0</v>
          </cell>
          <cell r="K2084">
            <v>9022.67</v>
          </cell>
          <cell r="L2084">
            <v>8625.23</v>
          </cell>
          <cell r="O2084">
            <v>12171.6</v>
          </cell>
        </row>
        <row r="2085">
          <cell r="H2085" t="str">
            <v>COMPENSACIONES</v>
          </cell>
          <cell r="J2085">
            <v>0</v>
          </cell>
          <cell r="K2085">
            <v>0</v>
          </cell>
          <cell r="L2085">
            <v>0</v>
          </cell>
          <cell r="O2085">
            <v>7900.32</v>
          </cell>
        </row>
        <row r="2086">
          <cell r="H2086" t="str">
            <v>FINIQUITOS E INDEMNIZACIONES</v>
          </cell>
          <cell r="J2086">
            <v>0</v>
          </cell>
          <cell r="K2086">
            <v>0</v>
          </cell>
          <cell r="L2086">
            <v>4800</v>
          </cell>
          <cell r="O2086">
            <v>0</v>
          </cell>
        </row>
        <row r="2087">
          <cell r="H2087" t="str">
            <v>VACACIONES</v>
          </cell>
          <cell r="J2087">
            <v>0</v>
          </cell>
          <cell r="K2087">
            <v>0</v>
          </cell>
          <cell r="L2087">
            <v>576</v>
          </cell>
          <cell r="O2087">
            <v>0</v>
          </cell>
        </row>
        <row r="2088">
          <cell r="H2088" t="str">
            <v>I.S.R. EMPLEADOS</v>
          </cell>
          <cell r="J2088">
            <v>0</v>
          </cell>
          <cell r="K2088">
            <v>1387.18</v>
          </cell>
          <cell r="L2088">
            <v>0</v>
          </cell>
          <cell r="O2088">
            <v>1387.18</v>
          </cell>
        </row>
        <row r="2089">
          <cell r="H2089" t="str">
            <v>BONO DEL DIA DEL BUROCRATA</v>
          </cell>
          <cell r="J2089">
            <v>0</v>
          </cell>
          <cell r="K2089">
            <v>3300</v>
          </cell>
          <cell r="L2089">
            <v>3400</v>
          </cell>
          <cell r="O2089">
            <v>3100</v>
          </cell>
        </row>
        <row r="2090">
          <cell r="H2090" t="str">
            <v>BONO DEL DIA DEL PADRE</v>
          </cell>
          <cell r="J2090">
            <v>0</v>
          </cell>
          <cell r="K2090">
            <v>0</v>
          </cell>
          <cell r="L2090">
            <v>100</v>
          </cell>
          <cell r="O2090">
            <v>2100</v>
          </cell>
        </row>
        <row r="2091">
          <cell r="H2091" t="str">
            <v>15% PRO-TURISMO</v>
          </cell>
          <cell r="J2091">
            <v>0</v>
          </cell>
          <cell r="K2091">
            <v>50369.69</v>
          </cell>
          <cell r="L2091">
            <v>59443.88</v>
          </cell>
          <cell r="O2091">
            <v>525.80999999999995</v>
          </cell>
        </row>
        <row r="2092">
          <cell r="H2092" t="str">
            <v>15% ECOLOGIA</v>
          </cell>
          <cell r="J2092">
            <v>0</v>
          </cell>
          <cell r="K2092">
            <v>530.22</v>
          </cell>
          <cell r="L2092">
            <v>4.41</v>
          </cell>
          <cell r="O2092">
            <v>525.80999999999995</v>
          </cell>
        </row>
        <row r="2093">
          <cell r="H2093" t="str">
            <v>2% S/NOMINAS</v>
          </cell>
          <cell r="J2093">
            <v>0</v>
          </cell>
          <cell r="K2093">
            <v>143207.88</v>
          </cell>
          <cell r="L2093">
            <v>177203.01</v>
          </cell>
          <cell r="O2093">
            <v>3504.87</v>
          </cell>
        </row>
        <row r="2094">
          <cell r="H2094" t="str">
            <v>15% EDUCACION Y ASISTENCIA SOCIAL</v>
          </cell>
          <cell r="J2094">
            <v>0</v>
          </cell>
          <cell r="K2094">
            <v>530.22</v>
          </cell>
          <cell r="L2094">
            <v>4.41</v>
          </cell>
          <cell r="O2094">
            <v>525.80999999999995</v>
          </cell>
        </row>
        <row r="2095">
          <cell r="H2095" t="str">
            <v>SUELDOS SINDICALIZADOS</v>
          </cell>
          <cell r="J2095">
            <v>0</v>
          </cell>
          <cell r="K2095">
            <v>1538291.33</v>
          </cell>
          <cell r="L2095">
            <v>2821925.29</v>
          </cell>
          <cell r="O2095">
            <v>8706501.0399999991</v>
          </cell>
        </row>
        <row r="2096">
          <cell r="H2096" t="str">
            <v>SOBRESUELDO VIDA CARA</v>
          </cell>
          <cell r="J2096">
            <v>0</v>
          </cell>
          <cell r="K2096">
            <v>1365684.58</v>
          </cell>
          <cell r="L2096">
            <v>2701515.93</v>
          </cell>
          <cell r="O2096">
            <v>8654303.6500000004</v>
          </cell>
        </row>
        <row r="2097">
          <cell r="H2097" t="str">
            <v>SUELDOS CONTRATO MANUAL</v>
          </cell>
          <cell r="J2097">
            <v>0</v>
          </cell>
          <cell r="K2097">
            <v>1328699.6499999999</v>
          </cell>
          <cell r="L2097">
            <v>1423317.74</v>
          </cell>
          <cell r="O2097">
            <v>5459603.0300000003</v>
          </cell>
        </row>
        <row r="2098">
          <cell r="H2098" t="str">
            <v>SUELDOS EVENTUAL</v>
          </cell>
          <cell r="J2098">
            <v>0</v>
          </cell>
          <cell r="K2098">
            <v>532669.94999999995</v>
          </cell>
          <cell r="L2098">
            <v>709917.06</v>
          </cell>
          <cell r="O2098">
            <v>3568053.84</v>
          </cell>
        </row>
        <row r="2099">
          <cell r="H2099" t="str">
            <v>QUINQUENIOS POR ANTIGÜEDAD</v>
          </cell>
          <cell r="J2099">
            <v>0</v>
          </cell>
          <cell r="K2099">
            <v>358745</v>
          </cell>
          <cell r="L2099">
            <v>267290</v>
          </cell>
          <cell r="O2099">
            <v>1517055</v>
          </cell>
        </row>
        <row r="2100">
          <cell r="H2100" t="str">
            <v>PRIMA VACACIONAL</v>
          </cell>
          <cell r="J2100">
            <v>0</v>
          </cell>
          <cell r="K2100">
            <v>0.66</v>
          </cell>
          <cell r="L2100">
            <v>0.78</v>
          </cell>
          <cell r="O2100">
            <v>674669.16</v>
          </cell>
        </row>
        <row r="2101">
          <cell r="H2101" t="str">
            <v>PRIMA DOMINICAL</v>
          </cell>
          <cell r="J2101">
            <v>0</v>
          </cell>
          <cell r="K2101">
            <v>243814.89</v>
          </cell>
          <cell r="L2101">
            <v>128699.19</v>
          </cell>
          <cell r="O2101">
            <v>250517.7</v>
          </cell>
        </row>
        <row r="2102">
          <cell r="H2102" t="str">
            <v>AGUINALDO</v>
          </cell>
          <cell r="J2102">
            <v>0</v>
          </cell>
          <cell r="K2102">
            <v>62684.28</v>
          </cell>
          <cell r="L2102">
            <v>0</v>
          </cell>
          <cell r="O2102">
            <v>6573067.4400000004</v>
          </cell>
        </row>
        <row r="2103">
          <cell r="H2103" t="str">
            <v>HORAS EXTRAS</v>
          </cell>
          <cell r="J2103">
            <v>0</v>
          </cell>
          <cell r="K2103">
            <v>458216.03</v>
          </cell>
          <cell r="L2103">
            <v>350828.67</v>
          </cell>
          <cell r="O2103">
            <v>2296343.84</v>
          </cell>
        </row>
        <row r="2104">
          <cell r="H2104" t="str">
            <v>COMPENSACIONES</v>
          </cell>
          <cell r="J2104">
            <v>0</v>
          </cell>
          <cell r="K2104">
            <v>407210.52</v>
          </cell>
          <cell r="L2104">
            <v>481485.16</v>
          </cell>
          <cell r="O2104">
            <v>282702.32</v>
          </cell>
        </row>
        <row r="2105">
          <cell r="H2105" t="str">
            <v>APORTACIONES ISSSTE CUOTA FEDERAL</v>
          </cell>
          <cell r="J2105">
            <v>0</v>
          </cell>
          <cell r="K2105">
            <v>469663.21</v>
          </cell>
          <cell r="L2105">
            <v>330375.36</v>
          </cell>
          <cell r="O2105">
            <v>985287.85</v>
          </cell>
        </row>
        <row r="2106">
          <cell r="H2106" t="str">
            <v>APORTACION ISSSPEG CUOTA GUERRERO</v>
          </cell>
          <cell r="J2106">
            <v>0</v>
          </cell>
          <cell r="K2106">
            <v>1100216.5900000001</v>
          </cell>
          <cell r="L2106">
            <v>788211.96</v>
          </cell>
          <cell r="O2106">
            <v>3072004.63</v>
          </cell>
        </row>
        <row r="2107">
          <cell r="H2107" t="str">
            <v>CUOTA IMSS APORTACION EMPRESA</v>
          </cell>
          <cell r="J2107">
            <v>0</v>
          </cell>
          <cell r="K2107">
            <v>624075.68999999994</v>
          </cell>
          <cell r="L2107">
            <v>0</v>
          </cell>
          <cell r="O2107">
            <v>1080075.69</v>
          </cell>
        </row>
        <row r="2108">
          <cell r="H2108" t="str">
            <v>FINIQUITOS E INDEMNIZACIONES</v>
          </cell>
          <cell r="J2108">
            <v>0</v>
          </cell>
          <cell r="K2108">
            <v>268060.51</v>
          </cell>
          <cell r="L2108">
            <v>674148.75</v>
          </cell>
          <cell r="O2108">
            <v>429111.76</v>
          </cell>
        </row>
        <row r="2109">
          <cell r="H2109" t="str">
            <v>PERMISOS ECONOMICOS</v>
          </cell>
          <cell r="J2109">
            <v>0</v>
          </cell>
          <cell r="K2109">
            <v>5369.03</v>
          </cell>
          <cell r="L2109">
            <v>0</v>
          </cell>
          <cell r="O2109">
            <v>464497.43</v>
          </cell>
        </row>
        <row r="2110">
          <cell r="H2110" t="str">
            <v>VACACIONES</v>
          </cell>
          <cell r="J2110">
            <v>0</v>
          </cell>
          <cell r="K2110">
            <v>0</v>
          </cell>
          <cell r="L2110">
            <v>99740</v>
          </cell>
          <cell r="O2110">
            <v>2788</v>
          </cell>
        </row>
        <row r="2111">
          <cell r="H2111" t="str">
            <v>I.S.R. EMPLEADOS</v>
          </cell>
          <cell r="J2111">
            <v>0</v>
          </cell>
          <cell r="K2111">
            <v>353177.04</v>
          </cell>
          <cell r="L2111">
            <v>0</v>
          </cell>
          <cell r="O2111">
            <v>842177.04</v>
          </cell>
        </row>
        <row r="2112">
          <cell r="H2112" t="str">
            <v>DESPENSA</v>
          </cell>
          <cell r="J2112">
            <v>0</v>
          </cell>
          <cell r="K2112">
            <v>96420</v>
          </cell>
          <cell r="L2112">
            <v>47660</v>
          </cell>
          <cell r="O2112">
            <v>653560</v>
          </cell>
        </row>
        <row r="2113">
          <cell r="H2113" t="str">
            <v>PRESTACIONES CONTRACTUALES (PS)</v>
          </cell>
          <cell r="J2113">
            <v>0</v>
          </cell>
          <cell r="K2113">
            <v>96420</v>
          </cell>
          <cell r="L2113">
            <v>47660</v>
          </cell>
          <cell r="O2113">
            <v>653560</v>
          </cell>
        </row>
        <row r="2114">
          <cell r="H2114" t="str">
            <v>BECAS DE ESTUDIO</v>
          </cell>
          <cell r="J2114">
            <v>0</v>
          </cell>
          <cell r="K2114">
            <v>12600</v>
          </cell>
          <cell r="L2114">
            <v>0</v>
          </cell>
          <cell r="O2114">
            <v>42700</v>
          </cell>
        </row>
        <row r="2115">
          <cell r="H2115" t="str">
            <v>BONO DEL DIA DEL BUROCRATA</v>
          </cell>
          <cell r="J2115">
            <v>0</v>
          </cell>
          <cell r="K2115">
            <v>580400</v>
          </cell>
          <cell r="L2115">
            <v>604000</v>
          </cell>
          <cell r="O2115">
            <v>533200</v>
          </cell>
        </row>
        <row r="2116">
          <cell r="H2116" t="str">
            <v>BONO DEL DIA DE LA MADRE</v>
          </cell>
          <cell r="J2116">
            <v>0</v>
          </cell>
          <cell r="K2116">
            <v>0</v>
          </cell>
          <cell r="L2116">
            <v>500</v>
          </cell>
          <cell r="O2116">
            <v>25500</v>
          </cell>
        </row>
        <row r="2117">
          <cell r="H2117" t="str">
            <v>BONO DEL DIA DEL PADRE</v>
          </cell>
          <cell r="J2117">
            <v>0</v>
          </cell>
          <cell r="K2117">
            <v>0</v>
          </cell>
          <cell r="L2117">
            <v>4700</v>
          </cell>
          <cell r="O2117">
            <v>283500</v>
          </cell>
        </row>
        <row r="2118">
          <cell r="H2118" t="str">
            <v>PAQUETES ESCOLARES</v>
          </cell>
          <cell r="J2118">
            <v>0</v>
          </cell>
          <cell r="K2118">
            <v>7600</v>
          </cell>
          <cell r="L2118">
            <v>0</v>
          </cell>
          <cell r="O2118">
            <v>16000</v>
          </cell>
        </row>
        <row r="2119">
          <cell r="H2119" t="str">
            <v>ESTIMULOS</v>
          </cell>
          <cell r="J2119">
            <v>0</v>
          </cell>
          <cell r="K2119">
            <v>403754.4</v>
          </cell>
          <cell r="L2119">
            <v>518022.24</v>
          </cell>
          <cell r="O2119">
            <v>53400</v>
          </cell>
        </row>
        <row r="2120">
          <cell r="H2120" t="str">
            <v>MATERIALES Y SUMINISTROS PARA OFICINA</v>
          </cell>
          <cell r="J2120">
            <v>0</v>
          </cell>
          <cell r="K2120">
            <v>20256.75</v>
          </cell>
          <cell r="L2120">
            <v>18870.349999999999</v>
          </cell>
          <cell r="O2120">
            <v>8119.56</v>
          </cell>
        </row>
        <row r="2121">
          <cell r="H2121" t="str">
            <v>EQUIPOS MENORES DE OFICINA</v>
          </cell>
          <cell r="J2121">
            <v>0</v>
          </cell>
          <cell r="K2121">
            <v>10517.24</v>
          </cell>
          <cell r="L2121">
            <v>0</v>
          </cell>
          <cell r="O2121">
            <v>10517.24</v>
          </cell>
        </row>
        <row r="2122">
          <cell r="H2122" t="str">
            <v>MATERIAL DE COMPUTO</v>
          </cell>
          <cell r="J2122">
            <v>0</v>
          </cell>
          <cell r="K2122">
            <v>7857.92</v>
          </cell>
          <cell r="L2122">
            <v>3482.34</v>
          </cell>
          <cell r="O2122">
            <v>5109.1000000000004</v>
          </cell>
        </row>
        <row r="2123">
          <cell r="H2123" t="str">
            <v>ASEO Y LIMPIEZA</v>
          </cell>
          <cell r="J2123">
            <v>0</v>
          </cell>
          <cell r="K2123">
            <v>1935.23</v>
          </cell>
          <cell r="L2123">
            <v>0</v>
          </cell>
          <cell r="O2123">
            <v>1935.23</v>
          </cell>
        </row>
        <row r="2124">
          <cell r="H2124" t="str">
            <v>PRODUCTOS ALIMENTICIOS</v>
          </cell>
          <cell r="J2124">
            <v>0</v>
          </cell>
          <cell r="K2124">
            <v>7061.87</v>
          </cell>
          <cell r="L2124">
            <v>0</v>
          </cell>
          <cell r="O2124">
            <v>7061.87</v>
          </cell>
        </row>
        <row r="2125">
          <cell r="H2125" t="str">
            <v>PRODUCTOS MINERALES NO METALICOS</v>
          </cell>
          <cell r="J2125">
            <v>0</v>
          </cell>
          <cell r="K2125">
            <v>284340.3</v>
          </cell>
          <cell r="L2125">
            <v>95408.87</v>
          </cell>
          <cell r="O2125">
            <v>383214.47</v>
          </cell>
        </row>
        <row r="2126">
          <cell r="H2126" t="str">
            <v>CEMENTO Y PRODUCTOS DE CONCRETO</v>
          </cell>
          <cell r="J2126">
            <v>0</v>
          </cell>
          <cell r="K2126">
            <v>768752.15</v>
          </cell>
          <cell r="L2126">
            <v>399438.17</v>
          </cell>
          <cell r="O2126">
            <v>642041.26</v>
          </cell>
        </row>
        <row r="2127">
          <cell r="H2127" t="str">
            <v>MATERIAL ELECTRICO</v>
          </cell>
          <cell r="J2127">
            <v>0</v>
          </cell>
          <cell r="K2127">
            <v>11027.6</v>
          </cell>
          <cell r="L2127">
            <v>4413.6400000000003</v>
          </cell>
          <cell r="O2127">
            <v>7875</v>
          </cell>
        </row>
        <row r="2128">
          <cell r="H2128" t="str">
            <v>OTROS MATS. Y ARTS. DE CONSTUCC. Y REP.</v>
          </cell>
          <cell r="J2128">
            <v>0</v>
          </cell>
          <cell r="K2128">
            <v>10604.98</v>
          </cell>
          <cell r="L2128">
            <v>16154.31</v>
          </cell>
          <cell r="O2128">
            <v>4450.67</v>
          </cell>
        </row>
        <row r="2129">
          <cell r="H2129" t="str">
            <v>FIBRAS SINTÈTICA, HULES Y DERIV</v>
          </cell>
          <cell r="J2129">
            <v>0</v>
          </cell>
          <cell r="K2129">
            <v>1584219.4</v>
          </cell>
          <cell r="L2129">
            <v>621353.41</v>
          </cell>
          <cell r="O2129">
            <v>1482865.99</v>
          </cell>
        </row>
        <row r="2130">
          <cell r="H2130" t="str">
            <v>OXIGENO INDUSTRIAL Y ACETILENO</v>
          </cell>
          <cell r="J2130">
            <v>0</v>
          </cell>
          <cell r="K2130">
            <v>8962.3799999999992</v>
          </cell>
          <cell r="L2130">
            <v>7165.68</v>
          </cell>
          <cell r="O2130">
            <v>3796.7</v>
          </cell>
        </row>
        <row r="2131">
          <cell r="H2131" t="str">
            <v>COMBUSTIBLES</v>
          </cell>
          <cell r="J2131">
            <v>0</v>
          </cell>
          <cell r="K2131">
            <v>1083623.3</v>
          </cell>
          <cell r="L2131">
            <v>500667.09</v>
          </cell>
          <cell r="O2131">
            <v>1297147.25</v>
          </cell>
        </row>
        <row r="2132">
          <cell r="H2132" t="str">
            <v>LUBRICANTES</v>
          </cell>
          <cell r="J2132">
            <v>0</v>
          </cell>
          <cell r="K2132">
            <v>3847.54</v>
          </cell>
          <cell r="L2132">
            <v>3356.06</v>
          </cell>
          <cell r="O2132">
            <v>1702.12</v>
          </cell>
        </row>
        <row r="2133">
          <cell r="H2133" t="str">
            <v>PRENDAS DE SEGURIDAD</v>
          </cell>
          <cell r="J2133">
            <v>0</v>
          </cell>
          <cell r="K2133">
            <v>53312.7</v>
          </cell>
          <cell r="L2133">
            <v>94958.6</v>
          </cell>
          <cell r="O2133">
            <v>6937.1</v>
          </cell>
        </row>
        <row r="2134">
          <cell r="H2134" t="str">
            <v>PRODUCTOS TEXTILES</v>
          </cell>
          <cell r="J2134">
            <v>0</v>
          </cell>
          <cell r="K2134">
            <v>100484.33</v>
          </cell>
          <cell r="L2134">
            <v>67420.320000000007</v>
          </cell>
          <cell r="O2134">
            <v>38064.01</v>
          </cell>
        </row>
        <row r="2135">
          <cell r="H2135" t="str">
            <v>HERRAMIENTAS MENORES</v>
          </cell>
          <cell r="J2135">
            <v>0</v>
          </cell>
          <cell r="K2135">
            <v>96034.19</v>
          </cell>
          <cell r="L2135">
            <v>70494.149999999994</v>
          </cell>
          <cell r="O2135">
            <v>47169.440000000002</v>
          </cell>
        </row>
        <row r="2136">
          <cell r="H2136" t="str">
            <v>NEUMATICOS</v>
          </cell>
          <cell r="J2136">
            <v>0</v>
          </cell>
          <cell r="K2136">
            <v>74071.710000000006</v>
          </cell>
          <cell r="L2136">
            <v>22002.74</v>
          </cell>
          <cell r="O2136">
            <v>72068.97</v>
          </cell>
        </row>
        <row r="2137">
          <cell r="H2137" t="str">
            <v>REFACC Y ACCESORIOS DE EQPO DE TRANSPORT</v>
          </cell>
          <cell r="J2137">
            <v>0</v>
          </cell>
          <cell r="K2137">
            <v>42340.44</v>
          </cell>
          <cell r="L2137">
            <v>15428.09</v>
          </cell>
          <cell r="O2137">
            <v>40929.19</v>
          </cell>
        </row>
        <row r="2138">
          <cell r="H2138" t="str">
            <v>REFACC. Y ACCES. MENORES PARA MAQUINARIA</v>
          </cell>
          <cell r="J2138">
            <v>0</v>
          </cell>
          <cell r="K2138">
            <v>2937919.63</v>
          </cell>
          <cell r="L2138">
            <v>1797886.3</v>
          </cell>
          <cell r="O2138">
            <v>2941050.05</v>
          </cell>
        </row>
        <row r="2139">
          <cell r="H2139" t="str">
            <v>ENERGIA ELECTRICA</v>
          </cell>
          <cell r="J2139">
            <v>0</v>
          </cell>
          <cell r="K2139">
            <v>5616099.1699999999</v>
          </cell>
          <cell r="L2139">
            <v>8941601.9600000009</v>
          </cell>
          <cell r="O2139">
            <v>6820071.0899999999</v>
          </cell>
        </row>
        <row r="2140">
          <cell r="H2140" t="str">
            <v>RENTA DE MAQUINARIA</v>
          </cell>
          <cell r="J2140">
            <v>0</v>
          </cell>
          <cell r="K2140">
            <v>1046633.99</v>
          </cell>
          <cell r="L2140">
            <v>1268519.23</v>
          </cell>
          <cell r="O2140">
            <v>565000</v>
          </cell>
        </row>
        <row r="2141">
          <cell r="H2141" t="str">
            <v>SERVICIOS MEDICOS</v>
          </cell>
          <cell r="J2141">
            <v>0</v>
          </cell>
          <cell r="K2141">
            <v>9000</v>
          </cell>
          <cell r="L2141">
            <v>15000</v>
          </cell>
          <cell r="O2141">
            <v>0</v>
          </cell>
        </row>
        <row r="2142">
          <cell r="H2142" t="str">
            <v>MANTO Y REPARACION DE EQUIPO DE TRANS,</v>
          </cell>
          <cell r="J2142">
            <v>0</v>
          </cell>
          <cell r="K2142">
            <v>230062.74</v>
          </cell>
          <cell r="L2142">
            <v>52394.16</v>
          </cell>
          <cell r="O2142">
            <v>224534.78</v>
          </cell>
        </row>
        <row r="2143">
          <cell r="H2143" t="str">
            <v>MANTO Y REP DE MAQ Y EQPO D CONSTRUCCION</v>
          </cell>
          <cell r="J2143">
            <v>0</v>
          </cell>
          <cell r="K2143">
            <v>1383762.55</v>
          </cell>
          <cell r="L2143">
            <v>1199221.3500000001</v>
          </cell>
          <cell r="O2143">
            <v>1107360</v>
          </cell>
        </row>
        <row r="2144">
          <cell r="H2144" t="str">
            <v>PARA FUNERALES</v>
          </cell>
          <cell r="J2144">
            <v>0</v>
          </cell>
          <cell r="K2144">
            <v>54035</v>
          </cell>
          <cell r="L2144">
            <v>22000</v>
          </cell>
          <cell r="O2144">
            <v>52035</v>
          </cell>
        </row>
        <row r="2145">
          <cell r="H2145" t="str">
            <v>15% PRO-TURISMO</v>
          </cell>
          <cell r="J2145">
            <v>0</v>
          </cell>
          <cell r="K2145">
            <v>81180.67</v>
          </cell>
          <cell r="L2145">
            <v>67421.25</v>
          </cell>
          <cell r="O2145">
            <v>124009.42</v>
          </cell>
        </row>
        <row r="2146">
          <cell r="H2146" t="str">
            <v>15% ECOLOGIA</v>
          </cell>
          <cell r="J2146">
            <v>0</v>
          </cell>
          <cell r="K2146">
            <v>81180.67</v>
          </cell>
          <cell r="L2146">
            <v>67421.25</v>
          </cell>
          <cell r="O2146">
            <v>124009.42</v>
          </cell>
        </row>
        <row r="2147">
          <cell r="H2147" t="str">
            <v>2% S/NOMINAS</v>
          </cell>
          <cell r="J2147">
            <v>0</v>
          </cell>
          <cell r="K2147">
            <v>515143.1</v>
          </cell>
          <cell r="L2147">
            <v>428272.51</v>
          </cell>
          <cell r="O2147">
            <v>826870.59</v>
          </cell>
        </row>
        <row r="2148">
          <cell r="H2148" t="str">
            <v>15% EDUCACION Y ASISTENCIA SOCIAL</v>
          </cell>
          <cell r="J2148">
            <v>0</v>
          </cell>
          <cell r="K2148">
            <v>81180.67</v>
          </cell>
          <cell r="L2148">
            <v>67421.25</v>
          </cell>
          <cell r="O2148">
            <v>124009.42</v>
          </cell>
        </row>
        <row r="2149">
          <cell r="H2149" t="str">
            <v>OTROS SERVICIOS GENERALES</v>
          </cell>
          <cell r="J2149">
            <v>0</v>
          </cell>
          <cell r="K2149">
            <v>120882.5</v>
          </cell>
          <cell r="L2149">
            <v>122442.5</v>
          </cell>
          <cell r="O2149">
            <v>98440</v>
          </cell>
        </row>
        <row r="2150">
          <cell r="H2150" t="str">
            <v>Mobiliario y Equipo de Computo</v>
          </cell>
          <cell r="J2150">
            <v>0</v>
          </cell>
          <cell r="K2150">
            <v>10693.66</v>
          </cell>
          <cell r="L2150">
            <v>17801.5</v>
          </cell>
          <cell r="O2150">
            <v>0</v>
          </cell>
        </row>
        <row r="2151">
          <cell r="H2151" t="str">
            <v>SIST. DE AIRE Y ACOND. Y CALEFACCION</v>
          </cell>
          <cell r="J2151">
            <v>0</v>
          </cell>
          <cell r="K2151">
            <v>4648.7700000000004</v>
          </cell>
          <cell r="L2151">
            <v>6714.89</v>
          </cell>
          <cell r="O2151">
            <v>0</v>
          </cell>
        </row>
        <row r="2152">
          <cell r="H2152" t="str">
            <v>Herramientas</v>
          </cell>
          <cell r="J2152">
            <v>0</v>
          </cell>
          <cell r="K2152">
            <v>76800</v>
          </cell>
          <cell r="L2152">
            <v>38400</v>
          </cell>
          <cell r="O2152">
            <v>38400</v>
          </cell>
        </row>
        <row r="2153">
          <cell r="H2153" t="str">
            <v>SUELDOS SINDICALIZADOS</v>
          </cell>
          <cell r="J2153">
            <v>0</v>
          </cell>
          <cell r="K2153">
            <v>107368.13</v>
          </cell>
          <cell r="L2153">
            <v>224390.79</v>
          </cell>
          <cell r="O2153">
            <v>97392.74</v>
          </cell>
        </row>
        <row r="2154">
          <cell r="H2154" t="str">
            <v>SOBRESUELDO VIDA CARA</v>
          </cell>
          <cell r="J2154">
            <v>0</v>
          </cell>
          <cell r="K2154">
            <v>103199.89</v>
          </cell>
          <cell r="L2154">
            <v>221917.6</v>
          </cell>
          <cell r="O2154">
            <v>95697.69</v>
          </cell>
        </row>
        <row r="2155">
          <cell r="H2155" t="str">
            <v>QUINQUENIOS POR ANTIGÜEDAD</v>
          </cell>
          <cell r="J2155">
            <v>0</v>
          </cell>
          <cell r="K2155">
            <v>5380</v>
          </cell>
          <cell r="L2155">
            <v>5040</v>
          </cell>
          <cell r="O2155">
            <v>19540</v>
          </cell>
        </row>
        <row r="2156">
          <cell r="H2156" t="str">
            <v>PRIMA VACACIONAL</v>
          </cell>
          <cell r="J2156">
            <v>0</v>
          </cell>
          <cell r="K2156">
            <v>0</v>
          </cell>
          <cell r="L2156">
            <v>0</v>
          </cell>
          <cell r="O2156">
            <v>8934</v>
          </cell>
        </row>
        <row r="2157">
          <cell r="H2157" t="str">
            <v>PRIMA DOMINICAL</v>
          </cell>
          <cell r="J2157">
            <v>0</v>
          </cell>
          <cell r="K2157">
            <v>4091.01</v>
          </cell>
          <cell r="L2157">
            <v>0</v>
          </cell>
          <cell r="O2157">
            <v>4091.01</v>
          </cell>
        </row>
        <row r="2158">
          <cell r="H2158" t="str">
            <v>AGUINALDO</v>
          </cell>
          <cell r="J2158">
            <v>0</v>
          </cell>
          <cell r="K2158">
            <v>0.03</v>
          </cell>
          <cell r="L2158">
            <v>0</v>
          </cell>
          <cell r="O2158">
            <v>113163.72</v>
          </cell>
        </row>
        <row r="2159">
          <cell r="H2159" t="str">
            <v>HORAS EXTRAS</v>
          </cell>
          <cell r="J2159">
            <v>0</v>
          </cell>
          <cell r="K2159">
            <v>56669.51</v>
          </cell>
          <cell r="L2159">
            <v>0</v>
          </cell>
          <cell r="O2159">
            <v>56669.51</v>
          </cell>
        </row>
        <row r="2160">
          <cell r="H2160" t="str">
            <v>APORTACIONES ISSSTE CUOTA FEDERAL</v>
          </cell>
          <cell r="J2160">
            <v>0</v>
          </cell>
          <cell r="K2160">
            <v>4436.1400000000003</v>
          </cell>
          <cell r="L2160">
            <v>4746.82</v>
          </cell>
          <cell r="O2160">
            <v>9289.32</v>
          </cell>
        </row>
        <row r="2161">
          <cell r="H2161" t="str">
            <v>APORTACION ISSSPEG CUOTA GUERRERO</v>
          </cell>
          <cell r="J2161">
            <v>0</v>
          </cell>
          <cell r="K2161">
            <v>12160.5</v>
          </cell>
          <cell r="L2161">
            <v>14133.08</v>
          </cell>
          <cell r="O2161">
            <v>34027.42</v>
          </cell>
        </row>
        <row r="2162">
          <cell r="H2162" t="str">
            <v>FINIQUITOS E INDEMNIZACIONES</v>
          </cell>
          <cell r="J2162">
            <v>0</v>
          </cell>
          <cell r="K2162">
            <v>0</v>
          </cell>
          <cell r="L2162">
            <v>4800</v>
          </cell>
          <cell r="O2162">
            <v>0</v>
          </cell>
        </row>
        <row r="2163">
          <cell r="H2163" t="str">
            <v>PERMISOS ECONOMICOS</v>
          </cell>
          <cell r="J2163">
            <v>0</v>
          </cell>
          <cell r="K2163">
            <v>0</v>
          </cell>
          <cell r="L2163">
            <v>0</v>
          </cell>
          <cell r="O2163">
            <v>10720.8</v>
          </cell>
        </row>
        <row r="2164">
          <cell r="H2164" t="str">
            <v>VACACIONES</v>
          </cell>
          <cell r="J2164">
            <v>0</v>
          </cell>
          <cell r="K2164">
            <v>0</v>
          </cell>
          <cell r="L2164">
            <v>576</v>
          </cell>
          <cell r="O2164">
            <v>0</v>
          </cell>
        </row>
        <row r="2165">
          <cell r="H2165" t="str">
            <v>I.S.R. EMPLEADOS</v>
          </cell>
          <cell r="J2165">
            <v>0</v>
          </cell>
          <cell r="K2165">
            <v>0</v>
          </cell>
          <cell r="L2165">
            <v>1465.16</v>
          </cell>
          <cell r="O2165">
            <v>8534.84</v>
          </cell>
        </row>
        <row r="2166">
          <cell r="H2166" t="str">
            <v>DESPENSA</v>
          </cell>
          <cell r="J2166">
            <v>0</v>
          </cell>
          <cell r="K2166">
            <v>1345</v>
          </cell>
          <cell r="L2166">
            <v>1260</v>
          </cell>
          <cell r="O2166">
            <v>7285</v>
          </cell>
        </row>
        <row r="2167">
          <cell r="H2167" t="str">
            <v>PRESTACIONES CONTRACTUALES (PS)</v>
          </cell>
          <cell r="J2167">
            <v>0</v>
          </cell>
          <cell r="K2167">
            <v>2085</v>
          </cell>
          <cell r="L2167">
            <v>2000</v>
          </cell>
          <cell r="O2167">
            <v>7285</v>
          </cell>
        </row>
        <row r="2168">
          <cell r="H2168" t="str">
            <v>BONO DEL DIA DEL BUROCRATA</v>
          </cell>
          <cell r="J2168">
            <v>0</v>
          </cell>
          <cell r="K2168">
            <v>3300</v>
          </cell>
          <cell r="L2168">
            <v>3400</v>
          </cell>
          <cell r="O2168">
            <v>3100</v>
          </cell>
        </row>
        <row r="2169">
          <cell r="H2169" t="str">
            <v>BONO DEL DIA DEL PADRE</v>
          </cell>
          <cell r="J2169">
            <v>0</v>
          </cell>
          <cell r="K2169">
            <v>0</v>
          </cell>
          <cell r="L2169">
            <v>100</v>
          </cell>
          <cell r="O2169">
            <v>2100</v>
          </cell>
        </row>
        <row r="2170">
          <cell r="H2170" t="str">
            <v>PAQUETES ESCOLARES</v>
          </cell>
          <cell r="J2170">
            <v>0</v>
          </cell>
          <cell r="K2170">
            <v>800</v>
          </cell>
          <cell r="L2170">
            <v>0</v>
          </cell>
          <cell r="O2170">
            <v>2000</v>
          </cell>
        </row>
        <row r="2171">
          <cell r="H2171" t="str">
            <v>15% PRO-TURISMO</v>
          </cell>
          <cell r="J2171">
            <v>0</v>
          </cell>
          <cell r="K2171">
            <v>1464.72</v>
          </cell>
          <cell r="L2171">
            <v>1496.47</v>
          </cell>
          <cell r="O2171">
            <v>1100.75</v>
          </cell>
        </row>
        <row r="2172">
          <cell r="H2172" t="str">
            <v>15% ECOLOGIA</v>
          </cell>
          <cell r="J2172">
            <v>0</v>
          </cell>
          <cell r="K2172">
            <v>1464.72</v>
          </cell>
          <cell r="L2172">
            <v>1496.47</v>
          </cell>
          <cell r="O2172">
            <v>1100.75</v>
          </cell>
        </row>
        <row r="2173">
          <cell r="H2173" t="str">
            <v>2% S/NOMINAS</v>
          </cell>
          <cell r="J2173">
            <v>0</v>
          </cell>
          <cell r="K2173">
            <v>100463.06</v>
          </cell>
          <cell r="L2173">
            <v>125124.38</v>
          </cell>
          <cell r="O2173">
            <v>7338.68</v>
          </cell>
        </row>
        <row r="2174">
          <cell r="H2174" t="str">
            <v>15% EDUCACION Y ASISTENCIA SOCIAL</v>
          </cell>
          <cell r="J2174">
            <v>0</v>
          </cell>
          <cell r="K2174">
            <v>1464.72</v>
          </cell>
          <cell r="L2174">
            <v>1496.47</v>
          </cell>
          <cell r="O2174">
            <v>1100.75</v>
          </cell>
        </row>
        <row r="2175">
          <cell r="H2175" t="str">
            <v>SUELDOS SINDICALIZADOS</v>
          </cell>
          <cell r="J2175">
            <v>0</v>
          </cell>
          <cell r="K2175">
            <v>37053.339999999997</v>
          </cell>
          <cell r="L2175">
            <v>148224.35999999999</v>
          </cell>
          <cell r="O2175">
            <v>470183.86</v>
          </cell>
        </row>
        <row r="2176">
          <cell r="H2176" t="str">
            <v>SOBRESUELDO VIDA CARA</v>
          </cell>
          <cell r="J2176">
            <v>0</v>
          </cell>
          <cell r="K2176">
            <v>40012.6</v>
          </cell>
          <cell r="L2176">
            <v>133273.34</v>
          </cell>
          <cell r="O2176">
            <v>488094.14</v>
          </cell>
        </row>
        <row r="2177">
          <cell r="H2177" t="str">
            <v>QUINQUENIOS POR ANTIGÜEDAD</v>
          </cell>
          <cell r="J2177">
            <v>0</v>
          </cell>
          <cell r="K2177">
            <v>16970</v>
          </cell>
          <cell r="L2177">
            <v>17560</v>
          </cell>
          <cell r="O2177">
            <v>114610</v>
          </cell>
        </row>
        <row r="2178">
          <cell r="H2178" t="str">
            <v>PRIMA VACACIONAL</v>
          </cell>
          <cell r="J2178">
            <v>0</v>
          </cell>
          <cell r="K2178">
            <v>0</v>
          </cell>
          <cell r="L2178">
            <v>0</v>
          </cell>
          <cell r="O2178">
            <v>24223.08</v>
          </cell>
        </row>
        <row r="2179">
          <cell r="H2179" t="str">
            <v>PRIMA DOMINICAL</v>
          </cell>
          <cell r="J2179">
            <v>0</v>
          </cell>
          <cell r="K2179">
            <v>13422.64</v>
          </cell>
          <cell r="L2179">
            <v>15098.8</v>
          </cell>
          <cell r="O2179">
            <v>7782.24</v>
          </cell>
        </row>
        <row r="2180">
          <cell r="H2180" t="str">
            <v>AGUINALDO</v>
          </cell>
          <cell r="J2180">
            <v>0</v>
          </cell>
          <cell r="K2180">
            <v>45022.63</v>
          </cell>
          <cell r="L2180">
            <v>0</v>
          </cell>
          <cell r="O2180">
            <v>351848.83</v>
          </cell>
        </row>
        <row r="2181">
          <cell r="H2181" t="str">
            <v>HORAS EXTRAS</v>
          </cell>
          <cell r="J2181">
            <v>0</v>
          </cell>
          <cell r="K2181">
            <v>130691</v>
          </cell>
          <cell r="L2181">
            <v>203435.68</v>
          </cell>
          <cell r="O2181">
            <v>222489.66</v>
          </cell>
        </row>
        <row r="2182">
          <cell r="H2182" t="str">
            <v>COMPENSACIONES</v>
          </cell>
          <cell r="J2182">
            <v>0</v>
          </cell>
          <cell r="K2182">
            <v>5000</v>
          </cell>
          <cell r="L2182">
            <v>0</v>
          </cell>
          <cell r="O2182">
            <v>6839.6</v>
          </cell>
        </row>
        <row r="2183">
          <cell r="H2183" t="str">
            <v>APORTACIONES ISSSTE CUOTA FEDERAL</v>
          </cell>
          <cell r="J2183">
            <v>0</v>
          </cell>
          <cell r="K2183">
            <v>20685.54</v>
          </cell>
          <cell r="L2183">
            <v>35255.760000000002</v>
          </cell>
          <cell r="O2183">
            <v>45429.78</v>
          </cell>
        </row>
        <row r="2184">
          <cell r="H2184" t="str">
            <v>APORTACION ISSSPEG CUOTA GUERRERO</v>
          </cell>
          <cell r="J2184">
            <v>0</v>
          </cell>
          <cell r="K2184">
            <v>59907.54</v>
          </cell>
          <cell r="L2184">
            <v>77720.75</v>
          </cell>
          <cell r="O2184">
            <v>174186.79</v>
          </cell>
        </row>
        <row r="2185">
          <cell r="H2185" t="str">
            <v>CUOTA IMSS APORTACION EMPRESA</v>
          </cell>
          <cell r="J2185">
            <v>0</v>
          </cell>
          <cell r="K2185">
            <v>80000</v>
          </cell>
          <cell r="L2185">
            <v>140000</v>
          </cell>
          <cell r="O2185">
            <v>0</v>
          </cell>
        </row>
        <row r="2186">
          <cell r="H2186" t="str">
            <v>FINIQUITOS E INDEMNIZACIONES</v>
          </cell>
          <cell r="J2186">
            <v>0</v>
          </cell>
          <cell r="K2186">
            <v>383980.42</v>
          </cell>
          <cell r="L2186">
            <v>22000</v>
          </cell>
          <cell r="O2186">
            <v>385980.42</v>
          </cell>
        </row>
        <row r="2187">
          <cell r="H2187" t="str">
            <v>PERMISOS ECONOMICOS</v>
          </cell>
          <cell r="J2187">
            <v>0</v>
          </cell>
          <cell r="K2187">
            <v>29.68</v>
          </cell>
          <cell r="L2187">
            <v>0</v>
          </cell>
          <cell r="O2187">
            <v>20208.04</v>
          </cell>
        </row>
        <row r="2188">
          <cell r="H2188" t="str">
            <v>VACACIONES</v>
          </cell>
          <cell r="J2188">
            <v>0</v>
          </cell>
          <cell r="K2188">
            <v>0</v>
          </cell>
          <cell r="L2188">
            <v>3456</v>
          </cell>
          <cell r="O2188">
            <v>0</v>
          </cell>
        </row>
        <row r="2189">
          <cell r="H2189" t="str">
            <v>I.S.R. EMPLEADOS</v>
          </cell>
          <cell r="J2189">
            <v>0</v>
          </cell>
          <cell r="K2189">
            <v>0</v>
          </cell>
          <cell r="L2189">
            <v>283.08</v>
          </cell>
          <cell r="O2189">
            <v>35716.92</v>
          </cell>
        </row>
        <row r="2190">
          <cell r="H2190" t="str">
            <v>DESPENSA</v>
          </cell>
          <cell r="J2190">
            <v>0</v>
          </cell>
          <cell r="K2190">
            <v>14625</v>
          </cell>
          <cell r="L2190">
            <v>21940</v>
          </cell>
          <cell r="O2190">
            <v>28685</v>
          </cell>
        </row>
        <row r="2191">
          <cell r="H2191" t="str">
            <v>PRESTACIONES CONTRACTUALES (PS)</v>
          </cell>
          <cell r="J2191">
            <v>0</v>
          </cell>
          <cell r="K2191">
            <v>23425</v>
          </cell>
          <cell r="L2191">
            <v>30740</v>
          </cell>
          <cell r="O2191">
            <v>28685</v>
          </cell>
        </row>
        <row r="2192">
          <cell r="H2192" t="str">
            <v>BECAS DE ESTUDIO</v>
          </cell>
          <cell r="J2192">
            <v>0</v>
          </cell>
          <cell r="K2192">
            <v>4300</v>
          </cell>
          <cell r="L2192">
            <v>0</v>
          </cell>
          <cell r="O2192">
            <v>9600</v>
          </cell>
        </row>
        <row r="2193">
          <cell r="H2193" t="str">
            <v>BONO DEL DIA DEL BUROCRATA</v>
          </cell>
          <cell r="J2193">
            <v>0</v>
          </cell>
          <cell r="K2193">
            <v>22700</v>
          </cell>
          <cell r="L2193">
            <v>29400</v>
          </cell>
          <cell r="O2193">
            <v>9300</v>
          </cell>
        </row>
        <row r="2194">
          <cell r="H2194" t="str">
            <v>BONO DEL DIA DE LA MADRE</v>
          </cell>
          <cell r="J2194">
            <v>0</v>
          </cell>
          <cell r="K2194">
            <v>0</v>
          </cell>
          <cell r="L2194">
            <v>5200</v>
          </cell>
          <cell r="O2194">
            <v>0</v>
          </cell>
        </row>
        <row r="2195">
          <cell r="H2195" t="str">
            <v>BONO DEL DIA DEL PADRE</v>
          </cell>
          <cell r="J2195">
            <v>0</v>
          </cell>
          <cell r="K2195">
            <v>0</v>
          </cell>
          <cell r="L2195">
            <v>400</v>
          </cell>
          <cell r="O2195">
            <v>8400</v>
          </cell>
        </row>
        <row r="2196">
          <cell r="H2196" t="str">
            <v>ESTIMULOS</v>
          </cell>
          <cell r="J2196">
            <v>0</v>
          </cell>
          <cell r="K2196">
            <v>15500</v>
          </cell>
          <cell r="L2196">
            <v>0</v>
          </cell>
          <cell r="O2196">
            <v>15500</v>
          </cell>
        </row>
        <row r="2197">
          <cell r="H2197" t="str">
            <v>15% PRO-TURISMO</v>
          </cell>
          <cell r="J2197">
            <v>0</v>
          </cell>
          <cell r="K2197">
            <v>3365.84</v>
          </cell>
          <cell r="L2197">
            <v>3766.71</v>
          </cell>
          <cell r="O2197">
            <v>5089.13</v>
          </cell>
        </row>
        <row r="2198">
          <cell r="H2198" t="str">
            <v>15% ECOLOGIA</v>
          </cell>
          <cell r="J2198">
            <v>0</v>
          </cell>
          <cell r="K2198">
            <v>3365.84</v>
          </cell>
          <cell r="L2198">
            <v>3766.71</v>
          </cell>
          <cell r="O2198">
            <v>5089.13</v>
          </cell>
        </row>
        <row r="2199">
          <cell r="H2199" t="str">
            <v>2% S/NOMINAS</v>
          </cell>
          <cell r="J2199">
            <v>0</v>
          </cell>
          <cell r="K2199">
            <v>22443.31</v>
          </cell>
          <cell r="L2199">
            <v>32116.42</v>
          </cell>
          <cell r="O2199">
            <v>33926.89</v>
          </cell>
        </row>
        <row r="2200">
          <cell r="H2200" t="str">
            <v>15% EDUCACION Y ASISTENCIA SOCIAL</v>
          </cell>
          <cell r="J2200">
            <v>0</v>
          </cell>
          <cell r="K2200">
            <v>3365.84</v>
          </cell>
          <cell r="L2200">
            <v>3766.71</v>
          </cell>
          <cell r="O2200">
            <v>5089.13</v>
          </cell>
        </row>
        <row r="2201">
          <cell r="H2201" t="str">
            <v>APORTACIONES ISSSTE CUOTA FEDERAL</v>
          </cell>
          <cell r="J2201">
            <v>0</v>
          </cell>
          <cell r="K2201">
            <v>500</v>
          </cell>
          <cell r="L2201">
            <v>6500</v>
          </cell>
          <cell r="O2201">
            <v>0</v>
          </cell>
        </row>
        <row r="2202">
          <cell r="H2202" t="str">
            <v>APORTACION ISSSPEG CUOTA GUERRERO</v>
          </cell>
          <cell r="J2202">
            <v>0</v>
          </cell>
          <cell r="K2202">
            <v>2000</v>
          </cell>
          <cell r="L2202">
            <v>16000</v>
          </cell>
          <cell r="O2202">
            <v>0</v>
          </cell>
        </row>
        <row r="2203">
          <cell r="H2203" t="str">
            <v>SUELDOS SINDICALIZADOS</v>
          </cell>
          <cell r="J2203">
            <v>0</v>
          </cell>
          <cell r="K2203">
            <v>51248.22</v>
          </cell>
          <cell r="L2203">
            <v>4005.87</v>
          </cell>
          <cell r="O2203">
            <v>188953.59</v>
          </cell>
        </row>
        <row r="2204">
          <cell r="H2204" t="str">
            <v>SOBRESUELDO VIDA CARA</v>
          </cell>
          <cell r="J2204">
            <v>0</v>
          </cell>
          <cell r="K2204">
            <v>45495.58</v>
          </cell>
          <cell r="L2204">
            <v>0</v>
          </cell>
          <cell r="O2204">
            <v>187206.82</v>
          </cell>
        </row>
        <row r="2205">
          <cell r="H2205" t="str">
            <v>SUELDOS CONTRATO MANUAL</v>
          </cell>
          <cell r="J2205">
            <v>0</v>
          </cell>
          <cell r="K2205">
            <v>13958.25</v>
          </cell>
          <cell r="L2205">
            <v>17374.560000000001</v>
          </cell>
          <cell r="O2205">
            <v>132677.51</v>
          </cell>
        </row>
        <row r="2206">
          <cell r="H2206" t="str">
            <v>QUINQUENIOS POR ANTIGÜEDAD</v>
          </cell>
          <cell r="J2206">
            <v>0</v>
          </cell>
          <cell r="K2206">
            <v>4035</v>
          </cell>
          <cell r="L2206">
            <v>3780</v>
          </cell>
          <cell r="O2206">
            <v>14655</v>
          </cell>
        </row>
        <row r="2207">
          <cell r="H2207" t="str">
            <v>PRIMA VACACIONAL</v>
          </cell>
          <cell r="J2207">
            <v>0</v>
          </cell>
          <cell r="K2207">
            <v>1384.44</v>
          </cell>
          <cell r="L2207">
            <v>0</v>
          </cell>
          <cell r="O2207">
            <v>10456.08</v>
          </cell>
        </row>
        <row r="2208">
          <cell r="H2208" t="str">
            <v>PRIMA DOMINICAL</v>
          </cell>
          <cell r="J2208">
            <v>0</v>
          </cell>
          <cell r="K2208">
            <v>3717.42</v>
          </cell>
          <cell r="L2208">
            <v>767.77</v>
          </cell>
          <cell r="O2208">
            <v>5936.93</v>
          </cell>
        </row>
        <row r="2209">
          <cell r="H2209" t="str">
            <v>AGUINALDO</v>
          </cell>
          <cell r="J2209">
            <v>0</v>
          </cell>
          <cell r="K2209">
            <v>0</v>
          </cell>
          <cell r="L2209">
            <v>0</v>
          </cell>
          <cell r="O2209">
            <v>97474.32</v>
          </cell>
        </row>
        <row r="2210">
          <cell r="H2210" t="str">
            <v>HORAS EXTRAS</v>
          </cell>
          <cell r="J2210">
            <v>0</v>
          </cell>
          <cell r="K2210">
            <v>36824.54</v>
          </cell>
          <cell r="L2210">
            <v>41515.85</v>
          </cell>
          <cell r="O2210">
            <v>124414.53</v>
          </cell>
        </row>
        <row r="2211">
          <cell r="H2211" t="str">
            <v>COMPENSACIONES</v>
          </cell>
          <cell r="J2211">
            <v>0</v>
          </cell>
          <cell r="K2211">
            <v>0</v>
          </cell>
          <cell r="L2211">
            <v>0</v>
          </cell>
          <cell r="O2211">
            <v>1800</v>
          </cell>
        </row>
        <row r="2212">
          <cell r="H2212" t="str">
            <v>APORTACIONES ISSSTE CUOTA FEDERAL</v>
          </cell>
          <cell r="J2212">
            <v>0</v>
          </cell>
          <cell r="K2212">
            <v>10873.32</v>
          </cell>
          <cell r="L2212">
            <v>8714.98</v>
          </cell>
          <cell r="O2212">
            <v>22558.34</v>
          </cell>
        </row>
        <row r="2213">
          <cell r="H2213" t="str">
            <v>APORTACION ISSSPEG CUOTA GUERRERO</v>
          </cell>
          <cell r="J2213">
            <v>0</v>
          </cell>
          <cell r="K2213">
            <v>23816.33</v>
          </cell>
          <cell r="L2213">
            <v>17246.560000000001</v>
          </cell>
          <cell r="O2213">
            <v>66569.77</v>
          </cell>
        </row>
        <row r="2214">
          <cell r="H2214" t="str">
            <v>CUOTA IMSS APORTACION EMPRESA</v>
          </cell>
          <cell r="J2214">
            <v>0</v>
          </cell>
          <cell r="K2214">
            <v>121532.04</v>
          </cell>
          <cell r="L2214">
            <v>153243.76</v>
          </cell>
          <cell r="O2214">
            <v>8388.2800000000007</v>
          </cell>
        </row>
        <row r="2215">
          <cell r="H2215" t="str">
            <v>FINIQUITOS E INDEMNIZACIONES</v>
          </cell>
          <cell r="J2215">
            <v>0</v>
          </cell>
          <cell r="K2215">
            <v>0</v>
          </cell>
          <cell r="L2215">
            <v>14400</v>
          </cell>
          <cell r="O2215">
            <v>0</v>
          </cell>
        </row>
        <row r="2216">
          <cell r="H2216" t="str">
            <v>PERMISOS ECONOMICOS</v>
          </cell>
          <cell r="J2216">
            <v>0</v>
          </cell>
          <cell r="K2216">
            <v>3508.84</v>
          </cell>
          <cell r="L2216">
            <v>0</v>
          </cell>
          <cell r="O2216">
            <v>10594.36</v>
          </cell>
        </row>
        <row r="2217">
          <cell r="H2217" t="str">
            <v>VACACIONES</v>
          </cell>
          <cell r="J2217">
            <v>0</v>
          </cell>
          <cell r="K2217">
            <v>0</v>
          </cell>
          <cell r="L2217">
            <v>1728</v>
          </cell>
          <cell r="O2217">
            <v>0</v>
          </cell>
        </row>
        <row r="2218">
          <cell r="H2218" t="str">
            <v>I.S.R. EMPLEADOS</v>
          </cell>
          <cell r="J2218">
            <v>0</v>
          </cell>
          <cell r="K2218">
            <v>0</v>
          </cell>
          <cell r="L2218">
            <v>5910.46</v>
          </cell>
          <cell r="O2218">
            <v>19089.54</v>
          </cell>
        </row>
        <row r="2219">
          <cell r="H2219" t="str">
            <v>DESPENSA</v>
          </cell>
          <cell r="J2219">
            <v>0</v>
          </cell>
          <cell r="K2219">
            <v>2690</v>
          </cell>
          <cell r="L2219">
            <v>2520</v>
          </cell>
          <cell r="O2219">
            <v>14570</v>
          </cell>
        </row>
        <row r="2220">
          <cell r="H2220" t="str">
            <v>PRESTACIONES CONTRACTUALES (PS)</v>
          </cell>
          <cell r="J2220">
            <v>0</v>
          </cell>
          <cell r="K2220">
            <v>4170</v>
          </cell>
          <cell r="L2220">
            <v>4000</v>
          </cell>
          <cell r="O2220">
            <v>14570</v>
          </cell>
        </row>
        <row r="2221">
          <cell r="H2221" t="str">
            <v>BONO DEL DIA DEL BUROCRATA</v>
          </cell>
          <cell r="J2221">
            <v>0</v>
          </cell>
          <cell r="K2221">
            <v>9900</v>
          </cell>
          <cell r="L2221">
            <v>10200</v>
          </cell>
          <cell r="O2221">
            <v>9300</v>
          </cell>
        </row>
        <row r="2222">
          <cell r="H2222" t="str">
            <v>BONO DEL DIA DEL PADRE</v>
          </cell>
          <cell r="J2222">
            <v>0</v>
          </cell>
          <cell r="K2222">
            <v>1900</v>
          </cell>
          <cell r="L2222">
            <v>0</v>
          </cell>
          <cell r="O2222">
            <v>6300</v>
          </cell>
        </row>
        <row r="2223">
          <cell r="H2223" t="str">
            <v>15% PRO-TURISMO</v>
          </cell>
          <cell r="J2223">
            <v>0</v>
          </cell>
          <cell r="K2223">
            <v>37557.24</v>
          </cell>
          <cell r="L2223">
            <v>44550.92</v>
          </cell>
          <cell r="O2223">
            <v>2606.3200000000002</v>
          </cell>
        </row>
        <row r="2224">
          <cell r="H2224" t="str">
            <v>15% ECOLOGIA</v>
          </cell>
          <cell r="J2224">
            <v>0</v>
          </cell>
          <cell r="K2224">
            <v>768.82</v>
          </cell>
          <cell r="L2224">
            <v>0</v>
          </cell>
          <cell r="O2224">
            <v>2606.3200000000002</v>
          </cell>
        </row>
        <row r="2225">
          <cell r="H2225" t="str">
            <v>2% S/NOMINAS</v>
          </cell>
          <cell r="J2225">
            <v>0</v>
          </cell>
          <cell r="K2225">
            <v>1767.14</v>
          </cell>
          <cell r="L2225">
            <v>5641.42</v>
          </cell>
          <cell r="O2225">
            <v>17375.72</v>
          </cell>
        </row>
        <row r="2226">
          <cell r="H2226" t="str">
            <v>15% EDUCACION Y ASISTENCIA SOCIAL</v>
          </cell>
          <cell r="J2226">
            <v>0</v>
          </cell>
          <cell r="K2226">
            <v>768.82</v>
          </cell>
          <cell r="L2226">
            <v>0</v>
          </cell>
          <cell r="O2226">
            <v>2606.3200000000002</v>
          </cell>
        </row>
        <row r="2227">
          <cell r="H2227" t="str">
            <v>SUELDOS CONTRATO MANUAL</v>
          </cell>
          <cell r="J2227">
            <v>0</v>
          </cell>
          <cell r="K2227">
            <v>12799.6</v>
          </cell>
          <cell r="L2227">
            <v>15932.29</v>
          </cell>
          <cell r="O2227">
            <v>121673.43</v>
          </cell>
        </row>
        <row r="2228">
          <cell r="H2228" t="str">
            <v>PRIMA VACACIONAL</v>
          </cell>
          <cell r="J2228">
            <v>0</v>
          </cell>
          <cell r="K2228">
            <v>0</v>
          </cell>
          <cell r="L2228">
            <v>0</v>
          </cell>
          <cell r="O2228">
            <v>2600.16</v>
          </cell>
        </row>
        <row r="2229">
          <cell r="H2229" t="str">
            <v>PRIMA DOMINICAL</v>
          </cell>
          <cell r="J2229">
            <v>0</v>
          </cell>
          <cell r="K2229">
            <v>3224.86</v>
          </cell>
          <cell r="L2229">
            <v>0</v>
          </cell>
          <cell r="O2229">
            <v>3224.86</v>
          </cell>
        </row>
        <row r="2230">
          <cell r="H2230" t="str">
            <v>AGUINALDO</v>
          </cell>
          <cell r="J2230">
            <v>0</v>
          </cell>
          <cell r="K2230">
            <v>0</v>
          </cell>
          <cell r="L2230">
            <v>0</v>
          </cell>
          <cell r="O2230">
            <v>20801.04</v>
          </cell>
        </row>
        <row r="2231">
          <cell r="H2231" t="str">
            <v>HORAS EXTRAS</v>
          </cell>
          <cell r="J2231">
            <v>0</v>
          </cell>
          <cell r="K2231">
            <v>77961.679999999993</v>
          </cell>
          <cell r="L2231">
            <v>91437.99</v>
          </cell>
          <cell r="O2231">
            <v>21846.09</v>
          </cell>
        </row>
        <row r="2232">
          <cell r="H2232" t="str">
            <v>COMPENSACIONES</v>
          </cell>
          <cell r="J2232">
            <v>0</v>
          </cell>
          <cell r="K2232">
            <v>0</v>
          </cell>
          <cell r="L2232">
            <v>0</v>
          </cell>
          <cell r="O2232">
            <v>6756.72</v>
          </cell>
        </row>
        <row r="2233">
          <cell r="H2233" t="str">
            <v>CUOTA IMSS APORTACION EMPRESA</v>
          </cell>
          <cell r="J2233">
            <v>0</v>
          </cell>
          <cell r="K2233">
            <v>59323.9</v>
          </cell>
          <cell r="L2233">
            <v>74831.08</v>
          </cell>
          <cell r="O2233">
            <v>8492.82</v>
          </cell>
        </row>
        <row r="2234">
          <cell r="H2234" t="str">
            <v>FINIQUITOS E INDEMNIZACIONES</v>
          </cell>
          <cell r="J2234">
            <v>0</v>
          </cell>
          <cell r="K2234">
            <v>0</v>
          </cell>
          <cell r="L2234">
            <v>4800</v>
          </cell>
          <cell r="O2234">
            <v>0</v>
          </cell>
        </row>
        <row r="2235">
          <cell r="H2235" t="str">
            <v>VACACIONES</v>
          </cell>
          <cell r="J2235">
            <v>0</v>
          </cell>
          <cell r="K2235">
            <v>0</v>
          </cell>
          <cell r="L2235">
            <v>576</v>
          </cell>
          <cell r="O2235">
            <v>0</v>
          </cell>
        </row>
        <row r="2236">
          <cell r="H2236" t="str">
            <v>I.S.R. EMPLEADOS</v>
          </cell>
          <cell r="J2236">
            <v>0</v>
          </cell>
          <cell r="K2236">
            <v>0</v>
          </cell>
          <cell r="L2236">
            <v>8612.82</v>
          </cell>
          <cell r="O2236">
            <v>1387.18</v>
          </cell>
        </row>
        <row r="2237">
          <cell r="H2237" t="str">
            <v>BONO DEL DIA DEL BUROCRATA</v>
          </cell>
          <cell r="J2237">
            <v>0</v>
          </cell>
          <cell r="K2237">
            <v>3300</v>
          </cell>
          <cell r="L2237">
            <v>3400</v>
          </cell>
          <cell r="O2237">
            <v>3100</v>
          </cell>
        </row>
        <row r="2238">
          <cell r="H2238" t="str">
            <v>BONO DEL DIA DEL PADRE</v>
          </cell>
          <cell r="J2238">
            <v>0</v>
          </cell>
          <cell r="K2238">
            <v>0</v>
          </cell>
          <cell r="L2238">
            <v>100</v>
          </cell>
          <cell r="O2238">
            <v>2100</v>
          </cell>
        </row>
        <row r="2239">
          <cell r="H2239" t="str">
            <v>15% PRO-TURISMO</v>
          </cell>
          <cell r="J2239">
            <v>0</v>
          </cell>
          <cell r="K2239">
            <v>63440.38</v>
          </cell>
          <cell r="L2239">
            <v>74883.710000000006</v>
          </cell>
          <cell r="O2239">
            <v>556.66999999999996</v>
          </cell>
        </row>
        <row r="2240">
          <cell r="H2240" t="str">
            <v>15% ECOLOGIA</v>
          </cell>
          <cell r="J2240">
            <v>0</v>
          </cell>
          <cell r="K2240">
            <v>557.65</v>
          </cell>
          <cell r="L2240">
            <v>0.98</v>
          </cell>
          <cell r="O2240">
            <v>556.66999999999996</v>
          </cell>
        </row>
        <row r="2241">
          <cell r="H2241" t="str">
            <v>2% S/NOMINAS</v>
          </cell>
          <cell r="J2241">
            <v>0</v>
          </cell>
          <cell r="K2241">
            <v>144433.70000000001</v>
          </cell>
          <cell r="L2241">
            <v>178222.56</v>
          </cell>
          <cell r="O2241">
            <v>3711.14</v>
          </cell>
        </row>
        <row r="2242">
          <cell r="H2242" t="str">
            <v>15% EDUCACION Y ASISTENCIA SOCIAL</v>
          </cell>
          <cell r="J2242">
            <v>0</v>
          </cell>
          <cell r="K2242">
            <v>557.65</v>
          </cell>
          <cell r="L2242">
            <v>0.98</v>
          </cell>
          <cell r="O2242">
            <v>556.66999999999996</v>
          </cell>
        </row>
        <row r="2243">
          <cell r="H2243" t="str">
            <v>SUELDOS SINDICALIZADOS</v>
          </cell>
          <cell r="J2243">
            <v>0</v>
          </cell>
          <cell r="K2243">
            <v>154619.29999999999</v>
          </cell>
          <cell r="L2243">
            <v>256453.85</v>
          </cell>
          <cell r="O2243">
            <v>1128428.25</v>
          </cell>
        </row>
        <row r="2244">
          <cell r="H2244" t="str">
            <v>SOBRESUELDO VIDA CARA</v>
          </cell>
          <cell r="J2244">
            <v>0</v>
          </cell>
          <cell r="K2244">
            <v>157447.89000000001</v>
          </cell>
          <cell r="L2244">
            <v>256934.05</v>
          </cell>
          <cell r="O2244">
            <v>1130776.6399999999</v>
          </cell>
        </row>
        <row r="2245">
          <cell r="H2245" t="str">
            <v>SUELDOS CONTRATO MANUAL</v>
          </cell>
          <cell r="J2245">
            <v>0</v>
          </cell>
          <cell r="K2245">
            <v>138394.09</v>
          </cell>
          <cell r="L2245">
            <v>0</v>
          </cell>
          <cell r="O2245">
            <v>1554753.73</v>
          </cell>
        </row>
        <row r="2246">
          <cell r="H2246" t="str">
            <v>SUELDOS EVENTUAL</v>
          </cell>
          <cell r="J2246">
            <v>0</v>
          </cell>
          <cell r="K2246">
            <v>158328.48000000001</v>
          </cell>
          <cell r="L2246">
            <v>0</v>
          </cell>
          <cell r="O2246">
            <v>253320.18</v>
          </cell>
        </row>
        <row r="2247">
          <cell r="H2247" t="str">
            <v>QUINQUENIOS POR ANTIGÜEDAD</v>
          </cell>
          <cell r="J2247">
            <v>0</v>
          </cell>
          <cell r="K2247">
            <v>53525</v>
          </cell>
          <cell r="L2247">
            <v>70860</v>
          </cell>
          <cell r="O2247">
            <v>73865</v>
          </cell>
        </row>
        <row r="2248">
          <cell r="H2248" t="str">
            <v>PRIMA VACACIONAL</v>
          </cell>
          <cell r="J2248">
            <v>0</v>
          </cell>
          <cell r="K2248">
            <v>1491.61</v>
          </cell>
          <cell r="L2248">
            <v>0</v>
          </cell>
          <cell r="O2248">
            <v>90794.77</v>
          </cell>
        </row>
        <row r="2249">
          <cell r="H2249" t="str">
            <v>PRIMA DOMINICAL</v>
          </cell>
          <cell r="J2249">
            <v>0</v>
          </cell>
          <cell r="K2249">
            <v>25127.040000000001</v>
          </cell>
          <cell r="L2249">
            <v>18845.009999999998</v>
          </cell>
          <cell r="O2249">
            <v>25321.47</v>
          </cell>
        </row>
        <row r="2250">
          <cell r="H2250" t="str">
            <v>AGUINALDO</v>
          </cell>
          <cell r="J2250">
            <v>0</v>
          </cell>
          <cell r="K2250">
            <v>0</v>
          </cell>
          <cell r="L2250">
            <v>0</v>
          </cell>
          <cell r="O2250">
            <v>893281.32</v>
          </cell>
        </row>
        <row r="2251">
          <cell r="H2251" t="str">
            <v>HORAS EXTRAS</v>
          </cell>
          <cell r="J2251">
            <v>0</v>
          </cell>
          <cell r="K2251">
            <v>76674.3</v>
          </cell>
          <cell r="L2251">
            <v>129790.13</v>
          </cell>
          <cell r="O2251">
            <v>61392.49</v>
          </cell>
        </row>
        <row r="2252">
          <cell r="H2252" t="str">
            <v>COMPENSACIONES</v>
          </cell>
          <cell r="J2252">
            <v>0</v>
          </cell>
          <cell r="K2252">
            <v>33937.360000000001</v>
          </cell>
          <cell r="L2252">
            <v>40750.160000000003</v>
          </cell>
          <cell r="O2252">
            <v>73286</v>
          </cell>
        </row>
        <row r="2253">
          <cell r="H2253" t="str">
            <v>APORTACIONES ISSSTE CUOTA FEDERAL</v>
          </cell>
          <cell r="J2253">
            <v>0</v>
          </cell>
          <cell r="K2253">
            <v>66129.320000000007</v>
          </cell>
          <cell r="L2253">
            <v>62115.89</v>
          </cell>
          <cell r="O2253">
            <v>136013.43</v>
          </cell>
        </row>
        <row r="2254">
          <cell r="H2254" t="str">
            <v>APORTACION ISSSPEG CUOTA GUERRERO</v>
          </cell>
          <cell r="J2254">
            <v>0</v>
          </cell>
          <cell r="K2254">
            <v>136671.64000000001</v>
          </cell>
          <cell r="L2254">
            <v>154170.69</v>
          </cell>
          <cell r="O2254">
            <v>402500.95</v>
          </cell>
        </row>
        <row r="2255">
          <cell r="H2255" t="str">
            <v>CUOTA IMSS APORTACION EMPRESA</v>
          </cell>
          <cell r="J2255">
            <v>0</v>
          </cell>
          <cell r="K2255">
            <v>209833.04</v>
          </cell>
          <cell r="L2255">
            <v>0</v>
          </cell>
          <cell r="O2255">
            <v>244833.04</v>
          </cell>
        </row>
        <row r="2256">
          <cell r="H2256" t="str">
            <v>FINIQUITOS E INDEMNIZACIONES</v>
          </cell>
          <cell r="J2256">
            <v>0</v>
          </cell>
          <cell r="K2256">
            <v>0</v>
          </cell>
          <cell r="L2256">
            <v>134400</v>
          </cell>
          <cell r="O2256">
            <v>0</v>
          </cell>
        </row>
        <row r="2257">
          <cell r="H2257" t="str">
            <v>PERMISOS ECONOMICOS</v>
          </cell>
          <cell r="J2257">
            <v>0</v>
          </cell>
          <cell r="K2257">
            <v>0</v>
          </cell>
          <cell r="L2257">
            <v>0</v>
          </cell>
          <cell r="O2257">
            <v>57746.28</v>
          </cell>
        </row>
        <row r="2258">
          <cell r="H2258" t="str">
            <v>VACACIONES</v>
          </cell>
          <cell r="J2258">
            <v>0</v>
          </cell>
          <cell r="K2258">
            <v>0</v>
          </cell>
          <cell r="L2258">
            <v>16128</v>
          </cell>
          <cell r="O2258">
            <v>0</v>
          </cell>
        </row>
        <row r="2259">
          <cell r="H2259" t="str">
            <v>I.S.R. EMPLEADOS</v>
          </cell>
          <cell r="J2259">
            <v>0</v>
          </cell>
          <cell r="K2259">
            <v>68322.460000000006</v>
          </cell>
          <cell r="L2259">
            <v>0</v>
          </cell>
          <cell r="O2259">
            <v>116322.46</v>
          </cell>
        </row>
        <row r="2260">
          <cell r="H2260" t="str">
            <v>DESPENSA</v>
          </cell>
          <cell r="J2260">
            <v>0</v>
          </cell>
          <cell r="K2260">
            <v>47150</v>
          </cell>
          <cell r="L2260">
            <v>62965</v>
          </cell>
          <cell r="O2260">
            <v>92185</v>
          </cell>
        </row>
        <row r="2261">
          <cell r="H2261" t="str">
            <v>PRESTACIONES CONTRACTUALES (PS)</v>
          </cell>
          <cell r="J2261">
            <v>0</v>
          </cell>
          <cell r="K2261">
            <v>63580</v>
          </cell>
          <cell r="L2261">
            <v>79395</v>
          </cell>
          <cell r="O2261">
            <v>92185</v>
          </cell>
        </row>
        <row r="2262">
          <cell r="H2262" t="str">
            <v>BECAS DE ESTUDIO</v>
          </cell>
          <cell r="J2262">
            <v>0</v>
          </cell>
          <cell r="K2262">
            <v>7200</v>
          </cell>
          <cell r="L2262">
            <v>13800</v>
          </cell>
          <cell r="O2262">
            <v>5300</v>
          </cell>
        </row>
        <row r="2263">
          <cell r="H2263" t="str">
            <v>BONO DEL DIA DEL BUROCRATA</v>
          </cell>
          <cell r="J2263">
            <v>0</v>
          </cell>
          <cell r="K2263">
            <v>95500</v>
          </cell>
          <cell r="L2263">
            <v>101400</v>
          </cell>
          <cell r="O2263">
            <v>83700</v>
          </cell>
        </row>
        <row r="2264">
          <cell r="H2264" t="str">
            <v>BONO DEL DIA DE LA MADRE</v>
          </cell>
          <cell r="J2264">
            <v>0</v>
          </cell>
          <cell r="K2264">
            <v>0</v>
          </cell>
          <cell r="L2264">
            <v>100</v>
          </cell>
          <cell r="O2264">
            <v>5100</v>
          </cell>
        </row>
        <row r="2265">
          <cell r="H2265" t="str">
            <v>BONO DEL DIA DEL PADRE</v>
          </cell>
          <cell r="J2265">
            <v>0</v>
          </cell>
          <cell r="K2265">
            <v>0</v>
          </cell>
          <cell r="L2265">
            <v>2100</v>
          </cell>
          <cell r="O2265">
            <v>44100</v>
          </cell>
        </row>
        <row r="2266">
          <cell r="H2266" t="str">
            <v>PAQUETES ESCOLARES</v>
          </cell>
          <cell r="J2266">
            <v>0</v>
          </cell>
          <cell r="K2266">
            <v>1200</v>
          </cell>
          <cell r="L2266">
            <v>2400</v>
          </cell>
          <cell r="O2266">
            <v>0</v>
          </cell>
        </row>
        <row r="2267">
          <cell r="H2267" t="str">
            <v>MATERIALES Y SUMINISTROS PARA OFICINA</v>
          </cell>
          <cell r="J2267">
            <v>0</v>
          </cell>
          <cell r="K2267">
            <v>7675.91</v>
          </cell>
          <cell r="L2267">
            <v>6741.6</v>
          </cell>
          <cell r="O2267">
            <v>4504.91</v>
          </cell>
        </row>
        <row r="2268">
          <cell r="H2268" t="str">
            <v>EQUIPOS MENORES DE OFICINA</v>
          </cell>
          <cell r="J2268">
            <v>0</v>
          </cell>
          <cell r="K2268">
            <v>5258.62</v>
          </cell>
          <cell r="L2268">
            <v>0</v>
          </cell>
          <cell r="O2268">
            <v>5258.62</v>
          </cell>
        </row>
        <row r="2269">
          <cell r="H2269" t="str">
            <v>MATERIAL DE COMPUTO</v>
          </cell>
          <cell r="J2269">
            <v>0</v>
          </cell>
          <cell r="K2269">
            <v>2285.8200000000002</v>
          </cell>
          <cell r="L2269">
            <v>1100.28</v>
          </cell>
          <cell r="O2269">
            <v>1552.3</v>
          </cell>
        </row>
        <row r="2270">
          <cell r="H2270" t="str">
            <v>ASEO Y LIMPIEZA</v>
          </cell>
          <cell r="J2270">
            <v>0</v>
          </cell>
          <cell r="K2270">
            <v>350.87</v>
          </cell>
          <cell r="L2270">
            <v>0</v>
          </cell>
          <cell r="O2270">
            <v>350.87</v>
          </cell>
        </row>
        <row r="2271">
          <cell r="H2271" t="str">
            <v>PRODUCTOS MINERALES NO METALICOS</v>
          </cell>
          <cell r="J2271">
            <v>0</v>
          </cell>
          <cell r="K2271">
            <v>324096.78999999998</v>
          </cell>
          <cell r="L2271">
            <v>242923.09</v>
          </cell>
          <cell r="O2271">
            <v>266625.7</v>
          </cell>
        </row>
        <row r="2272">
          <cell r="H2272" t="str">
            <v>CEMENTO Y PRODUCTOS DE CONCRETO</v>
          </cell>
          <cell r="J2272">
            <v>0</v>
          </cell>
          <cell r="K2272">
            <v>1139569.6200000001</v>
          </cell>
          <cell r="L2272">
            <v>479488.74</v>
          </cell>
          <cell r="O2272">
            <v>932808.16</v>
          </cell>
        </row>
        <row r="2273">
          <cell r="H2273" t="str">
            <v>MADERA Y PRODUCTOS DE MADERA</v>
          </cell>
          <cell r="J2273">
            <v>0</v>
          </cell>
          <cell r="K2273">
            <v>28544.799999999999</v>
          </cell>
          <cell r="L2273">
            <v>21255.25</v>
          </cell>
          <cell r="O2273">
            <v>13411.99</v>
          </cell>
        </row>
        <row r="2274">
          <cell r="H2274" t="str">
            <v>OTROS MATS. Y ARTS. DE CONSTUCC. Y REP.</v>
          </cell>
          <cell r="J2274">
            <v>0</v>
          </cell>
          <cell r="K2274">
            <v>9442.1</v>
          </cell>
          <cell r="L2274">
            <v>6545.53</v>
          </cell>
          <cell r="O2274">
            <v>4896.57</v>
          </cell>
        </row>
        <row r="2275">
          <cell r="H2275" t="str">
            <v>FIBRAS SINTÈTICA, HULES Y DERIV</v>
          </cell>
          <cell r="J2275">
            <v>0</v>
          </cell>
          <cell r="K2275">
            <v>4262.93</v>
          </cell>
          <cell r="L2275">
            <v>6000</v>
          </cell>
          <cell r="O2275">
            <v>262.93</v>
          </cell>
        </row>
        <row r="2276">
          <cell r="H2276" t="str">
            <v>OXIGENO INDUSTRIAL Y ACETILENO</v>
          </cell>
          <cell r="J2276">
            <v>0</v>
          </cell>
          <cell r="K2276">
            <v>2117.5500000000002</v>
          </cell>
          <cell r="L2276">
            <v>2117.5500000000002</v>
          </cell>
          <cell r="O2276">
            <v>0</v>
          </cell>
        </row>
        <row r="2277">
          <cell r="H2277" t="str">
            <v>COMBUSTIBLES</v>
          </cell>
          <cell r="J2277">
            <v>0</v>
          </cell>
          <cell r="K2277">
            <v>700596.26</v>
          </cell>
          <cell r="L2277">
            <v>436721.28</v>
          </cell>
          <cell r="O2277">
            <v>783712.38</v>
          </cell>
        </row>
        <row r="2278">
          <cell r="H2278" t="str">
            <v>LUBRICANTES</v>
          </cell>
          <cell r="J2278">
            <v>0</v>
          </cell>
          <cell r="K2278">
            <v>3214.38</v>
          </cell>
          <cell r="L2278">
            <v>3631.92</v>
          </cell>
          <cell r="O2278">
            <v>793.1</v>
          </cell>
        </row>
        <row r="2279">
          <cell r="H2279" t="str">
            <v>PRENDAS DE SEGURIDAD</v>
          </cell>
          <cell r="J2279">
            <v>0</v>
          </cell>
          <cell r="K2279">
            <v>19246.490000000002</v>
          </cell>
          <cell r="L2279">
            <v>28573.02</v>
          </cell>
          <cell r="O2279">
            <v>2009.51</v>
          </cell>
        </row>
        <row r="2280">
          <cell r="H2280" t="str">
            <v>PRODUCTOS TEXTILES</v>
          </cell>
          <cell r="J2280">
            <v>0</v>
          </cell>
          <cell r="K2280">
            <v>1551.72</v>
          </cell>
          <cell r="L2280">
            <v>0</v>
          </cell>
          <cell r="O2280">
            <v>1551.72</v>
          </cell>
        </row>
        <row r="2281">
          <cell r="H2281" t="str">
            <v>HERRAMIENTAS MENORES</v>
          </cell>
          <cell r="J2281">
            <v>0</v>
          </cell>
          <cell r="K2281">
            <v>30409.87</v>
          </cell>
          <cell r="L2281">
            <v>9540.0400000000009</v>
          </cell>
          <cell r="O2281">
            <v>24474.75</v>
          </cell>
        </row>
        <row r="2282">
          <cell r="H2282" t="str">
            <v>REFACC Y ACCS DE EQPO DE COMPUTO</v>
          </cell>
          <cell r="J2282">
            <v>0</v>
          </cell>
          <cell r="K2282">
            <v>2922.41</v>
          </cell>
          <cell r="L2282">
            <v>0</v>
          </cell>
          <cell r="O2282">
            <v>2922.41</v>
          </cell>
        </row>
        <row r="2283">
          <cell r="H2283" t="str">
            <v>NEUMATICOS</v>
          </cell>
          <cell r="J2283">
            <v>0</v>
          </cell>
          <cell r="K2283">
            <v>107563.73</v>
          </cell>
          <cell r="L2283">
            <v>140236.14000000001</v>
          </cell>
          <cell r="O2283">
            <v>47327.59</v>
          </cell>
        </row>
        <row r="2284">
          <cell r="H2284" t="str">
            <v>REFACC Y ACCESORIOS DE EQPO DE TRANSPORT</v>
          </cell>
          <cell r="J2284">
            <v>0</v>
          </cell>
          <cell r="K2284">
            <v>46191.08</v>
          </cell>
          <cell r="L2284">
            <v>30210.89</v>
          </cell>
          <cell r="O2284">
            <v>31999.43</v>
          </cell>
        </row>
        <row r="2285">
          <cell r="H2285" t="str">
            <v>REFACC. Y ACCES. MENORES PARA MAQUINARIA</v>
          </cell>
          <cell r="J2285">
            <v>0</v>
          </cell>
          <cell r="K2285">
            <v>56632.49</v>
          </cell>
          <cell r="L2285">
            <v>46645.57</v>
          </cell>
          <cell r="O2285">
            <v>21606.400000000001</v>
          </cell>
        </row>
        <row r="2286">
          <cell r="H2286" t="str">
            <v>RENTA DE MAQUINARIA</v>
          </cell>
          <cell r="J2286">
            <v>0</v>
          </cell>
          <cell r="K2286">
            <v>3486698.5</v>
          </cell>
          <cell r="L2286">
            <v>60242.78</v>
          </cell>
          <cell r="O2286">
            <v>3465800</v>
          </cell>
        </row>
        <row r="2287">
          <cell r="H2287" t="str">
            <v>MANTO Y REPARACION DE EQUIPO DE TRANS,</v>
          </cell>
          <cell r="J2287">
            <v>0</v>
          </cell>
          <cell r="K2287">
            <v>516020.6</v>
          </cell>
          <cell r="L2287">
            <v>114073.1</v>
          </cell>
          <cell r="O2287">
            <v>468899.22</v>
          </cell>
        </row>
        <row r="2288">
          <cell r="H2288" t="str">
            <v>MANTO Y REP DE MAQ Y EQPO D CONSTRUCCION</v>
          </cell>
          <cell r="J2288">
            <v>0</v>
          </cell>
          <cell r="K2288">
            <v>184018.91</v>
          </cell>
          <cell r="L2288">
            <v>50335.6</v>
          </cell>
          <cell r="O2288">
            <v>158851.10999999999</v>
          </cell>
        </row>
        <row r="2289">
          <cell r="H2289" t="str">
            <v>15% PRO-TURISMO</v>
          </cell>
          <cell r="J2289">
            <v>0</v>
          </cell>
          <cell r="K2289">
            <v>54109.57</v>
          </cell>
          <cell r="L2289">
            <v>60259.44</v>
          </cell>
          <cell r="O2289">
            <v>17625.13</v>
          </cell>
        </row>
        <row r="2290">
          <cell r="H2290" t="str">
            <v>15% ECOLOGIA</v>
          </cell>
          <cell r="J2290">
            <v>0</v>
          </cell>
          <cell r="K2290">
            <v>54109.57</v>
          </cell>
          <cell r="L2290">
            <v>60259.44</v>
          </cell>
          <cell r="O2290">
            <v>17625.13</v>
          </cell>
        </row>
        <row r="2291">
          <cell r="H2291" t="str">
            <v>2% S/NOMINAS</v>
          </cell>
          <cell r="J2291">
            <v>0</v>
          </cell>
          <cell r="K2291">
            <v>368635.26</v>
          </cell>
          <cell r="L2291">
            <v>411635.66</v>
          </cell>
          <cell r="O2291">
            <v>117499.6</v>
          </cell>
        </row>
        <row r="2292">
          <cell r="H2292" t="str">
            <v>15% EDUCACION Y ASISTENCIA SOCIAL</v>
          </cell>
          <cell r="J2292">
            <v>0</v>
          </cell>
          <cell r="K2292">
            <v>54109.57</v>
          </cell>
          <cell r="L2292">
            <v>60259.44</v>
          </cell>
          <cell r="O2292">
            <v>17625.13</v>
          </cell>
        </row>
        <row r="2293">
          <cell r="H2293" t="str">
            <v>Mobiliario y Equipo de Computo</v>
          </cell>
          <cell r="J2293">
            <v>0</v>
          </cell>
          <cell r="K2293">
            <v>13900</v>
          </cell>
          <cell r="L2293">
            <v>0</v>
          </cell>
          <cell r="O2293">
            <v>13900</v>
          </cell>
        </row>
        <row r="2294">
          <cell r="H2294" t="str">
            <v>SIST. DE AIRE Y ACOND. Y CALEFACCION</v>
          </cell>
          <cell r="J2294">
            <v>0</v>
          </cell>
          <cell r="K2294">
            <v>6198.36</v>
          </cell>
          <cell r="L2294">
            <v>8264.48</v>
          </cell>
          <cell r="O2294">
            <v>0</v>
          </cell>
        </row>
        <row r="2295">
          <cell r="H2295" t="str">
            <v>Herramientas</v>
          </cell>
          <cell r="J2295">
            <v>0</v>
          </cell>
          <cell r="K2295">
            <v>196320</v>
          </cell>
          <cell r="L2295">
            <v>138160</v>
          </cell>
          <cell r="O2295">
            <v>98160</v>
          </cell>
        </row>
        <row r="2296">
          <cell r="H2296" t="str">
            <v>SUELDOS SINDICALIZADOS</v>
          </cell>
          <cell r="J2296">
            <v>0</v>
          </cell>
          <cell r="K2296">
            <v>74448.41</v>
          </cell>
          <cell r="L2296">
            <v>212606.3</v>
          </cell>
          <cell r="O2296">
            <v>514693.59</v>
          </cell>
        </row>
        <row r="2297">
          <cell r="H2297" t="str">
            <v>SOBRESUELDO VIDA CARA</v>
          </cell>
          <cell r="J2297">
            <v>0</v>
          </cell>
          <cell r="K2297">
            <v>50380.47</v>
          </cell>
          <cell r="L2297">
            <v>186355.41</v>
          </cell>
          <cell r="O2297">
            <v>516876.54</v>
          </cell>
        </row>
        <row r="2298">
          <cell r="H2298" t="str">
            <v>SUELDOS CONTRATO MANUAL</v>
          </cell>
          <cell r="J2298">
            <v>0</v>
          </cell>
          <cell r="K2298">
            <v>349104.7</v>
          </cell>
          <cell r="L2298">
            <v>0</v>
          </cell>
          <cell r="O2298">
            <v>1017251.98</v>
          </cell>
        </row>
        <row r="2299">
          <cell r="H2299" t="str">
            <v>SUELDOS EVENTUAL</v>
          </cell>
          <cell r="J2299">
            <v>0</v>
          </cell>
          <cell r="K2299">
            <v>82506.63</v>
          </cell>
          <cell r="L2299">
            <v>0</v>
          </cell>
          <cell r="O2299">
            <v>272489.90999999997</v>
          </cell>
        </row>
        <row r="2300">
          <cell r="H2300" t="str">
            <v>QUINQUENIOS POR ANTIGÜEDAD</v>
          </cell>
          <cell r="J2300">
            <v>0</v>
          </cell>
          <cell r="K2300">
            <v>70985</v>
          </cell>
          <cell r="L2300">
            <v>98240</v>
          </cell>
          <cell r="O2300">
            <v>35145</v>
          </cell>
        </row>
        <row r="2301">
          <cell r="H2301" t="str">
            <v>PRIMA VACACIONAL</v>
          </cell>
          <cell r="J2301">
            <v>0</v>
          </cell>
          <cell r="K2301">
            <v>2913.64</v>
          </cell>
          <cell r="L2301">
            <v>0</v>
          </cell>
          <cell r="O2301">
            <v>53568.88</v>
          </cell>
        </row>
        <row r="2302">
          <cell r="H2302" t="str">
            <v>PRIMA DOMINICAL</v>
          </cell>
          <cell r="J2302">
            <v>0</v>
          </cell>
          <cell r="K2302">
            <v>18867.16</v>
          </cell>
          <cell r="L2302">
            <v>6657.15</v>
          </cell>
          <cell r="O2302">
            <v>22240.81</v>
          </cell>
        </row>
        <row r="2303">
          <cell r="H2303" t="str">
            <v>AGUINALDO</v>
          </cell>
          <cell r="J2303">
            <v>0</v>
          </cell>
          <cell r="K2303">
            <v>10528.53</v>
          </cell>
          <cell r="L2303">
            <v>0</v>
          </cell>
          <cell r="O2303">
            <v>482278.89</v>
          </cell>
        </row>
        <row r="2304">
          <cell r="H2304" t="str">
            <v>HORAS EXTRAS</v>
          </cell>
          <cell r="J2304">
            <v>0</v>
          </cell>
          <cell r="K2304">
            <v>342403.63</v>
          </cell>
          <cell r="L2304">
            <v>462073.44</v>
          </cell>
          <cell r="O2304">
            <v>74659.03</v>
          </cell>
        </row>
        <row r="2305">
          <cell r="H2305" t="str">
            <v>COMPENSACIONES</v>
          </cell>
          <cell r="J2305">
            <v>0</v>
          </cell>
          <cell r="K2305">
            <v>12926.8</v>
          </cell>
          <cell r="L2305">
            <v>0</v>
          </cell>
          <cell r="O2305">
            <v>101086.24</v>
          </cell>
        </row>
        <row r="2306">
          <cell r="H2306" t="str">
            <v>APORTACIONES ISSSTE CUOTA FEDERAL</v>
          </cell>
          <cell r="J2306">
            <v>0</v>
          </cell>
          <cell r="K2306">
            <v>35588.559999999998</v>
          </cell>
          <cell r="L2306">
            <v>32766.7</v>
          </cell>
          <cell r="O2306">
            <v>68821.86</v>
          </cell>
        </row>
        <row r="2307">
          <cell r="H2307" t="str">
            <v>APORTACION ISSSPEG CUOTA GUERRERO</v>
          </cell>
          <cell r="J2307">
            <v>0</v>
          </cell>
          <cell r="K2307">
            <v>83066.2</v>
          </cell>
          <cell r="L2307">
            <v>79283.62</v>
          </cell>
          <cell r="O2307">
            <v>183782.58</v>
          </cell>
        </row>
        <row r="2308">
          <cell r="H2308" t="str">
            <v>CUOTA IMSS APORTACION EMPRESA</v>
          </cell>
          <cell r="J2308">
            <v>0</v>
          </cell>
          <cell r="K2308">
            <v>86082.99</v>
          </cell>
          <cell r="L2308">
            <v>111704.85</v>
          </cell>
          <cell r="O2308">
            <v>76378.14</v>
          </cell>
        </row>
        <row r="2309">
          <cell r="H2309" t="str">
            <v>FINIQUITOS E INDEMNIZACIONES</v>
          </cell>
          <cell r="J2309">
            <v>0</v>
          </cell>
          <cell r="K2309">
            <v>85212.18</v>
          </cell>
          <cell r="L2309">
            <v>66000</v>
          </cell>
          <cell r="O2309">
            <v>91212.18</v>
          </cell>
        </row>
        <row r="2310">
          <cell r="H2310" t="str">
            <v>PERMISOS ECONOMICOS</v>
          </cell>
          <cell r="J2310">
            <v>0</v>
          </cell>
          <cell r="K2310">
            <v>1736.68</v>
          </cell>
          <cell r="L2310">
            <v>0</v>
          </cell>
          <cell r="O2310">
            <v>34379.199999999997</v>
          </cell>
        </row>
        <row r="2311">
          <cell r="H2311" t="str">
            <v>VACACIONES</v>
          </cell>
          <cell r="J2311">
            <v>0</v>
          </cell>
          <cell r="K2311">
            <v>989.23</v>
          </cell>
          <cell r="L2311">
            <v>7920</v>
          </cell>
          <cell r="O2311">
            <v>1709.23</v>
          </cell>
        </row>
        <row r="2312">
          <cell r="H2312" t="str">
            <v>I.S.R. EMPLEADOS</v>
          </cell>
          <cell r="J2312">
            <v>0</v>
          </cell>
          <cell r="K2312">
            <v>16441.04</v>
          </cell>
          <cell r="L2312">
            <v>0</v>
          </cell>
          <cell r="O2312">
            <v>76441.039999999994</v>
          </cell>
        </row>
        <row r="2313">
          <cell r="H2313" t="str">
            <v>DESPENSA</v>
          </cell>
          <cell r="J2313">
            <v>0</v>
          </cell>
          <cell r="K2313">
            <v>31050</v>
          </cell>
          <cell r="L2313">
            <v>37155</v>
          </cell>
          <cell r="O2313">
            <v>44295</v>
          </cell>
        </row>
        <row r="2314">
          <cell r="H2314" t="str">
            <v>PRESTACIONES CONTRACTUALES (PS)</v>
          </cell>
          <cell r="J2314">
            <v>0</v>
          </cell>
          <cell r="K2314">
            <v>62050</v>
          </cell>
          <cell r="L2314">
            <v>68155</v>
          </cell>
          <cell r="O2314">
            <v>44295</v>
          </cell>
        </row>
        <row r="2315">
          <cell r="H2315" t="str">
            <v>BECAS DE ESTUDIO</v>
          </cell>
          <cell r="J2315">
            <v>0</v>
          </cell>
          <cell r="K2315">
            <v>5500</v>
          </cell>
          <cell r="L2315">
            <v>9800</v>
          </cell>
          <cell r="O2315">
            <v>8600</v>
          </cell>
        </row>
        <row r="2316">
          <cell r="H2316" t="str">
            <v>BONO DEL DIA DEL BUROCRATA</v>
          </cell>
          <cell r="J2316">
            <v>0</v>
          </cell>
          <cell r="K2316">
            <v>52700</v>
          </cell>
          <cell r="L2316">
            <v>48000</v>
          </cell>
          <cell r="O2316">
            <v>52700</v>
          </cell>
        </row>
        <row r="2317">
          <cell r="H2317" t="str">
            <v>BONO DEL DIA DE LA MADRE</v>
          </cell>
          <cell r="J2317">
            <v>0</v>
          </cell>
          <cell r="K2317">
            <v>0</v>
          </cell>
          <cell r="L2317">
            <v>200</v>
          </cell>
          <cell r="O2317">
            <v>10200</v>
          </cell>
        </row>
        <row r="2318">
          <cell r="H2318" t="str">
            <v>BONO DEL DIA DEL PADRE</v>
          </cell>
          <cell r="J2318">
            <v>0</v>
          </cell>
          <cell r="K2318">
            <v>1100</v>
          </cell>
          <cell r="L2318">
            <v>0</v>
          </cell>
          <cell r="O2318">
            <v>23100</v>
          </cell>
        </row>
        <row r="2319">
          <cell r="H2319" t="str">
            <v>ESTIMULOS</v>
          </cell>
          <cell r="J2319">
            <v>0</v>
          </cell>
          <cell r="K2319">
            <v>62500</v>
          </cell>
          <cell r="L2319">
            <v>0</v>
          </cell>
          <cell r="O2319">
            <v>62500</v>
          </cell>
        </row>
        <row r="2320">
          <cell r="H2320" t="str">
            <v>15% PRO-TURISMO</v>
          </cell>
          <cell r="J2320">
            <v>0</v>
          </cell>
          <cell r="K2320">
            <v>10697.63</v>
          </cell>
          <cell r="L2320">
            <v>9348.07</v>
          </cell>
          <cell r="O2320">
            <v>10724.56</v>
          </cell>
        </row>
        <row r="2321">
          <cell r="H2321" t="str">
            <v>15% ECOLOGIA</v>
          </cell>
          <cell r="J2321">
            <v>0</v>
          </cell>
          <cell r="K2321">
            <v>10697.63</v>
          </cell>
          <cell r="L2321">
            <v>9348.07</v>
          </cell>
          <cell r="O2321">
            <v>10724.56</v>
          </cell>
        </row>
        <row r="2322">
          <cell r="H2322" t="str">
            <v>2% S/NOMINAS</v>
          </cell>
          <cell r="J2322">
            <v>0</v>
          </cell>
          <cell r="K2322">
            <v>66322.37</v>
          </cell>
          <cell r="L2322">
            <v>62325.120000000003</v>
          </cell>
          <cell r="O2322">
            <v>71497.25</v>
          </cell>
        </row>
        <row r="2323">
          <cell r="H2323" t="str">
            <v>15% EDUCACION Y ASISTENCIA SOCIAL</v>
          </cell>
          <cell r="J2323">
            <v>0</v>
          </cell>
          <cell r="K2323">
            <v>10697.63</v>
          </cell>
          <cell r="L2323">
            <v>9348.07</v>
          </cell>
          <cell r="O2323">
            <v>10724.56</v>
          </cell>
        </row>
        <row r="2324">
          <cell r="H2324" t="str">
            <v>SUELDOS SINDICALIZADOS</v>
          </cell>
          <cell r="J2324">
            <v>0</v>
          </cell>
          <cell r="K2324">
            <v>88786.96</v>
          </cell>
          <cell r="L2324">
            <v>64391.14</v>
          </cell>
          <cell r="O2324">
            <v>143508.54</v>
          </cell>
        </row>
        <row r="2325">
          <cell r="H2325" t="str">
            <v>SOBRESUELDO VIDA CARA</v>
          </cell>
          <cell r="J2325">
            <v>0</v>
          </cell>
          <cell r="K2325">
            <v>73612.740000000005</v>
          </cell>
          <cell r="L2325">
            <v>50310.32</v>
          </cell>
          <cell r="O2325">
            <v>142415.14000000001</v>
          </cell>
        </row>
        <row r="2326">
          <cell r="H2326" t="str">
            <v>SUELDOS FUNCIONARIOS</v>
          </cell>
          <cell r="J2326">
            <v>0</v>
          </cell>
          <cell r="K2326">
            <v>24180.55</v>
          </cell>
          <cell r="L2326">
            <v>28238.38</v>
          </cell>
          <cell r="O2326">
            <v>282779.49</v>
          </cell>
        </row>
        <row r="2327">
          <cell r="H2327" t="str">
            <v>SUELDOS CONTRATO MANUAL</v>
          </cell>
          <cell r="J2327">
            <v>0</v>
          </cell>
          <cell r="K2327">
            <v>199351.59</v>
          </cell>
          <cell r="L2327">
            <v>0</v>
          </cell>
          <cell r="O2327">
            <v>425556.44</v>
          </cell>
        </row>
        <row r="2328">
          <cell r="H2328" t="str">
            <v>SUELDOS EVENTUAL</v>
          </cell>
          <cell r="J2328">
            <v>0</v>
          </cell>
          <cell r="K2328">
            <v>23495.61</v>
          </cell>
          <cell r="L2328">
            <v>0</v>
          </cell>
          <cell r="O2328">
            <v>118487.37</v>
          </cell>
        </row>
        <row r="2329">
          <cell r="H2329" t="str">
            <v>QUINQUENIOS POR ANTIGÜEDAD</v>
          </cell>
          <cell r="J2329">
            <v>0</v>
          </cell>
          <cell r="K2329">
            <v>18480</v>
          </cell>
          <cell r="L2329">
            <v>29040</v>
          </cell>
          <cell r="O2329">
            <v>18240</v>
          </cell>
        </row>
        <row r="2330">
          <cell r="H2330" t="str">
            <v>PRIMA VACACIONAL</v>
          </cell>
          <cell r="J2330">
            <v>0</v>
          </cell>
          <cell r="K2330">
            <v>0</v>
          </cell>
          <cell r="L2330">
            <v>0</v>
          </cell>
          <cell r="O2330">
            <v>23754</v>
          </cell>
        </row>
        <row r="2331">
          <cell r="H2331" t="str">
            <v>PRIMA DOMINICAL</v>
          </cell>
          <cell r="J2331">
            <v>0</v>
          </cell>
          <cell r="K2331">
            <v>3360.42</v>
          </cell>
          <cell r="L2331">
            <v>4853.9399999999996</v>
          </cell>
          <cell r="O2331">
            <v>0</v>
          </cell>
        </row>
        <row r="2332">
          <cell r="H2332" t="str">
            <v>AGUINALDO</v>
          </cell>
          <cell r="J2332">
            <v>0</v>
          </cell>
          <cell r="K2332">
            <v>0</v>
          </cell>
          <cell r="L2332">
            <v>0</v>
          </cell>
          <cell r="O2332">
            <v>191215.92</v>
          </cell>
        </row>
        <row r="2333">
          <cell r="H2333" t="str">
            <v>COMPENSACIONES</v>
          </cell>
          <cell r="J2333">
            <v>0</v>
          </cell>
          <cell r="K2333">
            <v>13500</v>
          </cell>
          <cell r="L2333">
            <v>0</v>
          </cell>
          <cell r="O2333">
            <v>223066.8</v>
          </cell>
        </row>
        <row r="2334">
          <cell r="H2334" t="str">
            <v>APORTACIONES ISSSTE CUOTA FEDERAL</v>
          </cell>
          <cell r="J2334">
            <v>0</v>
          </cell>
          <cell r="K2334">
            <v>5783.53</v>
          </cell>
          <cell r="L2334">
            <v>22021.62</v>
          </cell>
          <cell r="O2334">
            <v>12561.91</v>
          </cell>
        </row>
        <row r="2335">
          <cell r="H2335" t="str">
            <v>APORTACION ISSSPEG CUOTA GUERRERO</v>
          </cell>
          <cell r="J2335">
            <v>0</v>
          </cell>
          <cell r="K2335">
            <v>17234.46</v>
          </cell>
          <cell r="L2335">
            <v>86986.6</v>
          </cell>
          <cell r="O2335">
            <v>50247.86</v>
          </cell>
        </row>
        <row r="2336">
          <cell r="H2336" t="str">
            <v>CUOTA IMSS APORTACION EMPRESA</v>
          </cell>
          <cell r="J2336">
            <v>0</v>
          </cell>
          <cell r="K2336">
            <v>30592.59</v>
          </cell>
          <cell r="L2336">
            <v>37771.120000000003</v>
          </cell>
          <cell r="O2336">
            <v>27221.47</v>
          </cell>
        </row>
        <row r="2337">
          <cell r="H2337" t="str">
            <v>FINIQUITOS E INDEMNIZACIONES</v>
          </cell>
          <cell r="J2337">
            <v>0</v>
          </cell>
          <cell r="K2337">
            <v>0</v>
          </cell>
          <cell r="L2337">
            <v>24000</v>
          </cell>
          <cell r="O2337">
            <v>0</v>
          </cell>
        </row>
        <row r="2338">
          <cell r="H2338" t="str">
            <v>PERMISOS ECONOMICOS</v>
          </cell>
          <cell r="J2338">
            <v>0</v>
          </cell>
          <cell r="K2338">
            <v>0</v>
          </cell>
          <cell r="L2338">
            <v>0</v>
          </cell>
          <cell r="O2338">
            <v>5955.6</v>
          </cell>
        </row>
        <row r="2339">
          <cell r="H2339" t="str">
            <v>VACACIONES</v>
          </cell>
          <cell r="J2339">
            <v>0</v>
          </cell>
          <cell r="K2339">
            <v>0</v>
          </cell>
          <cell r="L2339">
            <v>2880</v>
          </cell>
          <cell r="O2339">
            <v>0</v>
          </cell>
        </row>
        <row r="2340">
          <cell r="H2340" t="str">
            <v>I.S.R. FUNCIONARIOS</v>
          </cell>
          <cell r="J2340">
            <v>0</v>
          </cell>
          <cell r="K2340">
            <v>0</v>
          </cell>
          <cell r="L2340">
            <v>21741.5</v>
          </cell>
          <cell r="O2340">
            <v>23258.5</v>
          </cell>
        </row>
        <row r="2341">
          <cell r="H2341" t="str">
            <v>I.S.R. EMPLEADOS</v>
          </cell>
          <cell r="J2341">
            <v>0</v>
          </cell>
          <cell r="K2341">
            <v>0</v>
          </cell>
          <cell r="L2341">
            <v>21949.56</v>
          </cell>
          <cell r="O2341">
            <v>8050.44</v>
          </cell>
        </row>
        <row r="2342">
          <cell r="H2342" t="str">
            <v>DESPENSA</v>
          </cell>
          <cell r="J2342">
            <v>0</v>
          </cell>
          <cell r="K2342">
            <v>3980</v>
          </cell>
          <cell r="L2342">
            <v>6640</v>
          </cell>
          <cell r="O2342">
            <v>4540</v>
          </cell>
        </row>
        <row r="2343">
          <cell r="H2343" t="str">
            <v>PRESTACIONES CONTRACTUALES (PS)</v>
          </cell>
          <cell r="J2343">
            <v>0</v>
          </cell>
          <cell r="K2343">
            <v>4820</v>
          </cell>
          <cell r="L2343">
            <v>7480</v>
          </cell>
          <cell r="O2343">
            <v>4540</v>
          </cell>
        </row>
        <row r="2344">
          <cell r="H2344" t="str">
            <v>BONO DEL DIA DEL BUROCRATA</v>
          </cell>
          <cell r="J2344">
            <v>0</v>
          </cell>
          <cell r="K2344">
            <v>16500</v>
          </cell>
          <cell r="L2344">
            <v>17000</v>
          </cell>
          <cell r="O2344">
            <v>15500</v>
          </cell>
        </row>
        <row r="2345">
          <cell r="H2345" t="str">
            <v>BONO DEL DIA DE LA MADRE</v>
          </cell>
          <cell r="J2345">
            <v>0</v>
          </cell>
          <cell r="K2345">
            <v>5000</v>
          </cell>
          <cell r="L2345">
            <v>0</v>
          </cell>
          <cell r="O2345">
            <v>10200</v>
          </cell>
        </row>
        <row r="2346">
          <cell r="H2346" t="str">
            <v>BONO DEL DIA DEL PADRE</v>
          </cell>
          <cell r="J2346">
            <v>0</v>
          </cell>
          <cell r="K2346">
            <v>1800</v>
          </cell>
          <cell r="L2346">
            <v>0</v>
          </cell>
          <cell r="O2346">
            <v>8400</v>
          </cell>
        </row>
        <row r="2347">
          <cell r="H2347" t="str">
            <v>ESTIMULOS</v>
          </cell>
          <cell r="J2347">
            <v>0</v>
          </cell>
          <cell r="K2347">
            <v>61375.9</v>
          </cell>
          <cell r="L2347">
            <v>78063.839999999997</v>
          </cell>
          <cell r="O2347">
            <v>207457.9</v>
          </cell>
        </row>
        <row r="2348">
          <cell r="H2348" t="str">
            <v>MATERIALES Y SUMINISTROS PARA OFICINA</v>
          </cell>
          <cell r="J2348">
            <v>0</v>
          </cell>
          <cell r="K2348">
            <v>5573.13</v>
          </cell>
          <cell r="L2348">
            <v>4814.63</v>
          </cell>
          <cell r="O2348">
            <v>4839.18</v>
          </cell>
        </row>
        <row r="2349">
          <cell r="H2349" t="str">
            <v>EQUIPOS MENORES DE OFICINA</v>
          </cell>
          <cell r="J2349">
            <v>0</v>
          </cell>
          <cell r="K2349">
            <v>2277.7399999999998</v>
          </cell>
          <cell r="L2349">
            <v>3972.66</v>
          </cell>
          <cell r="O2349">
            <v>0</v>
          </cell>
        </row>
        <row r="2350">
          <cell r="H2350" t="str">
            <v>MATERIAL DE COMPUTO</v>
          </cell>
          <cell r="J2350">
            <v>0</v>
          </cell>
          <cell r="K2350">
            <v>26735.439999999999</v>
          </cell>
          <cell r="L2350">
            <v>40826.67</v>
          </cell>
          <cell r="O2350">
            <v>579.16999999999996</v>
          </cell>
        </row>
        <row r="2351">
          <cell r="H2351" t="str">
            <v>PRODUCTOS ALIMENTICIOS</v>
          </cell>
          <cell r="J2351">
            <v>0</v>
          </cell>
          <cell r="K2351">
            <v>4974.5200000000004</v>
          </cell>
          <cell r="L2351">
            <v>3226.25</v>
          </cell>
          <cell r="O2351">
            <v>2352.27</v>
          </cell>
        </row>
        <row r="2352">
          <cell r="H2352" t="str">
            <v>MATERIAL ELECTRICO</v>
          </cell>
          <cell r="J2352">
            <v>0</v>
          </cell>
          <cell r="K2352">
            <v>551.32000000000005</v>
          </cell>
          <cell r="L2352">
            <v>0</v>
          </cell>
          <cell r="O2352">
            <v>551.32000000000005</v>
          </cell>
        </row>
        <row r="2353">
          <cell r="H2353" t="str">
            <v>OTROS MATS. Y ARTS. DE CONSTUCC. Y REP.</v>
          </cell>
          <cell r="J2353">
            <v>0</v>
          </cell>
          <cell r="K2353">
            <v>40</v>
          </cell>
          <cell r="L2353">
            <v>0</v>
          </cell>
          <cell r="O2353">
            <v>40</v>
          </cell>
        </row>
        <row r="2354">
          <cell r="H2354" t="str">
            <v>COMBUSTIBLES</v>
          </cell>
          <cell r="J2354">
            <v>0</v>
          </cell>
          <cell r="K2354">
            <v>79587.210000000006</v>
          </cell>
          <cell r="L2354">
            <v>71870.399999999994</v>
          </cell>
          <cell r="O2354">
            <v>66257.05</v>
          </cell>
        </row>
        <row r="2355">
          <cell r="H2355" t="str">
            <v>HERRAMIENTAS MENORES</v>
          </cell>
          <cell r="J2355">
            <v>0</v>
          </cell>
          <cell r="K2355">
            <v>10281.65</v>
          </cell>
          <cell r="L2355">
            <v>13806.4</v>
          </cell>
          <cell r="O2355">
            <v>80.17</v>
          </cell>
        </row>
        <row r="2356">
          <cell r="H2356" t="str">
            <v>REFACC Y ACCESORIOS DE EDIFICIOS</v>
          </cell>
          <cell r="J2356">
            <v>0</v>
          </cell>
          <cell r="K2356">
            <v>599.14</v>
          </cell>
          <cell r="L2356">
            <v>0</v>
          </cell>
          <cell r="O2356">
            <v>599.14</v>
          </cell>
        </row>
        <row r="2357">
          <cell r="H2357" t="str">
            <v>REFACC Y ACCS DE EQPO DE COMPUTO</v>
          </cell>
          <cell r="J2357">
            <v>0</v>
          </cell>
          <cell r="K2357">
            <v>4909.12</v>
          </cell>
          <cell r="L2357">
            <v>7276.26</v>
          </cell>
          <cell r="O2357">
            <v>443.1</v>
          </cell>
        </row>
        <row r="2358">
          <cell r="H2358" t="str">
            <v>REFACC Y ACCESORIOS DE EQPO DE TRANSPORT</v>
          </cell>
          <cell r="J2358">
            <v>0</v>
          </cell>
          <cell r="K2358">
            <v>34618.959999999999</v>
          </cell>
          <cell r="L2358">
            <v>34681.279999999999</v>
          </cell>
          <cell r="O2358">
            <v>15956.92</v>
          </cell>
        </row>
        <row r="2359">
          <cell r="H2359" t="str">
            <v>REFACC. Y ACCES. MENORES PARA MAQUINARIA</v>
          </cell>
          <cell r="J2359">
            <v>0</v>
          </cell>
          <cell r="K2359">
            <v>5228.76</v>
          </cell>
          <cell r="L2359">
            <v>6971.68</v>
          </cell>
          <cell r="O2359">
            <v>0</v>
          </cell>
        </row>
        <row r="2360">
          <cell r="H2360" t="str">
            <v>ENERGIA ELECTRICA</v>
          </cell>
          <cell r="J2360">
            <v>0</v>
          </cell>
          <cell r="K2360">
            <v>59478.080000000002</v>
          </cell>
          <cell r="L2360">
            <v>61352.52</v>
          </cell>
          <cell r="O2360">
            <v>70271</v>
          </cell>
        </row>
        <row r="2361">
          <cell r="H2361" t="str">
            <v>TELEFONOS</v>
          </cell>
          <cell r="J2361">
            <v>0</v>
          </cell>
          <cell r="K2361">
            <v>55262.19</v>
          </cell>
          <cell r="L2361">
            <v>38510.17</v>
          </cell>
          <cell r="O2361">
            <v>47814.26</v>
          </cell>
        </row>
        <row r="2362">
          <cell r="H2362" t="str">
            <v>INTERNET</v>
          </cell>
          <cell r="J2362">
            <v>0</v>
          </cell>
          <cell r="K2362">
            <v>118187.26</v>
          </cell>
          <cell r="L2362">
            <v>110534.02</v>
          </cell>
          <cell r="O2362">
            <v>119852.64</v>
          </cell>
        </row>
        <row r="2363">
          <cell r="H2363" t="str">
            <v>SERVICIOS DE APOYO ADMINISTRATIVO, FOTOC</v>
          </cell>
          <cell r="J2363">
            <v>0</v>
          </cell>
          <cell r="K2363">
            <v>3561.05</v>
          </cell>
          <cell r="L2363">
            <v>660.69</v>
          </cell>
          <cell r="O2363">
            <v>3900.36</v>
          </cell>
        </row>
        <row r="2364">
          <cell r="H2364" t="str">
            <v>FLETES Y MANIOBRAS</v>
          </cell>
          <cell r="J2364">
            <v>0</v>
          </cell>
          <cell r="K2364">
            <v>1580</v>
          </cell>
          <cell r="L2364">
            <v>0</v>
          </cell>
          <cell r="O2364">
            <v>1580</v>
          </cell>
        </row>
        <row r="2365">
          <cell r="H2365" t="str">
            <v>MANTENIMIENTO Y REPARACION DE EDIFICIOS</v>
          </cell>
          <cell r="J2365">
            <v>0</v>
          </cell>
          <cell r="K2365">
            <v>3000</v>
          </cell>
          <cell r="L2365">
            <v>6000</v>
          </cell>
          <cell r="O2365">
            <v>0</v>
          </cell>
        </row>
        <row r="2366">
          <cell r="H2366" t="str">
            <v>MANTO Y REPARACION DE EQUIPO DE TRANS,</v>
          </cell>
          <cell r="J2366">
            <v>0</v>
          </cell>
          <cell r="K2366">
            <v>39802.42</v>
          </cell>
          <cell r="L2366">
            <v>62787.23</v>
          </cell>
          <cell r="O2366">
            <v>448.27</v>
          </cell>
        </row>
        <row r="2367">
          <cell r="H2367" t="str">
            <v>MANTO Y REPARACION DE EQPO. INGENIERIA</v>
          </cell>
          <cell r="J2367">
            <v>0</v>
          </cell>
          <cell r="K2367">
            <v>42272.58</v>
          </cell>
          <cell r="L2367">
            <v>0</v>
          </cell>
          <cell r="O2367">
            <v>42272.58</v>
          </cell>
        </row>
        <row r="2368">
          <cell r="H2368" t="str">
            <v>PASAJES LOCALES</v>
          </cell>
          <cell r="J2368">
            <v>0</v>
          </cell>
          <cell r="K2368">
            <v>11053.42</v>
          </cell>
          <cell r="L2368">
            <v>8014.05</v>
          </cell>
          <cell r="O2368">
            <v>10752.17</v>
          </cell>
        </row>
        <row r="2369">
          <cell r="H2369" t="str">
            <v>PEAJES LOCALES</v>
          </cell>
          <cell r="J2369">
            <v>0</v>
          </cell>
          <cell r="K2369">
            <v>4600.49</v>
          </cell>
          <cell r="L2369">
            <v>2125.25</v>
          </cell>
          <cell r="O2369">
            <v>2975.24</v>
          </cell>
        </row>
        <row r="2370">
          <cell r="H2370" t="str">
            <v>PASAJES FORANEOS (AUTOBUS)</v>
          </cell>
          <cell r="J2370">
            <v>0</v>
          </cell>
          <cell r="K2370">
            <v>5222.42</v>
          </cell>
          <cell r="L2370">
            <v>10000</v>
          </cell>
          <cell r="O2370">
            <v>222.42</v>
          </cell>
        </row>
        <row r="2371">
          <cell r="H2371" t="str">
            <v>PEAJE FORANEOS</v>
          </cell>
          <cell r="J2371">
            <v>0</v>
          </cell>
          <cell r="K2371">
            <v>4407.87</v>
          </cell>
          <cell r="L2371">
            <v>9330.2800000000007</v>
          </cell>
          <cell r="O2371">
            <v>77.59</v>
          </cell>
        </row>
        <row r="2372">
          <cell r="H2372" t="str">
            <v>VIATICOS</v>
          </cell>
          <cell r="J2372">
            <v>0</v>
          </cell>
          <cell r="K2372">
            <v>505.44</v>
          </cell>
          <cell r="L2372">
            <v>673.92</v>
          </cell>
          <cell r="O2372">
            <v>0</v>
          </cell>
        </row>
        <row r="2373">
          <cell r="H2373" t="str">
            <v>ALIMENTACION</v>
          </cell>
          <cell r="J2373">
            <v>0</v>
          </cell>
          <cell r="K2373">
            <v>1712.92</v>
          </cell>
          <cell r="L2373">
            <v>2349.12</v>
          </cell>
          <cell r="O2373">
            <v>125</v>
          </cell>
        </row>
        <row r="2374">
          <cell r="H2374" t="str">
            <v>HOSPEDAJE</v>
          </cell>
          <cell r="J2374">
            <v>0</v>
          </cell>
          <cell r="K2374">
            <v>2400</v>
          </cell>
          <cell r="L2374">
            <v>4400</v>
          </cell>
          <cell r="O2374">
            <v>0</v>
          </cell>
        </row>
        <row r="2375">
          <cell r="H2375" t="str">
            <v>15% PRO-TURISMO</v>
          </cell>
          <cell r="J2375">
            <v>0</v>
          </cell>
          <cell r="K2375">
            <v>16736.88</v>
          </cell>
          <cell r="L2375">
            <v>19320.349999999999</v>
          </cell>
          <cell r="O2375">
            <v>5651.53</v>
          </cell>
        </row>
        <row r="2376">
          <cell r="H2376" t="str">
            <v>15% ECOLOGIA</v>
          </cell>
          <cell r="J2376">
            <v>0</v>
          </cell>
          <cell r="K2376">
            <v>16736.88</v>
          </cell>
          <cell r="L2376">
            <v>19320.349999999999</v>
          </cell>
          <cell r="O2376">
            <v>5651.53</v>
          </cell>
        </row>
        <row r="2377">
          <cell r="H2377" t="str">
            <v>2% S/NOMINAS</v>
          </cell>
          <cell r="J2377">
            <v>0</v>
          </cell>
          <cell r="K2377">
            <v>55664.81</v>
          </cell>
          <cell r="L2377">
            <v>78387.11</v>
          </cell>
          <cell r="O2377">
            <v>37677.699999999997</v>
          </cell>
        </row>
        <row r="2378">
          <cell r="H2378" t="str">
            <v>15% EDUCACION Y ASISTENCIA SOCIAL</v>
          </cell>
          <cell r="J2378">
            <v>0</v>
          </cell>
          <cell r="K2378">
            <v>16736.88</v>
          </cell>
          <cell r="L2378">
            <v>19320.349999999999</v>
          </cell>
          <cell r="O2378">
            <v>5651.53</v>
          </cell>
        </row>
        <row r="2379">
          <cell r="H2379" t="str">
            <v>SIST. DE AIRE Y ACOND. Y CALEFACCION</v>
          </cell>
          <cell r="J2379">
            <v>0</v>
          </cell>
          <cell r="K2379">
            <v>13636.32</v>
          </cell>
          <cell r="L2379">
            <v>18181.759999999998</v>
          </cell>
          <cell r="O2379">
            <v>0</v>
          </cell>
        </row>
        <row r="2380">
          <cell r="H2380" t="str">
            <v>TERRENOS</v>
          </cell>
          <cell r="J2380">
            <v>0</v>
          </cell>
          <cell r="K2380">
            <v>20000</v>
          </cell>
          <cell r="L2380">
            <v>20000</v>
          </cell>
          <cell r="O2380">
            <v>0</v>
          </cell>
        </row>
        <row r="2381">
          <cell r="H2381" t="str">
            <v>CONSTRUCCIÓN DE OBRAS EN PROCESO</v>
          </cell>
          <cell r="J2381">
            <v>0</v>
          </cell>
          <cell r="K2381">
            <v>42903662.890000001</v>
          </cell>
          <cell r="L2381">
            <v>27169768.760000002</v>
          </cell>
          <cell r="O2381">
            <v>29733894.129999999</v>
          </cell>
        </row>
        <row r="2382">
          <cell r="H2382" t="str">
            <v>ESTUDIOS Y PROYECTOS EJECUTIVOS</v>
          </cell>
          <cell r="J2382">
            <v>3791761.05</v>
          </cell>
          <cell r="K2382">
            <v>3717090</v>
          </cell>
          <cell r="L2382">
            <v>508851.05</v>
          </cell>
          <cell r="O2382">
            <v>7000000</v>
          </cell>
        </row>
        <row r="2383">
          <cell r="H2383" t="str">
            <v>CONSTRUCCIÓN DE OBRAS EN PROCESO</v>
          </cell>
          <cell r="J2383">
            <v>0</v>
          </cell>
          <cell r="K2383">
            <v>37625368.079999998</v>
          </cell>
          <cell r="L2383">
            <v>43852011.200000003</v>
          </cell>
          <cell r="O2383">
            <v>9773356.8800000008</v>
          </cell>
        </row>
        <row r="2384">
          <cell r="H2384" t="str">
            <v>SUELDOS SINDICALIZADOS</v>
          </cell>
          <cell r="J2384">
            <v>0</v>
          </cell>
          <cell r="K2384">
            <v>250990.11</v>
          </cell>
          <cell r="L2384">
            <v>13346.56</v>
          </cell>
          <cell r="O2384">
            <v>660234.11</v>
          </cell>
        </row>
        <row r="2385">
          <cell r="H2385" t="str">
            <v>SOBRESUELDO VIDA CARA</v>
          </cell>
          <cell r="J2385">
            <v>0</v>
          </cell>
          <cell r="K2385">
            <v>237962.8</v>
          </cell>
          <cell r="L2385">
            <v>0</v>
          </cell>
          <cell r="O2385">
            <v>660553.36</v>
          </cell>
        </row>
        <row r="2386">
          <cell r="H2386" t="str">
            <v>SUELDOS FUNCIONARIOS</v>
          </cell>
          <cell r="J2386">
            <v>0</v>
          </cell>
          <cell r="K2386">
            <v>80785.600000000006</v>
          </cell>
          <cell r="L2386">
            <v>146666.6</v>
          </cell>
          <cell r="O2386">
            <v>380316.2</v>
          </cell>
        </row>
        <row r="2387">
          <cell r="H2387" t="str">
            <v>SUELDOS CONTRATO MANUAL</v>
          </cell>
          <cell r="J2387">
            <v>0</v>
          </cell>
          <cell r="K2387">
            <v>11775.39</v>
          </cell>
          <cell r="L2387">
            <v>13380.36</v>
          </cell>
          <cell r="O2387">
            <v>126379.95</v>
          </cell>
        </row>
        <row r="2388">
          <cell r="H2388" t="str">
            <v>QUINQUENIOS POR ANTIGÜEDAD</v>
          </cell>
          <cell r="J2388">
            <v>0</v>
          </cell>
          <cell r="K2388">
            <v>14795</v>
          </cell>
          <cell r="L2388">
            <v>13860</v>
          </cell>
          <cell r="O2388">
            <v>53735</v>
          </cell>
        </row>
        <row r="2389">
          <cell r="H2389" t="str">
            <v>PRIMA VACACIONAL</v>
          </cell>
          <cell r="J2389">
            <v>0</v>
          </cell>
          <cell r="K2389">
            <v>6897.52</v>
          </cell>
          <cell r="L2389">
            <v>0</v>
          </cell>
          <cell r="O2389">
            <v>40643.919999999998</v>
          </cell>
        </row>
        <row r="2390">
          <cell r="H2390" t="str">
            <v>AGUINALDO</v>
          </cell>
          <cell r="J2390">
            <v>0</v>
          </cell>
          <cell r="K2390">
            <v>0</v>
          </cell>
          <cell r="L2390">
            <v>0</v>
          </cell>
          <cell r="O2390">
            <v>352141.44</v>
          </cell>
        </row>
        <row r="2391">
          <cell r="H2391" t="str">
            <v>COMPENSACIONES</v>
          </cell>
          <cell r="J2391">
            <v>0</v>
          </cell>
          <cell r="K2391">
            <v>14407.48</v>
          </cell>
          <cell r="L2391">
            <v>25613.31</v>
          </cell>
          <cell r="O2391">
            <v>193338.51</v>
          </cell>
        </row>
        <row r="2392">
          <cell r="H2392" t="str">
            <v>APORTACIONES ISSSTE CUOTA FEDERAL</v>
          </cell>
          <cell r="J2392">
            <v>0</v>
          </cell>
          <cell r="K2392">
            <v>27811.06</v>
          </cell>
          <cell r="L2392">
            <v>24147.83</v>
          </cell>
          <cell r="O2392">
            <v>60063.23</v>
          </cell>
        </row>
        <row r="2393">
          <cell r="H2393" t="str">
            <v>APORTACION ISSSPEG CUOTA GUERRERO</v>
          </cell>
          <cell r="J2393">
            <v>0</v>
          </cell>
          <cell r="K2393">
            <v>87127.07</v>
          </cell>
          <cell r="L2393">
            <v>56280.4</v>
          </cell>
          <cell r="O2393">
            <v>234846.67</v>
          </cell>
        </row>
        <row r="2394">
          <cell r="H2394" t="str">
            <v>CUOTA IMSS APORTACION EMPRESA</v>
          </cell>
          <cell r="J2394">
            <v>0</v>
          </cell>
          <cell r="K2394">
            <v>109540.33</v>
          </cell>
          <cell r="L2394">
            <v>136943.66</v>
          </cell>
          <cell r="O2394">
            <v>12796.67</v>
          </cell>
        </row>
        <row r="2395">
          <cell r="H2395" t="str">
            <v>FINIQUITOS E INDEMNIZACIONES</v>
          </cell>
          <cell r="J2395">
            <v>0</v>
          </cell>
          <cell r="K2395">
            <v>0</v>
          </cell>
          <cell r="L2395">
            <v>38400</v>
          </cell>
          <cell r="O2395">
            <v>0</v>
          </cell>
        </row>
        <row r="2396">
          <cell r="H2396" t="str">
            <v>PERMISOS ECONOMICOS</v>
          </cell>
          <cell r="J2396">
            <v>0</v>
          </cell>
          <cell r="K2396">
            <v>0</v>
          </cell>
          <cell r="L2396">
            <v>0</v>
          </cell>
          <cell r="O2396">
            <v>21129.48</v>
          </cell>
        </row>
        <row r="2397">
          <cell r="H2397" t="str">
            <v>VACACIONES</v>
          </cell>
          <cell r="J2397">
            <v>0</v>
          </cell>
          <cell r="K2397">
            <v>0</v>
          </cell>
          <cell r="L2397">
            <v>4608</v>
          </cell>
          <cell r="O2397">
            <v>0</v>
          </cell>
        </row>
        <row r="2398">
          <cell r="H2398" t="str">
            <v>I.S.R. FUNCIONARIOS</v>
          </cell>
          <cell r="J2398">
            <v>0</v>
          </cell>
          <cell r="K2398">
            <v>0</v>
          </cell>
          <cell r="L2398">
            <v>6529.6</v>
          </cell>
          <cell r="O2398">
            <v>12470.4</v>
          </cell>
        </row>
        <row r="2399">
          <cell r="H2399" t="str">
            <v>I.S.R. EMPLEADOS</v>
          </cell>
          <cell r="J2399">
            <v>0</v>
          </cell>
          <cell r="K2399">
            <v>20020</v>
          </cell>
          <cell r="L2399">
            <v>0</v>
          </cell>
          <cell r="O2399">
            <v>70020</v>
          </cell>
        </row>
        <row r="2400">
          <cell r="H2400" t="str">
            <v>DESPENSA</v>
          </cell>
          <cell r="J2400">
            <v>0</v>
          </cell>
          <cell r="K2400">
            <v>6725</v>
          </cell>
          <cell r="L2400">
            <v>6300</v>
          </cell>
          <cell r="O2400">
            <v>36425</v>
          </cell>
        </row>
        <row r="2401">
          <cell r="H2401" t="str">
            <v>PRESTACIONES CONTRACTUALES (PS)</v>
          </cell>
          <cell r="J2401">
            <v>0</v>
          </cell>
          <cell r="K2401">
            <v>10425</v>
          </cell>
          <cell r="L2401">
            <v>10000</v>
          </cell>
          <cell r="O2401">
            <v>36425</v>
          </cell>
        </row>
        <row r="2402">
          <cell r="H2402" t="str">
            <v>BONO DEL DIA DEL BUROCRATA</v>
          </cell>
          <cell r="J2402">
            <v>0</v>
          </cell>
          <cell r="K2402">
            <v>26400</v>
          </cell>
          <cell r="L2402">
            <v>27200</v>
          </cell>
          <cell r="O2402">
            <v>24800</v>
          </cell>
        </row>
        <row r="2403">
          <cell r="H2403" t="str">
            <v>BONO DEL DIA DE LA MADRE</v>
          </cell>
          <cell r="J2403">
            <v>0</v>
          </cell>
          <cell r="K2403">
            <v>0</v>
          </cell>
          <cell r="L2403">
            <v>100</v>
          </cell>
          <cell r="O2403">
            <v>5100</v>
          </cell>
        </row>
        <row r="2404">
          <cell r="H2404" t="str">
            <v>BONO DEL DIA DEL PADRE</v>
          </cell>
          <cell r="J2404">
            <v>0</v>
          </cell>
          <cell r="K2404">
            <v>0</v>
          </cell>
          <cell r="L2404">
            <v>600</v>
          </cell>
          <cell r="O2404">
            <v>12600</v>
          </cell>
        </row>
        <row r="2405">
          <cell r="H2405" t="str">
            <v>PAQUETES ESCOLARES</v>
          </cell>
          <cell r="J2405">
            <v>0</v>
          </cell>
          <cell r="K2405">
            <v>2000</v>
          </cell>
          <cell r="L2405">
            <v>0</v>
          </cell>
          <cell r="O2405">
            <v>2000</v>
          </cell>
        </row>
        <row r="2406">
          <cell r="H2406" t="str">
            <v>ESTIMULOS</v>
          </cell>
          <cell r="J2406">
            <v>0</v>
          </cell>
          <cell r="K2406">
            <v>304650</v>
          </cell>
          <cell r="L2406">
            <v>385890</v>
          </cell>
          <cell r="O2406">
            <v>0</v>
          </cell>
        </row>
        <row r="2407">
          <cell r="H2407" t="str">
            <v>MATERIALES Y SUMINISTROS PARA OFICINA</v>
          </cell>
          <cell r="J2407">
            <v>0</v>
          </cell>
          <cell r="K2407">
            <v>5675.86</v>
          </cell>
          <cell r="L2407">
            <v>7535.63</v>
          </cell>
          <cell r="O2407">
            <v>1200.75</v>
          </cell>
        </row>
        <row r="2408">
          <cell r="H2408" t="str">
            <v>EQUIPOS MENORES DE OFICINA</v>
          </cell>
          <cell r="J2408">
            <v>0</v>
          </cell>
          <cell r="K2408">
            <v>4237.32</v>
          </cell>
          <cell r="L2408">
            <v>5649.76</v>
          </cell>
          <cell r="O2408">
            <v>0</v>
          </cell>
        </row>
        <row r="2409">
          <cell r="H2409" t="str">
            <v>MATERIAL DE COMPUTO</v>
          </cell>
          <cell r="J2409">
            <v>0</v>
          </cell>
          <cell r="K2409">
            <v>18304.62</v>
          </cell>
          <cell r="L2409">
            <v>25639.82</v>
          </cell>
          <cell r="O2409">
            <v>0</v>
          </cell>
        </row>
        <row r="2410">
          <cell r="H2410" t="str">
            <v>PRODUCTOS ALIMENTICIOS</v>
          </cell>
          <cell r="J2410">
            <v>0</v>
          </cell>
          <cell r="K2410">
            <v>1672.4</v>
          </cell>
          <cell r="L2410">
            <v>1672.4</v>
          </cell>
          <cell r="O2410">
            <v>0</v>
          </cell>
        </row>
        <row r="2411">
          <cell r="H2411" t="str">
            <v>OTROS MATS. Y ARTS. DE CONSTUCC. Y REP.</v>
          </cell>
          <cell r="J2411">
            <v>0</v>
          </cell>
          <cell r="K2411">
            <v>390.93</v>
          </cell>
          <cell r="L2411">
            <v>0</v>
          </cell>
          <cell r="O2411">
            <v>390.93</v>
          </cell>
        </row>
        <row r="2412">
          <cell r="H2412" t="str">
            <v>COMBUSTIBLES</v>
          </cell>
          <cell r="J2412">
            <v>0</v>
          </cell>
          <cell r="K2412">
            <v>21294.67</v>
          </cell>
          <cell r="L2412">
            <v>25596.35</v>
          </cell>
          <cell r="O2412">
            <v>6235.56</v>
          </cell>
        </row>
        <row r="2413">
          <cell r="H2413" t="str">
            <v>PRENDAS DE SEGURIDAD</v>
          </cell>
          <cell r="J2413">
            <v>0</v>
          </cell>
          <cell r="K2413">
            <v>556.03</v>
          </cell>
          <cell r="L2413">
            <v>0</v>
          </cell>
          <cell r="O2413">
            <v>556.03</v>
          </cell>
        </row>
        <row r="2414">
          <cell r="H2414" t="str">
            <v>REFACC Y ACCS DE EQPO DE COMPUTO</v>
          </cell>
          <cell r="J2414">
            <v>0</v>
          </cell>
          <cell r="K2414">
            <v>6672.91</v>
          </cell>
          <cell r="L2414">
            <v>9483.15</v>
          </cell>
          <cell r="O2414">
            <v>0</v>
          </cell>
        </row>
        <row r="2415">
          <cell r="H2415" t="str">
            <v>REFACC Y ACCESORIOS DE EQPO DE TRANSPORT</v>
          </cell>
          <cell r="J2415">
            <v>0</v>
          </cell>
          <cell r="K2415">
            <v>12602.49</v>
          </cell>
          <cell r="L2415">
            <v>24616.89</v>
          </cell>
          <cell r="O2415">
            <v>0</v>
          </cell>
        </row>
        <row r="2416">
          <cell r="H2416" t="str">
            <v>MANTO Y REPARACION DE EQUIPO DE TRANS,</v>
          </cell>
          <cell r="J2416">
            <v>0</v>
          </cell>
          <cell r="K2416">
            <v>13046.91</v>
          </cell>
          <cell r="L2416">
            <v>18382.259999999998</v>
          </cell>
          <cell r="O2416">
            <v>11402.57</v>
          </cell>
        </row>
        <row r="2417">
          <cell r="H2417" t="str">
            <v>PASAJES LOCALES</v>
          </cell>
          <cell r="J2417">
            <v>0</v>
          </cell>
          <cell r="K2417">
            <v>5831.96</v>
          </cell>
          <cell r="L2417">
            <v>4590.93</v>
          </cell>
          <cell r="O2417">
            <v>2241.0300000000002</v>
          </cell>
        </row>
        <row r="2418">
          <cell r="H2418" t="str">
            <v>PEAJES LOCALES</v>
          </cell>
          <cell r="J2418">
            <v>0</v>
          </cell>
          <cell r="K2418">
            <v>3000</v>
          </cell>
          <cell r="L2418">
            <v>4000</v>
          </cell>
          <cell r="O2418">
            <v>0</v>
          </cell>
        </row>
        <row r="2419">
          <cell r="H2419" t="str">
            <v>PASAJES FORANEOS (AUTOBUS)</v>
          </cell>
          <cell r="J2419">
            <v>0</v>
          </cell>
          <cell r="K2419">
            <v>2462.06</v>
          </cell>
          <cell r="L2419">
            <v>2462.06</v>
          </cell>
          <cell r="O2419">
            <v>0</v>
          </cell>
        </row>
        <row r="2420">
          <cell r="H2420" t="str">
            <v>ALIMENTACION</v>
          </cell>
          <cell r="J2420">
            <v>0</v>
          </cell>
          <cell r="K2420">
            <v>668.96</v>
          </cell>
          <cell r="L2420">
            <v>668.96</v>
          </cell>
          <cell r="O2420">
            <v>0</v>
          </cell>
        </row>
        <row r="2421">
          <cell r="H2421" t="str">
            <v>15% PRO-TURISMO</v>
          </cell>
          <cell r="J2421">
            <v>0</v>
          </cell>
          <cell r="K2421">
            <v>2756.51</v>
          </cell>
          <cell r="L2421">
            <v>1338.09</v>
          </cell>
          <cell r="O2421">
            <v>8393.42</v>
          </cell>
        </row>
        <row r="2422">
          <cell r="H2422" t="str">
            <v>15% ECOLOGIA</v>
          </cell>
          <cell r="J2422">
            <v>0</v>
          </cell>
          <cell r="K2422">
            <v>2756.51</v>
          </cell>
          <cell r="L2422">
            <v>1338.09</v>
          </cell>
          <cell r="O2422">
            <v>8393.42</v>
          </cell>
        </row>
        <row r="2423">
          <cell r="H2423" t="str">
            <v>2% S/NOMINAS</v>
          </cell>
          <cell r="J2423">
            <v>0</v>
          </cell>
          <cell r="K2423">
            <v>12302.46</v>
          </cell>
          <cell r="L2423">
            <v>9047.24</v>
          </cell>
          <cell r="O2423">
            <v>55955.22</v>
          </cell>
        </row>
        <row r="2424">
          <cell r="H2424" t="str">
            <v>15% EDUCACION Y ASISTENCIA SOCIAL</v>
          </cell>
          <cell r="J2424">
            <v>0</v>
          </cell>
          <cell r="K2424">
            <v>2756.51</v>
          </cell>
          <cell r="L2424">
            <v>1338.09</v>
          </cell>
          <cell r="O2424">
            <v>8393.42</v>
          </cell>
        </row>
        <row r="2425">
          <cell r="H2425" t="str">
            <v>SIST. DE AIRE Y ACOND. Y CALEFACCION</v>
          </cell>
          <cell r="J2425">
            <v>0</v>
          </cell>
          <cell r="K2425">
            <v>2297.02</v>
          </cell>
          <cell r="L2425">
            <v>3433.38</v>
          </cell>
          <cell r="O2425">
            <v>0</v>
          </cell>
        </row>
        <row r="2426">
          <cell r="H2426" t="str">
            <v>SUELDOS SINDICALIZADOS</v>
          </cell>
          <cell r="J2426">
            <v>0</v>
          </cell>
          <cell r="K2426">
            <v>386197.29</v>
          </cell>
          <cell r="L2426">
            <v>27424.14</v>
          </cell>
          <cell r="O2426">
            <v>1264391.9099999999</v>
          </cell>
        </row>
        <row r="2427">
          <cell r="H2427" t="str">
            <v>SOBRESUELDO VIDA CARA</v>
          </cell>
          <cell r="J2427">
            <v>0</v>
          </cell>
          <cell r="K2427">
            <v>337489.3</v>
          </cell>
          <cell r="L2427">
            <v>0</v>
          </cell>
          <cell r="O2427">
            <v>1243108.06</v>
          </cell>
        </row>
        <row r="2428">
          <cell r="H2428" t="str">
            <v>SUELDOS FUNCIONARIOS</v>
          </cell>
          <cell r="J2428">
            <v>0</v>
          </cell>
          <cell r="K2428">
            <v>20514.650000000001</v>
          </cell>
          <cell r="L2428">
            <v>39884.050000000003</v>
          </cell>
          <cell r="O2428">
            <v>181760.56</v>
          </cell>
        </row>
        <row r="2429">
          <cell r="H2429" t="str">
            <v>SUELDOS CONTRATO MANUAL</v>
          </cell>
          <cell r="J2429">
            <v>0</v>
          </cell>
          <cell r="K2429">
            <v>259026.53</v>
          </cell>
          <cell r="L2429">
            <v>0</v>
          </cell>
          <cell r="O2429">
            <v>865270.97</v>
          </cell>
        </row>
        <row r="2430">
          <cell r="H2430" t="str">
            <v>SUELDOS EVENTUAL</v>
          </cell>
          <cell r="J2430">
            <v>0</v>
          </cell>
          <cell r="K2430">
            <v>92933.13</v>
          </cell>
          <cell r="L2430">
            <v>202517.32</v>
          </cell>
          <cell r="O2430">
            <v>80399.25</v>
          </cell>
        </row>
        <row r="2431">
          <cell r="H2431" t="str">
            <v>QUINQUENIOS POR ANTIGÜEDAD</v>
          </cell>
          <cell r="J2431">
            <v>0</v>
          </cell>
          <cell r="K2431">
            <v>60165</v>
          </cell>
          <cell r="L2431">
            <v>65660</v>
          </cell>
          <cell r="O2431">
            <v>143305</v>
          </cell>
        </row>
        <row r="2432">
          <cell r="H2432" t="str">
            <v>PRIMA VACACIONAL</v>
          </cell>
          <cell r="J2432">
            <v>0</v>
          </cell>
          <cell r="K2432">
            <v>11673.23</v>
          </cell>
          <cell r="L2432">
            <v>0</v>
          </cell>
          <cell r="O2432">
            <v>73544.509999999995</v>
          </cell>
        </row>
        <row r="2433">
          <cell r="H2433" t="str">
            <v>PRIMA DOMINICAL</v>
          </cell>
          <cell r="J2433">
            <v>0</v>
          </cell>
          <cell r="K2433">
            <v>34344.54</v>
          </cell>
          <cell r="L2433">
            <v>49608.78</v>
          </cell>
          <cell r="O2433">
            <v>0</v>
          </cell>
        </row>
        <row r="2434">
          <cell r="H2434" t="str">
            <v>AGUINALDO</v>
          </cell>
          <cell r="J2434">
            <v>0</v>
          </cell>
          <cell r="K2434">
            <v>0</v>
          </cell>
          <cell r="L2434">
            <v>0</v>
          </cell>
          <cell r="O2434">
            <v>641286.6</v>
          </cell>
        </row>
        <row r="2435">
          <cell r="H2435" t="str">
            <v>COMPENSACIONES</v>
          </cell>
          <cell r="J2435">
            <v>0</v>
          </cell>
          <cell r="K2435">
            <v>71097.399999999994</v>
          </cell>
          <cell r="L2435">
            <v>77560.800000000003</v>
          </cell>
          <cell r="O2435">
            <v>99083.08</v>
          </cell>
        </row>
        <row r="2436">
          <cell r="H2436" t="str">
            <v>APORTACIONES ISSSTE CUOTA FEDERAL</v>
          </cell>
          <cell r="J2436">
            <v>0</v>
          </cell>
          <cell r="K2436">
            <v>52608.38</v>
          </cell>
          <cell r="L2436">
            <v>41162.370000000003</v>
          </cell>
          <cell r="O2436">
            <v>113446.01</v>
          </cell>
        </row>
        <row r="2437">
          <cell r="H2437" t="str">
            <v>APORTACION ISSSPEG CUOTA GUERRERO</v>
          </cell>
          <cell r="J2437">
            <v>0</v>
          </cell>
          <cell r="K2437">
            <v>160733.64000000001</v>
          </cell>
          <cell r="L2437">
            <v>108637.88</v>
          </cell>
          <cell r="O2437">
            <v>442095.76</v>
          </cell>
        </row>
        <row r="2438">
          <cell r="H2438" t="str">
            <v>CUOTA IMSS APORTACION EMPRESA</v>
          </cell>
          <cell r="J2438">
            <v>0</v>
          </cell>
          <cell r="K2438">
            <v>74113.53</v>
          </cell>
          <cell r="L2438">
            <v>96911.28</v>
          </cell>
          <cell r="O2438">
            <v>55202.25</v>
          </cell>
        </row>
        <row r="2439">
          <cell r="H2439" t="str">
            <v>FINIQUITOS E INDEMNIZACIONES</v>
          </cell>
          <cell r="J2439">
            <v>0</v>
          </cell>
          <cell r="K2439">
            <v>0</v>
          </cell>
          <cell r="L2439">
            <v>72000</v>
          </cell>
          <cell r="O2439">
            <v>0</v>
          </cell>
        </row>
        <row r="2440">
          <cell r="H2440" t="str">
            <v>PERMISOS ECONOMICOS</v>
          </cell>
          <cell r="J2440">
            <v>0</v>
          </cell>
          <cell r="K2440">
            <v>0</v>
          </cell>
          <cell r="L2440">
            <v>0</v>
          </cell>
          <cell r="O2440">
            <v>45280.92</v>
          </cell>
        </row>
        <row r="2441">
          <cell r="H2441" t="str">
            <v>VACACIONES</v>
          </cell>
          <cell r="J2441">
            <v>0</v>
          </cell>
          <cell r="K2441">
            <v>0</v>
          </cell>
          <cell r="L2441">
            <v>9216</v>
          </cell>
          <cell r="O2441">
            <v>0</v>
          </cell>
        </row>
        <row r="2442">
          <cell r="H2442" t="str">
            <v>I.S.R. FUNCIONARIOS</v>
          </cell>
          <cell r="J2442">
            <v>0</v>
          </cell>
          <cell r="K2442">
            <v>0</v>
          </cell>
          <cell r="L2442">
            <v>1931.98</v>
          </cell>
          <cell r="O2442">
            <v>6068.02</v>
          </cell>
        </row>
        <row r="2443">
          <cell r="H2443" t="str">
            <v>I.S.R. EMPLEADOS</v>
          </cell>
          <cell r="J2443">
            <v>0</v>
          </cell>
          <cell r="K2443">
            <v>136868.56</v>
          </cell>
          <cell r="L2443">
            <v>0</v>
          </cell>
          <cell r="O2443">
            <v>161868.56</v>
          </cell>
        </row>
        <row r="2444">
          <cell r="H2444" t="str">
            <v>DESPENSA</v>
          </cell>
          <cell r="J2444">
            <v>0</v>
          </cell>
          <cell r="K2444">
            <v>13505</v>
          </cell>
          <cell r="L2444">
            <v>8860</v>
          </cell>
          <cell r="O2444">
            <v>62245</v>
          </cell>
        </row>
        <row r="2445">
          <cell r="H2445" t="str">
            <v>PRESTACIONES CONTRACTUALES (PS)</v>
          </cell>
          <cell r="J2445">
            <v>0</v>
          </cell>
          <cell r="K2445">
            <v>13580</v>
          </cell>
          <cell r="L2445">
            <v>8935</v>
          </cell>
          <cell r="O2445">
            <v>62245</v>
          </cell>
        </row>
        <row r="2446">
          <cell r="H2446" t="str">
            <v>BECAS DE ESTUDIO</v>
          </cell>
          <cell r="J2446">
            <v>0</v>
          </cell>
          <cell r="K2446">
            <v>10600</v>
          </cell>
          <cell r="L2446">
            <v>0</v>
          </cell>
          <cell r="O2446">
            <v>10600</v>
          </cell>
        </row>
        <row r="2447">
          <cell r="H2447" t="str">
            <v>BONO DEL DIA DEL BUROCRATA</v>
          </cell>
          <cell r="J2447">
            <v>0</v>
          </cell>
          <cell r="K2447">
            <v>52600</v>
          </cell>
          <cell r="L2447">
            <v>57200</v>
          </cell>
          <cell r="O2447">
            <v>43400</v>
          </cell>
        </row>
        <row r="2448">
          <cell r="H2448" t="str">
            <v>BONO DEL DIA DE LA MADRE</v>
          </cell>
          <cell r="J2448">
            <v>0</v>
          </cell>
          <cell r="K2448">
            <v>5000</v>
          </cell>
          <cell r="L2448">
            <v>0</v>
          </cell>
          <cell r="O2448">
            <v>10200</v>
          </cell>
        </row>
        <row r="2449">
          <cell r="H2449" t="str">
            <v>BONO DEL DIA DEL PADRE</v>
          </cell>
          <cell r="J2449">
            <v>0</v>
          </cell>
          <cell r="K2449">
            <v>0</v>
          </cell>
          <cell r="L2449">
            <v>3100</v>
          </cell>
          <cell r="O2449">
            <v>18900</v>
          </cell>
        </row>
        <row r="2450">
          <cell r="H2450" t="str">
            <v>MATERIALES Y SUMINISTROS PARA OFICINA</v>
          </cell>
          <cell r="J2450">
            <v>0</v>
          </cell>
          <cell r="K2450">
            <v>7853.92</v>
          </cell>
          <cell r="L2450">
            <v>6743.43</v>
          </cell>
          <cell r="O2450">
            <v>4171.01</v>
          </cell>
        </row>
        <row r="2451">
          <cell r="H2451" t="str">
            <v>EQUIPOS MENORES DE OFICINA</v>
          </cell>
          <cell r="J2451">
            <v>0</v>
          </cell>
          <cell r="K2451">
            <v>6572.36</v>
          </cell>
          <cell r="L2451">
            <v>9397.2000000000007</v>
          </cell>
          <cell r="O2451">
            <v>0</v>
          </cell>
        </row>
        <row r="2452">
          <cell r="H2452" t="str">
            <v>MATERIAL DE COMPUTO</v>
          </cell>
          <cell r="J2452">
            <v>0</v>
          </cell>
          <cell r="K2452">
            <v>13878.15</v>
          </cell>
          <cell r="L2452">
            <v>21213.35</v>
          </cell>
          <cell r="O2452">
            <v>0</v>
          </cell>
        </row>
        <row r="2453">
          <cell r="H2453" t="str">
            <v>MATERIAL ELECTRICO</v>
          </cell>
          <cell r="J2453">
            <v>0</v>
          </cell>
          <cell r="K2453">
            <v>6127.94</v>
          </cell>
          <cell r="L2453">
            <v>894.92</v>
          </cell>
          <cell r="O2453">
            <v>5233.0200000000004</v>
          </cell>
        </row>
        <row r="2454">
          <cell r="H2454" t="str">
            <v>OTROS MATS. Y ARTS. DE CONSTUCC. Y REP.</v>
          </cell>
          <cell r="J2454">
            <v>0</v>
          </cell>
          <cell r="K2454">
            <v>627.49</v>
          </cell>
          <cell r="L2454">
            <v>0</v>
          </cell>
          <cell r="O2454">
            <v>627.49</v>
          </cell>
        </row>
        <row r="2455">
          <cell r="H2455" t="str">
            <v>COMBUSTIBLES</v>
          </cell>
          <cell r="J2455">
            <v>0</v>
          </cell>
          <cell r="K2455">
            <v>105020.01</v>
          </cell>
          <cell r="L2455">
            <v>105908.27</v>
          </cell>
          <cell r="O2455">
            <v>77555.66</v>
          </cell>
        </row>
        <row r="2456">
          <cell r="H2456" t="str">
            <v>PRENDAS DE SEGURIDAD</v>
          </cell>
          <cell r="J2456">
            <v>0</v>
          </cell>
          <cell r="K2456">
            <v>1185.3499999999999</v>
          </cell>
          <cell r="L2456">
            <v>0</v>
          </cell>
          <cell r="O2456">
            <v>1185.3499999999999</v>
          </cell>
        </row>
        <row r="2457">
          <cell r="H2457" t="str">
            <v>HERRAMIENTAS MENORES</v>
          </cell>
          <cell r="J2457">
            <v>0</v>
          </cell>
          <cell r="K2457">
            <v>7210.16</v>
          </cell>
          <cell r="L2457">
            <v>10815.08</v>
          </cell>
          <cell r="O2457">
            <v>0</v>
          </cell>
        </row>
        <row r="2458">
          <cell r="H2458" t="str">
            <v>REFACC Y ACCESORIOS DE EDIFICIOS</v>
          </cell>
          <cell r="J2458">
            <v>0</v>
          </cell>
          <cell r="K2458">
            <v>150.86000000000001</v>
          </cell>
          <cell r="L2458">
            <v>0</v>
          </cell>
          <cell r="O2458">
            <v>150.86000000000001</v>
          </cell>
        </row>
        <row r="2459">
          <cell r="H2459" t="str">
            <v>REFACC Y ACCS DE EQPO DE COMPUTO</v>
          </cell>
          <cell r="J2459">
            <v>0</v>
          </cell>
          <cell r="K2459">
            <v>8430.7199999999993</v>
          </cell>
          <cell r="L2459">
            <v>11240.96</v>
          </cell>
          <cell r="O2459">
            <v>0</v>
          </cell>
        </row>
        <row r="2460">
          <cell r="H2460" t="str">
            <v>REFACC Y ACCESORIOS DE EQPO DE TRANSPORT</v>
          </cell>
          <cell r="J2460">
            <v>0</v>
          </cell>
          <cell r="K2460">
            <v>17519.73</v>
          </cell>
          <cell r="L2460">
            <v>29534.13</v>
          </cell>
          <cell r="O2460">
            <v>0</v>
          </cell>
        </row>
        <row r="2461">
          <cell r="H2461" t="str">
            <v>REFACC. Y ACCES. MENORES PARA MAQUINARIA</v>
          </cell>
          <cell r="J2461">
            <v>0</v>
          </cell>
          <cell r="K2461">
            <v>3308.91</v>
          </cell>
          <cell r="L2461">
            <v>4483.72</v>
          </cell>
          <cell r="O2461">
            <v>568.11</v>
          </cell>
        </row>
        <row r="2462">
          <cell r="H2462" t="str">
            <v>SERVICIOS DE APOYO ADMINISTRATIVO, FOTOC</v>
          </cell>
          <cell r="J2462">
            <v>0</v>
          </cell>
          <cell r="K2462">
            <v>2500</v>
          </cell>
          <cell r="L2462">
            <v>3000</v>
          </cell>
          <cell r="O2462">
            <v>0</v>
          </cell>
        </row>
        <row r="2463">
          <cell r="H2463" t="str">
            <v>MANTO Y REPARACION DE EQUIPO DE TRANS,</v>
          </cell>
          <cell r="J2463">
            <v>0</v>
          </cell>
          <cell r="K2463">
            <v>14922.4</v>
          </cell>
          <cell r="L2463">
            <v>31660.32</v>
          </cell>
          <cell r="O2463">
            <v>0</v>
          </cell>
        </row>
        <row r="2464">
          <cell r="H2464" t="str">
            <v>PARA FUNERALES</v>
          </cell>
          <cell r="J2464">
            <v>0</v>
          </cell>
          <cell r="K2464">
            <v>10345</v>
          </cell>
          <cell r="L2464">
            <v>0</v>
          </cell>
          <cell r="O2464">
            <v>10345</v>
          </cell>
        </row>
        <row r="2465">
          <cell r="H2465" t="str">
            <v>15% PRO-TURISMO</v>
          </cell>
          <cell r="J2465">
            <v>0</v>
          </cell>
          <cell r="K2465">
            <v>13871.63</v>
          </cell>
          <cell r="L2465">
            <v>12221.57</v>
          </cell>
          <cell r="O2465">
            <v>15910.06</v>
          </cell>
        </row>
        <row r="2466">
          <cell r="H2466" t="str">
            <v>15% ECOLOGIA</v>
          </cell>
          <cell r="J2466">
            <v>0</v>
          </cell>
          <cell r="K2466">
            <v>7637.57</v>
          </cell>
          <cell r="L2466">
            <v>14087.51</v>
          </cell>
          <cell r="O2466">
            <v>15910.06</v>
          </cell>
        </row>
        <row r="2467">
          <cell r="H2467" t="str">
            <v>2% S/NOMINAS</v>
          </cell>
          <cell r="J2467">
            <v>0</v>
          </cell>
          <cell r="K2467">
            <v>56081.1</v>
          </cell>
          <cell r="L2467">
            <v>45415.15</v>
          </cell>
          <cell r="O2467">
            <v>106065.95</v>
          </cell>
        </row>
        <row r="2468">
          <cell r="H2468" t="str">
            <v>15% EDUCACION Y ASISTENCIA SOCIAL</v>
          </cell>
          <cell r="J2468">
            <v>0</v>
          </cell>
          <cell r="K2468">
            <v>7637.57</v>
          </cell>
          <cell r="L2468">
            <v>14087.51</v>
          </cell>
          <cell r="O2468">
            <v>15910.06</v>
          </cell>
        </row>
        <row r="2469">
          <cell r="H2469" t="str">
            <v>SUELDOS SINDICALIZADOS</v>
          </cell>
          <cell r="J2469">
            <v>0</v>
          </cell>
          <cell r="K2469">
            <v>81285.759999999995</v>
          </cell>
          <cell r="L2469">
            <v>321132.44</v>
          </cell>
          <cell r="O2469">
            <v>52441.52</v>
          </cell>
        </row>
        <row r="2470">
          <cell r="H2470" t="str">
            <v>SOBRESUELDO VIDA CARA</v>
          </cell>
          <cell r="J2470">
            <v>0</v>
          </cell>
          <cell r="K2470">
            <v>80795.77</v>
          </cell>
          <cell r="L2470">
            <v>320642.45</v>
          </cell>
          <cell r="O2470">
            <v>52441.52</v>
          </cell>
        </row>
        <row r="2471">
          <cell r="H2471" t="str">
            <v>SUELDOS FUNCIONARIOS</v>
          </cell>
          <cell r="J2471">
            <v>0</v>
          </cell>
          <cell r="K2471">
            <v>17466.55</v>
          </cell>
          <cell r="L2471">
            <v>20893.55</v>
          </cell>
          <cell r="O2471">
            <v>203735.96</v>
          </cell>
        </row>
        <row r="2472">
          <cell r="H2472" t="str">
            <v>SUELDOS CONTRATO MANUAL</v>
          </cell>
          <cell r="J2472">
            <v>0</v>
          </cell>
          <cell r="K2472">
            <v>14643.89</v>
          </cell>
          <cell r="L2472">
            <v>17681.689999999999</v>
          </cell>
          <cell r="O2472">
            <v>121768.2</v>
          </cell>
        </row>
        <row r="2473">
          <cell r="H2473" t="str">
            <v>QUINQUENIOS POR ANTIGÜEDAD</v>
          </cell>
          <cell r="J2473">
            <v>0</v>
          </cell>
          <cell r="K2473">
            <v>9600</v>
          </cell>
          <cell r="L2473">
            <v>14400</v>
          </cell>
          <cell r="O2473">
            <v>0</v>
          </cell>
        </row>
        <row r="2474">
          <cell r="H2474" t="str">
            <v>PRIMA VACACIONAL</v>
          </cell>
          <cell r="J2474">
            <v>0</v>
          </cell>
          <cell r="K2474">
            <v>0</v>
          </cell>
          <cell r="L2474">
            <v>0</v>
          </cell>
          <cell r="O2474">
            <v>19895.16</v>
          </cell>
        </row>
        <row r="2475">
          <cell r="H2475" t="str">
            <v>AGUINALDO</v>
          </cell>
          <cell r="J2475">
            <v>0</v>
          </cell>
          <cell r="K2475">
            <v>0</v>
          </cell>
          <cell r="L2475">
            <v>0</v>
          </cell>
          <cell r="O2475">
            <v>215994.72</v>
          </cell>
        </row>
        <row r="2476">
          <cell r="H2476" t="str">
            <v>COMPENSACIONES</v>
          </cell>
          <cell r="J2476">
            <v>0</v>
          </cell>
          <cell r="K2476">
            <v>3062.82</v>
          </cell>
          <cell r="L2476">
            <v>0</v>
          </cell>
          <cell r="O2476">
            <v>41482.74</v>
          </cell>
        </row>
        <row r="2477">
          <cell r="H2477" t="str">
            <v>APORTACIONES ISSSTE CUOTA FEDERAL</v>
          </cell>
          <cell r="J2477">
            <v>0</v>
          </cell>
          <cell r="K2477">
            <v>5718.93</v>
          </cell>
          <cell r="L2477">
            <v>8342.5300000000007</v>
          </cell>
          <cell r="O2477">
            <v>10576.4</v>
          </cell>
        </row>
        <row r="2478">
          <cell r="H2478" t="str">
            <v>APORTACION ISSSPEG CUOTA GUERRERO</v>
          </cell>
          <cell r="J2478">
            <v>0</v>
          </cell>
          <cell r="K2478">
            <v>9248.06</v>
          </cell>
          <cell r="L2478">
            <v>26606.2</v>
          </cell>
          <cell r="O2478">
            <v>18641.86</v>
          </cell>
        </row>
        <row r="2479">
          <cell r="H2479" t="str">
            <v>CUOTA IMSS APORTACION EMPRESA</v>
          </cell>
          <cell r="J2479">
            <v>0</v>
          </cell>
          <cell r="K2479">
            <v>52675</v>
          </cell>
          <cell r="L2479">
            <v>97347.5</v>
          </cell>
          <cell r="O2479">
            <v>2327.5</v>
          </cell>
        </row>
        <row r="2480">
          <cell r="H2480" t="str">
            <v>FINIQUITOS E INDEMNIZACIONES</v>
          </cell>
          <cell r="J2480">
            <v>0</v>
          </cell>
          <cell r="K2480">
            <v>0</v>
          </cell>
          <cell r="L2480">
            <v>14400</v>
          </cell>
          <cell r="O2480">
            <v>0</v>
          </cell>
        </row>
        <row r="2481">
          <cell r="H2481" t="str">
            <v>PERMISOS ECONOMICOS</v>
          </cell>
          <cell r="J2481">
            <v>0</v>
          </cell>
          <cell r="K2481">
            <v>0</v>
          </cell>
          <cell r="L2481">
            <v>0</v>
          </cell>
          <cell r="O2481">
            <v>14614.44</v>
          </cell>
        </row>
        <row r="2482">
          <cell r="H2482" t="str">
            <v>VACACIONES</v>
          </cell>
          <cell r="J2482">
            <v>0</v>
          </cell>
          <cell r="K2482">
            <v>0</v>
          </cell>
          <cell r="L2482">
            <v>1728</v>
          </cell>
          <cell r="O2482">
            <v>0</v>
          </cell>
        </row>
        <row r="2483">
          <cell r="H2483" t="str">
            <v>I.S.R. FUNCIONARIOS</v>
          </cell>
          <cell r="J2483">
            <v>0</v>
          </cell>
          <cell r="K2483">
            <v>0</v>
          </cell>
          <cell r="L2483">
            <v>1124.46</v>
          </cell>
          <cell r="O2483">
            <v>6875.54</v>
          </cell>
        </row>
        <row r="2484">
          <cell r="H2484" t="str">
            <v>I.S.R. EMPLEADOS</v>
          </cell>
          <cell r="J2484">
            <v>0</v>
          </cell>
          <cell r="K2484">
            <v>0</v>
          </cell>
          <cell r="L2484">
            <v>20758.64</v>
          </cell>
          <cell r="O2484">
            <v>4241.3599999999997</v>
          </cell>
        </row>
        <row r="2485">
          <cell r="H2485" t="str">
            <v>DESPENSA</v>
          </cell>
          <cell r="J2485">
            <v>0</v>
          </cell>
          <cell r="K2485">
            <v>1345</v>
          </cell>
          <cell r="L2485">
            <v>1260</v>
          </cell>
          <cell r="O2485">
            <v>7285</v>
          </cell>
        </row>
        <row r="2486">
          <cell r="H2486" t="str">
            <v>PRESTACIONES CONTRACTUALES (PS)</v>
          </cell>
          <cell r="J2486">
            <v>0</v>
          </cell>
          <cell r="K2486">
            <v>2085</v>
          </cell>
          <cell r="L2486">
            <v>2000</v>
          </cell>
          <cell r="O2486">
            <v>7285</v>
          </cell>
        </row>
        <row r="2487">
          <cell r="H2487" t="str">
            <v>BONO DEL DIA DEL BUROCRATA</v>
          </cell>
          <cell r="J2487">
            <v>0</v>
          </cell>
          <cell r="K2487">
            <v>9900</v>
          </cell>
          <cell r="L2487">
            <v>10200</v>
          </cell>
          <cell r="O2487">
            <v>9300</v>
          </cell>
        </row>
        <row r="2488">
          <cell r="H2488" t="str">
            <v>BONO DEL DIA DEL PADRE</v>
          </cell>
          <cell r="J2488">
            <v>0</v>
          </cell>
          <cell r="K2488">
            <v>0</v>
          </cell>
          <cell r="L2488">
            <v>200</v>
          </cell>
          <cell r="O2488">
            <v>4200</v>
          </cell>
        </row>
        <row r="2489">
          <cell r="H2489" t="str">
            <v>MATERIALES Y SUMINISTROS PARA OFICINA</v>
          </cell>
          <cell r="J2489">
            <v>0</v>
          </cell>
          <cell r="K2489">
            <v>6081.32</v>
          </cell>
          <cell r="L2489">
            <v>7171.68</v>
          </cell>
          <cell r="O2489">
            <v>950</v>
          </cell>
        </row>
        <row r="2490">
          <cell r="H2490" t="str">
            <v>EQUIPOS MENORES DE OFICINA</v>
          </cell>
          <cell r="J2490">
            <v>0</v>
          </cell>
          <cell r="K2490">
            <v>3389.88</v>
          </cell>
          <cell r="L2490">
            <v>4519.84</v>
          </cell>
          <cell r="O2490">
            <v>0</v>
          </cell>
        </row>
        <row r="2491">
          <cell r="H2491" t="str">
            <v>MATERIAL DE COMPUTO</v>
          </cell>
          <cell r="J2491">
            <v>0</v>
          </cell>
          <cell r="K2491">
            <v>17635.349999999999</v>
          </cell>
          <cell r="L2491">
            <v>24970.55</v>
          </cell>
          <cell r="O2491">
            <v>0</v>
          </cell>
        </row>
        <row r="2492">
          <cell r="H2492" t="str">
            <v>EQ. MENOR DE TECNO. INFORMACION Y COMUNI</v>
          </cell>
          <cell r="J2492">
            <v>0</v>
          </cell>
          <cell r="K2492">
            <v>14000</v>
          </cell>
          <cell r="L2492">
            <v>26000</v>
          </cell>
          <cell r="O2492">
            <v>0</v>
          </cell>
        </row>
        <row r="2493">
          <cell r="H2493" t="str">
            <v>REFACC Y ACCS DE EQPO DE COMPUTO</v>
          </cell>
          <cell r="J2493">
            <v>0</v>
          </cell>
          <cell r="K2493">
            <v>5620.48</v>
          </cell>
          <cell r="L2493">
            <v>8430.7199999999993</v>
          </cell>
          <cell r="O2493">
            <v>0</v>
          </cell>
        </row>
        <row r="2494">
          <cell r="H2494" t="str">
            <v>15% PRO-TURISMO</v>
          </cell>
          <cell r="J2494">
            <v>0</v>
          </cell>
          <cell r="K2494">
            <v>6983.08</v>
          </cell>
          <cell r="L2494">
            <v>7881.56</v>
          </cell>
          <cell r="O2494">
            <v>1861.52</v>
          </cell>
        </row>
        <row r="2495">
          <cell r="H2495" t="str">
            <v>15% ECOLOGIA</v>
          </cell>
          <cell r="J2495">
            <v>0</v>
          </cell>
          <cell r="K2495">
            <v>6983.08</v>
          </cell>
          <cell r="L2495">
            <v>7881.56</v>
          </cell>
          <cell r="O2495">
            <v>1861.52</v>
          </cell>
        </row>
        <row r="2496">
          <cell r="H2496" t="str">
            <v>2% S/NOMINAS</v>
          </cell>
          <cell r="J2496">
            <v>0</v>
          </cell>
          <cell r="K2496">
            <v>46555.42</v>
          </cell>
          <cell r="L2496">
            <v>61045.36</v>
          </cell>
          <cell r="O2496">
            <v>12410.06</v>
          </cell>
        </row>
        <row r="2497">
          <cell r="H2497" t="str">
            <v>15% EDUCACION Y ASISTENCIA SOCIAL</v>
          </cell>
          <cell r="J2497">
            <v>0</v>
          </cell>
          <cell r="K2497">
            <v>6919.69</v>
          </cell>
          <cell r="L2497">
            <v>7818.17</v>
          </cell>
          <cell r="O2497">
            <v>1861.52</v>
          </cell>
        </row>
        <row r="2498">
          <cell r="H2498" t="str">
            <v>SUELDOS SINDICALIZADOS</v>
          </cell>
          <cell r="J2498">
            <v>0</v>
          </cell>
          <cell r="K2498">
            <v>15263.82</v>
          </cell>
          <cell r="L2498">
            <v>2709.62</v>
          </cell>
          <cell r="O2498">
            <v>74696.2</v>
          </cell>
        </row>
        <row r="2499">
          <cell r="H2499" t="str">
            <v>SOBRESUELDO VIDA CARA</v>
          </cell>
          <cell r="J2499">
            <v>0</v>
          </cell>
          <cell r="K2499">
            <v>11265.69</v>
          </cell>
          <cell r="L2499">
            <v>0</v>
          </cell>
          <cell r="O2499">
            <v>73407.69</v>
          </cell>
        </row>
        <row r="2500">
          <cell r="H2500" t="str">
            <v>SUELDOS FUNCIONARIOS</v>
          </cell>
          <cell r="J2500">
            <v>0</v>
          </cell>
          <cell r="K2500">
            <v>133093.65</v>
          </cell>
          <cell r="L2500">
            <v>0</v>
          </cell>
          <cell r="O2500">
            <v>133093.65</v>
          </cell>
        </row>
        <row r="2501">
          <cell r="H2501" t="str">
            <v>QUINQUENIOS POR ANTIGÜEDAD</v>
          </cell>
          <cell r="J2501">
            <v>0</v>
          </cell>
          <cell r="K2501">
            <v>2690</v>
          </cell>
          <cell r="L2501">
            <v>2520</v>
          </cell>
          <cell r="O2501">
            <v>9770</v>
          </cell>
        </row>
        <row r="2502">
          <cell r="H2502" t="str">
            <v>PRIMA VACACIONAL</v>
          </cell>
          <cell r="J2502">
            <v>0</v>
          </cell>
          <cell r="K2502">
            <v>460.66</v>
          </cell>
          <cell r="L2502">
            <v>0</v>
          </cell>
          <cell r="O2502">
            <v>3049.88</v>
          </cell>
        </row>
        <row r="2503">
          <cell r="H2503" t="str">
            <v>AGUINALDO</v>
          </cell>
          <cell r="J2503">
            <v>0</v>
          </cell>
          <cell r="K2503">
            <v>0</v>
          </cell>
          <cell r="L2503">
            <v>0</v>
          </cell>
          <cell r="O2503">
            <v>32797.199999999997</v>
          </cell>
        </row>
        <row r="2504">
          <cell r="H2504" t="str">
            <v>COMPENSACIONES</v>
          </cell>
          <cell r="J2504">
            <v>0</v>
          </cell>
          <cell r="K2504">
            <v>40786.71</v>
          </cell>
          <cell r="L2504">
            <v>0</v>
          </cell>
          <cell r="O2504">
            <v>40786.71</v>
          </cell>
        </row>
        <row r="2505">
          <cell r="H2505" t="str">
            <v>APORTACIONES ISSSTE CUOTA FEDERAL</v>
          </cell>
          <cell r="J2505">
            <v>0</v>
          </cell>
          <cell r="K2505">
            <v>5338.99</v>
          </cell>
          <cell r="L2505">
            <v>7147.05</v>
          </cell>
          <cell r="O2505">
            <v>10191.94</v>
          </cell>
        </row>
        <row r="2506">
          <cell r="H2506" t="str">
            <v>APORTACION ISSSPEG CUOTA GUERRERO</v>
          </cell>
          <cell r="J2506">
            <v>0</v>
          </cell>
          <cell r="K2506">
            <v>10546.67</v>
          </cell>
          <cell r="L2506">
            <v>20451.900000000001</v>
          </cell>
          <cell r="O2506">
            <v>26094.77</v>
          </cell>
        </row>
        <row r="2507">
          <cell r="H2507" t="str">
            <v>CUOTA IMSS APORTACION EMPRESA</v>
          </cell>
          <cell r="J2507">
            <v>0</v>
          </cell>
          <cell r="K2507">
            <v>73417.179999999993</v>
          </cell>
          <cell r="L2507">
            <v>129602.56</v>
          </cell>
          <cell r="O2507">
            <v>3814.62</v>
          </cell>
        </row>
        <row r="2508">
          <cell r="H2508" t="str">
            <v>FINIQUITOS E INDEMNIZACIONES</v>
          </cell>
          <cell r="J2508">
            <v>0</v>
          </cell>
          <cell r="K2508">
            <v>0</v>
          </cell>
          <cell r="L2508">
            <v>9600</v>
          </cell>
          <cell r="O2508">
            <v>0</v>
          </cell>
        </row>
        <row r="2509">
          <cell r="H2509" t="str">
            <v>PERMISOS ECONOMICOS</v>
          </cell>
          <cell r="J2509">
            <v>0</v>
          </cell>
          <cell r="K2509">
            <v>0</v>
          </cell>
          <cell r="L2509">
            <v>0</v>
          </cell>
          <cell r="O2509">
            <v>3107.16</v>
          </cell>
        </row>
        <row r="2510">
          <cell r="H2510" t="str">
            <v>VACACIONES</v>
          </cell>
          <cell r="J2510">
            <v>0</v>
          </cell>
          <cell r="K2510">
            <v>0</v>
          </cell>
          <cell r="L2510">
            <v>576</v>
          </cell>
          <cell r="O2510">
            <v>0</v>
          </cell>
        </row>
        <row r="2511">
          <cell r="H2511" t="str">
            <v>I.S.R. FUNCIONARIOS</v>
          </cell>
          <cell r="J2511">
            <v>0</v>
          </cell>
          <cell r="K2511">
            <v>5667.92</v>
          </cell>
          <cell r="L2511">
            <v>0</v>
          </cell>
          <cell r="O2511">
            <v>5667.92</v>
          </cell>
        </row>
        <row r="2512">
          <cell r="H2512" t="str">
            <v>I.S.R. EMPLEADOS</v>
          </cell>
          <cell r="J2512">
            <v>0</v>
          </cell>
          <cell r="K2512">
            <v>0</v>
          </cell>
          <cell r="L2512">
            <v>19666.400000000001</v>
          </cell>
          <cell r="O2512">
            <v>5333.6</v>
          </cell>
        </row>
        <row r="2513">
          <cell r="H2513" t="str">
            <v>DESPENSA</v>
          </cell>
          <cell r="J2513">
            <v>0</v>
          </cell>
          <cell r="K2513">
            <v>1345</v>
          </cell>
          <cell r="L2513">
            <v>1260</v>
          </cell>
          <cell r="O2513">
            <v>7285</v>
          </cell>
        </row>
        <row r="2514">
          <cell r="H2514" t="str">
            <v>PRESTACIONES CONTRACTUALES (PS)</v>
          </cell>
          <cell r="J2514">
            <v>0</v>
          </cell>
          <cell r="K2514">
            <v>2085</v>
          </cell>
          <cell r="L2514">
            <v>2000</v>
          </cell>
          <cell r="O2514">
            <v>7285</v>
          </cell>
        </row>
        <row r="2515">
          <cell r="H2515" t="str">
            <v>BONO DEL DIA DEL BUROCRATA</v>
          </cell>
          <cell r="J2515">
            <v>0</v>
          </cell>
          <cell r="K2515">
            <v>3300</v>
          </cell>
          <cell r="L2515">
            <v>3400</v>
          </cell>
          <cell r="O2515">
            <v>3100</v>
          </cell>
        </row>
        <row r="2516">
          <cell r="H2516" t="str">
            <v>ESTIMULOS</v>
          </cell>
          <cell r="J2516">
            <v>0</v>
          </cell>
          <cell r="K2516">
            <v>28000</v>
          </cell>
          <cell r="L2516">
            <v>0</v>
          </cell>
          <cell r="O2516">
            <v>28000</v>
          </cell>
        </row>
        <row r="2517">
          <cell r="H2517" t="str">
            <v>15% PRO-TURISMO</v>
          </cell>
          <cell r="J2517">
            <v>0</v>
          </cell>
          <cell r="K2517">
            <v>843.53</v>
          </cell>
          <cell r="L2517">
            <v>56.15</v>
          </cell>
          <cell r="O2517">
            <v>1439.88</v>
          </cell>
        </row>
        <row r="2518">
          <cell r="H2518" t="str">
            <v>15% ECOLOGIA</v>
          </cell>
          <cell r="J2518">
            <v>0</v>
          </cell>
          <cell r="K2518">
            <v>843.53</v>
          </cell>
          <cell r="L2518">
            <v>56.15</v>
          </cell>
          <cell r="O2518">
            <v>1439.88</v>
          </cell>
        </row>
        <row r="2519">
          <cell r="H2519" t="str">
            <v>2% S/NOMINAS</v>
          </cell>
          <cell r="J2519">
            <v>0</v>
          </cell>
          <cell r="K2519">
            <v>13597.66</v>
          </cell>
          <cell r="L2519">
            <v>24998.86</v>
          </cell>
          <cell r="O2519">
            <v>9598.7999999999993</v>
          </cell>
        </row>
        <row r="2520">
          <cell r="H2520" t="str">
            <v>15% EDUCACION Y ASISTENCIA SOCIAL</v>
          </cell>
          <cell r="J2520">
            <v>0</v>
          </cell>
          <cell r="K2520">
            <v>843.53</v>
          </cell>
          <cell r="L2520">
            <v>56.15</v>
          </cell>
          <cell r="O2520">
            <v>1439.88</v>
          </cell>
        </row>
        <row r="2521">
          <cell r="H2521" t="str">
            <v>SUELDOS SINDICALIZADOS</v>
          </cell>
          <cell r="J2521">
            <v>0</v>
          </cell>
          <cell r="K2521">
            <v>52374.82</v>
          </cell>
          <cell r="L2521">
            <v>50501.37</v>
          </cell>
          <cell r="O2521">
            <v>105574.21</v>
          </cell>
        </row>
        <row r="2522">
          <cell r="H2522" t="str">
            <v>SOBRESUELDO VIDA CARA</v>
          </cell>
          <cell r="J2522">
            <v>0</v>
          </cell>
          <cell r="K2522">
            <v>37355.699999999997</v>
          </cell>
          <cell r="L2522">
            <v>34927.870000000003</v>
          </cell>
          <cell r="O2522">
            <v>106128.59</v>
          </cell>
        </row>
        <row r="2523">
          <cell r="H2523" t="str">
            <v>SUELDOS FUNCIONARIOS</v>
          </cell>
          <cell r="J2523">
            <v>0</v>
          </cell>
          <cell r="K2523">
            <v>17466.55</v>
          </cell>
          <cell r="L2523">
            <v>20893.55</v>
          </cell>
          <cell r="O2523">
            <v>203735.96</v>
          </cell>
        </row>
        <row r="2524">
          <cell r="H2524" t="str">
            <v>SUELDOS CONTRATO MANUAL</v>
          </cell>
          <cell r="J2524">
            <v>0</v>
          </cell>
          <cell r="K2524">
            <v>672953.12</v>
          </cell>
          <cell r="L2524">
            <v>811543.21</v>
          </cell>
          <cell r="O2524">
            <v>164342.79</v>
          </cell>
        </row>
        <row r="2525">
          <cell r="H2525" t="str">
            <v>QUINQUENIOS POR ANTIGÜEDAD</v>
          </cell>
          <cell r="J2525">
            <v>0</v>
          </cell>
          <cell r="K2525">
            <v>5380</v>
          </cell>
          <cell r="L2525">
            <v>5040</v>
          </cell>
          <cell r="O2525">
            <v>19540</v>
          </cell>
        </row>
        <row r="2526">
          <cell r="H2526" t="str">
            <v>PRIMA VACACIONAL</v>
          </cell>
          <cell r="J2526">
            <v>0</v>
          </cell>
          <cell r="K2526">
            <v>0</v>
          </cell>
          <cell r="L2526">
            <v>0</v>
          </cell>
          <cell r="O2526">
            <v>16563.72</v>
          </cell>
        </row>
        <row r="2527">
          <cell r="H2527" t="str">
            <v>PRIMA DOMINICAL</v>
          </cell>
          <cell r="J2527">
            <v>0</v>
          </cell>
          <cell r="K2527">
            <v>17967.36</v>
          </cell>
          <cell r="L2527">
            <v>25204</v>
          </cell>
          <cell r="O2527">
            <v>1529.6</v>
          </cell>
        </row>
        <row r="2528">
          <cell r="H2528" t="str">
            <v>AGUINALDO</v>
          </cell>
          <cell r="J2528">
            <v>0</v>
          </cell>
          <cell r="K2528">
            <v>0</v>
          </cell>
          <cell r="L2528">
            <v>0</v>
          </cell>
          <cell r="O2528">
            <v>152673.72</v>
          </cell>
        </row>
        <row r="2529">
          <cell r="H2529" t="str">
            <v>HORAS EXTRAS</v>
          </cell>
          <cell r="J2529">
            <v>0</v>
          </cell>
          <cell r="K2529">
            <v>1675.27</v>
          </cell>
          <cell r="L2529">
            <v>0</v>
          </cell>
          <cell r="O2529">
            <v>1675.27</v>
          </cell>
        </row>
        <row r="2530">
          <cell r="H2530" t="str">
            <v>COMPENSACIONES</v>
          </cell>
          <cell r="J2530">
            <v>0</v>
          </cell>
          <cell r="K2530">
            <v>495.6</v>
          </cell>
          <cell r="L2530">
            <v>0</v>
          </cell>
          <cell r="O2530">
            <v>78056.399999999994</v>
          </cell>
        </row>
        <row r="2531">
          <cell r="H2531" t="str">
            <v>APORTACIONES ISSSTE CUOTA FEDERAL</v>
          </cell>
          <cell r="J2531">
            <v>0</v>
          </cell>
          <cell r="K2531">
            <v>5924.34</v>
          </cell>
          <cell r="L2531">
            <v>11707.04</v>
          </cell>
          <cell r="O2531">
            <v>11017.3</v>
          </cell>
        </row>
        <row r="2532">
          <cell r="H2532" t="str">
            <v>APORTACION ISSSPEG CUOTA GUERRERO</v>
          </cell>
          <cell r="J2532">
            <v>0</v>
          </cell>
          <cell r="K2532">
            <v>19574.560000000001</v>
          </cell>
          <cell r="L2532">
            <v>47771.46</v>
          </cell>
          <cell r="O2532">
            <v>37803.1</v>
          </cell>
        </row>
        <row r="2533">
          <cell r="H2533" t="str">
            <v>CUOTA IMSS APORTACION EMPRESA</v>
          </cell>
          <cell r="J2533">
            <v>0</v>
          </cell>
          <cell r="K2533">
            <v>68384.67</v>
          </cell>
          <cell r="L2533">
            <v>84477.02</v>
          </cell>
          <cell r="O2533">
            <v>67907.649999999994</v>
          </cell>
        </row>
        <row r="2534">
          <cell r="H2534" t="str">
            <v>FINIQUITOS E INDEMNIZACIONES</v>
          </cell>
          <cell r="J2534">
            <v>0</v>
          </cell>
          <cell r="K2534">
            <v>0</v>
          </cell>
          <cell r="L2534">
            <v>19200</v>
          </cell>
          <cell r="O2534">
            <v>0</v>
          </cell>
        </row>
        <row r="2535">
          <cell r="H2535" t="str">
            <v>PERMISOS ECONOMICOS</v>
          </cell>
          <cell r="J2535">
            <v>0</v>
          </cell>
          <cell r="K2535">
            <v>0</v>
          </cell>
          <cell r="L2535">
            <v>0</v>
          </cell>
          <cell r="O2535">
            <v>5185.08</v>
          </cell>
        </row>
        <row r="2536">
          <cell r="H2536" t="str">
            <v>VACACIONES</v>
          </cell>
          <cell r="J2536">
            <v>0</v>
          </cell>
          <cell r="K2536">
            <v>0</v>
          </cell>
          <cell r="L2536">
            <v>2304</v>
          </cell>
          <cell r="O2536">
            <v>0</v>
          </cell>
        </row>
        <row r="2537">
          <cell r="H2537" t="str">
            <v>I.S.R. FUNCIONARIOS</v>
          </cell>
          <cell r="J2537">
            <v>0</v>
          </cell>
          <cell r="K2537">
            <v>0</v>
          </cell>
          <cell r="L2537">
            <v>1797.76</v>
          </cell>
          <cell r="O2537">
            <v>7202.24</v>
          </cell>
        </row>
        <row r="2538">
          <cell r="H2538" t="str">
            <v>I.S.R. EMPLEADOS</v>
          </cell>
          <cell r="J2538">
            <v>0</v>
          </cell>
          <cell r="K2538">
            <v>0</v>
          </cell>
          <cell r="L2538">
            <v>21232.83</v>
          </cell>
          <cell r="O2538">
            <v>8767.17</v>
          </cell>
        </row>
        <row r="2539">
          <cell r="H2539" t="str">
            <v>DESPENSA</v>
          </cell>
          <cell r="J2539">
            <v>0</v>
          </cell>
          <cell r="K2539">
            <v>2135</v>
          </cell>
          <cell r="L2539">
            <v>830</v>
          </cell>
          <cell r="O2539">
            <v>8505</v>
          </cell>
        </row>
        <row r="2540">
          <cell r="H2540" t="str">
            <v>PRESTACIONES CONTRACTUALES (PS)</v>
          </cell>
          <cell r="J2540">
            <v>0</v>
          </cell>
          <cell r="K2540">
            <v>2135</v>
          </cell>
          <cell r="L2540">
            <v>830</v>
          </cell>
          <cell r="O2540">
            <v>8505</v>
          </cell>
        </row>
        <row r="2541">
          <cell r="H2541" t="str">
            <v>BONO DEL DIA DEL BUROCRATA</v>
          </cell>
          <cell r="J2541">
            <v>0</v>
          </cell>
          <cell r="K2541">
            <v>13200</v>
          </cell>
          <cell r="L2541">
            <v>13600</v>
          </cell>
          <cell r="O2541">
            <v>12400</v>
          </cell>
        </row>
        <row r="2542">
          <cell r="H2542" t="str">
            <v>BONO DEL DIA DE LA MADRE</v>
          </cell>
          <cell r="J2542">
            <v>0</v>
          </cell>
          <cell r="K2542">
            <v>0</v>
          </cell>
          <cell r="L2542">
            <v>5200</v>
          </cell>
          <cell r="O2542">
            <v>0</v>
          </cell>
        </row>
        <row r="2543">
          <cell r="H2543" t="str">
            <v>BONO DEL DIA DEL PADRE</v>
          </cell>
          <cell r="J2543">
            <v>0</v>
          </cell>
          <cell r="K2543">
            <v>0</v>
          </cell>
          <cell r="L2543">
            <v>200</v>
          </cell>
          <cell r="O2543">
            <v>4200</v>
          </cell>
        </row>
        <row r="2544">
          <cell r="H2544" t="str">
            <v>MATERIALES Y SUMINISTROS PARA OFICINA</v>
          </cell>
          <cell r="J2544">
            <v>0</v>
          </cell>
          <cell r="K2544">
            <v>5355.96</v>
          </cell>
          <cell r="L2544">
            <v>7141.28</v>
          </cell>
          <cell r="O2544">
            <v>0</v>
          </cell>
        </row>
        <row r="2545">
          <cell r="H2545" t="str">
            <v>MATERIAL DE COMPUTO</v>
          </cell>
          <cell r="J2545">
            <v>0</v>
          </cell>
          <cell r="K2545">
            <v>20719.39</v>
          </cell>
          <cell r="L2545">
            <v>28054.59</v>
          </cell>
          <cell r="O2545">
            <v>0</v>
          </cell>
        </row>
        <row r="2546">
          <cell r="H2546" t="str">
            <v>COMBUSTIBLES</v>
          </cell>
          <cell r="J2546">
            <v>0</v>
          </cell>
          <cell r="K2546">
            <v>45188.13</v>
          </cell>
          <cell r="L2546">
            <v>88718.07</v>
          </cell>
          <cell r="O2546">
            <v>13839.5</v>
          </cell>
        </row>
        <row r="2547">
          <cell r="H2547" t="str">
            <v>REFACC Y ACCS DE EQPO DE COMPUTO</v>
          </cell>
          <cell r="J2547">
            <v>0</v>
          </cell>
          <cell r="K2547">
            <v>8430.7199999999993</v>
          </cell>
          <cell r="L2547">
            <v>11240.96</v>
          </cell>
          <cell r="O2547">
            <v>0</v>
          </cell>
        </row>
        <row r="2548">
          <cell r="H2548" t="str">
            <v>NEUMATICOS</v>
          </cell>
          <cell r="J2548">
            <v>0</v>
          </cell>
          <cell r="K2548">
            <v>9655.17</v>
          </cell>
          <cell r="L2548">
            <v>0</v>
          </cell>
          <cell r="O2548">
            <v>9655.17</v>
          </cell>
        </row>
        <row r="2549">
          <cell r="H2549" t="str">
            <v>REFACC Y ACCESORIOS DE EQPO DE TRANSPORT</v>
          </cell>
          <cell r="J2549">
            <v>0</v>
          </cell>
          <cell r="K2549">
            <v>36385.839999999997</v>
          </cell>
          <cell r="L2549">
            <v>28068.46</v>
          </cell>
          <cell r="O2549">
            <v>20331.78</v>
          </cell>
        </row>
        <row r="2550">
          <cell r="H2550" t="str">
            <v>MANTO Y REPARACION DE EQUIPO DE TRANS,</v>
          </cell>
          <cell r="J2550">
            <v>0</v>
          </cell>
          <cell r="K2550">
            <v>21844.799999999999</v>
          </cell>
          <cell r="L2550">
            <v>38582.720000000001</v>
          </cell>
          <cell r="O2550">
            <v>0</v>
          </cell>
        </row>
        <row r="2551">
          <cell r="H2551" t="str">
            <v>DERECHO POR USO Y APROV DE AGUAS NAC.</v>
          </cell>
          <cell r="J2551">
            <v>0</v>
          </cell>
          <cell r="K2551">
            <v>5377787.6600000001</v>
          </cell>
          <cell r="L2551">
            <v>5377787.6600000001</v>
          </cell>
          <cell r="O2551">
            <v>8714575.3200000003</v>
          </cell>
        </row>
        <row r="2552">
          <cell r="H2552" t="str">
            <v>15% PRO-TURISMO</v>
          </cell>
          <cell r="J2552">
            <v>0</v>
          </cell>
          <cell r="K2552">
            <v>9801.9500000000007</v>
          </cell>
          <cell r="L2552">
            <v>11069.23</v>
          </cell>
          <cell r="O2552">
            <v>2632.72</v>
          </cell>
        </row>
        <row r="2553">
          <cell r="H2553" t="str">
            <v>15% ECOLOGIA</v>
          </cell>
          <cell r="J2553">
            <v>0</v>
          </cell>
          <cell r="K2553">
            <v>9801.9500000000007</v>
          </cell>
          <cell r="L2553">
            <v>11069.23</v>
          </cell>
          <cell r="O2553">
            <v>2632.72</v>
          </cell>
        </row>
        <row r="2554">
          <cell r="H2554" t="str">
            <v>2% S/NOMINAS</v>
          </cell>
          <cell r="J2554">
            <v>0</v>
          </cell>
          <cell r="K2554">
            <v>60469.99</v>
          </cell>
          <cell r="L2554">
            <v>76917.34</v>
          </cell>
          <cell r="O2554">
            <v>17552.650000000001</v>
          </cell>
        </row>
        <row r="2555">
          <cell r="H2555" t="str">
            <v>15% EDUCACION Y ASISTENCIA SOCIAL</v>
          </cell>
          <cell r="J2555">
            <v>0</v>
          </cell>
          <cell r="K2555">
            <v>9801.9500000000007</v>
          </cell>
          <cell r="L2555">
            <v>11069.23</v>
          </cell>
          <cell r="O2555">
            <v>2632.72</v>
          </cell>
        </row>
        <row r="2556">
          <cell r="H2556" t="str">
            <v>SUELDOS FUNCIONARIOS</v>
          </cell>
          <cell r="J2556">
            <v>0</v>
          </cell>
          <cell r="K2556">
            <v>123927.75</v>
          </cell>
          <cell r="L2556">
            <v>0</v>
          </cell>
          <cell r="O2556">
            <v>123927.75</v>
          </cell>
        </row>
        <row r="2557">
          <cell r="H2557" t="str">
            <v>COMPENSACIONES</v>
          </cell>
          <cell r="J2557">
            <v>0</v>
          </cell>
          <cell r="K2557">
            <v>77183.100000000006</v>
          </cell>
          <cell r="L2557">
            <v>0</v>
          </cell>
          <cell r="O2557">
            <v>77183.100000000006</v>
          </cell>
        </row>
        <row r="2558">
          <cell r="H2558" t="str">
            <v>CUOTA IMSS APORTACION EMPRESA</v>
          </cell>
          <cell r="J2558">
            <v>0</v>
          </cell>
          <cell r="K2558">
            <v>1554</v>
          </cell>
          <cell r="L2558">
            <v>0</v>
          </cell>
          <cell r="O2558">
            <v>1554</v>
          </cell>
        </row>
        <row r="2559">
          <cell r="H2559" t="str">
            <v>I.S.R. FUNCIONARIOS</v>
          </cell>
          <cell r="J2559">
            <v>0</v>
          </cell>
          <cell r="K2559">
            <v>4656</v>
          </cell>
          <cell r="L2559">
            <v>0</v>
          </cell>
          <cell r="O2559">
            <v>4656</v>
          </cell>
        </row>
        <row r="2560">
          <cell r="H2560" t="str">
            <v>ESTIMULOS</v>
          </cell>
          <cell r="J2560">
            <v>0</v>
          </cell>
          <cell r="K2560">
            <v>16000</v>
          </cell>
          <cell r="L2560">
            <v>0</v>
          </cell>
          <cell r="O2560">
            <v>16000</v>
          </cell>
        </row>
        <row r="2561">
          <cell r="H2561" t="str">
            <v>PASAJES LOCALES</v>
          </cell>
          <cell r="J2561">
            <v>0</v>
          </cell>
          <cell r="K2561">
            <v>370</v>
          </cell>
          <cell r="L2561">
            <v>0</v>
          </cell>
          <cell r="O2561">
            <v>370</v>
          </cell>
        </row>
        <row r="2562">
          <cell r="H2562" t="str">
            <v>PASAJES FORANEOS (AUTOBUS)</v>
          </cell>
          <cell r="J2562">
            <v>0</v>
          </cell>
          <cell r="K2562">
            <v>222.42</v>
          </cell>
          <cell r="L2562">
            <v>0</v>
          </cell>
          <cell r="O2562">
            <v>222.42</v>
          </cell>
        </row>
        <row r="2563">
          <cell r="H2563" t="str">
            <v>TRAM. DE PRORROGA DE TITULO DE CONCESION</v>
          </cell>
          <cell r="J2563">
            <v>0</v>
          </cell>
          <cell r="K2563">
            <v>20000</v>
          </cell>
          <cell r="L2563">
            <v>30000</v>
          </cell>
          <cell r="O2563">
            <v>0</v>
          </cell>
        </row>
        <row r="2564">
          <cell r="H2564" t="str">
            <v>15% PRO-TURISMO</v>
          </cell>
          <cell r="J2564">
            <v>0</v>
          </cell>
          <cell r="K2564">
            <v>787.57</v>
          </cell>
          <cell r="L2564">
            <v>0</v>
          </cell>
          <cell r="O2564">
            <v>787.57</v>
          </cell>
        </row>
        <row r="2565">
          <cell r="H2565" t="str">
            <v>15% ECOLOGIA</v>
          </cell>
          <cell r="J2565">
            <v>0</v>
          </cell>
          <cell r="K2565">
            <v>787.57</v>
          </cell>
          <cell r="L2565">
            <v>0</v>
          </cell>
          <cell r="O2565">
            <v>787.57</v>
          </cell>
        </row>
        <row r="2566">
          <cell r="H2566" t="str">
            <v>2% S/NOMINAS</v>
          </cell>
          <cell r="J2566">
            <v>0</v>
          </cell>
          <cell r="K2566">
            <v>5250.7</v>
          </cell>
          <cell r="L2566">
            <v>0</v>
          </cell>
          <cell r="O2566">
            <v>5250.7</v>
          </cell>
        </row>
        <row r="2567">
          <cell r="H2567" t="str">
            <v>15% EDUCACION Y ASISTENCIA SOCIAL</v>
          </cell>
          <cell r="J2567">
            <v>0</v>
          </cell>
          <cell r="K2567">
            <v>787.57</v>
          </cell>
          <cell r="L2567">
            <v>0</v>
          </cell>
          <cell r="O2567">
            <v>787.57</v>
          </cell>
        </row>
        <row r="2568">
          <cell r="H2568" t="str">
            <v>SUELDOS SINDICALIZADOS</v>
          </cell>
          <cell r="J2568">
            <v>0</v>
          </cell>
          <cell r="K2568">
            <v>85004.86</v>
          </cell>
          <cell r="L2568">
            <v>133960.6</v>
          </cell>
          <cell r="O2568">
            <v>8108.46</v>
          </cell>
        </row>
        <row r="2569">
          <cell r="H2569" t="str">
            <v>SOBRESUELDO VIDA CARA</v>
          </cell>
          <cell r="J2569">
            <v>0</v>
          </cell>
          <cell r="K2569">
            <v>86001.7</v>
          </cell>
          <cell r="L2569">
            <v>133960.6</v>
          </cell>
          <cell r="O2569">
            <v>9105.2999999999993</v>
          </cell>
        </row>
        <row r="2570">
          <cell r="H2570" t="str">
            <v>SUELDOS FUNCIONARIOS</v>
          </cell>
          <cell r="J2570">
            <v>0</v>
          </cell>
          <cell r="K2570">
            <v>20152.47</v>
          </cell>
          <cell r="L2570">
            <v>23534.49</v>
          </cell>
          <cell r="O2570">
            <v>235652.19</v>
          </cell>
        </row>
        <row r="2571">
          <cell r="H2571" t="str">
            <v>QUINQUENIOS POR ANTIGÜEDAD</v>
          </cell>
          <cell r="J2571">
            <v>0</v>
          </cell>
          <cell r="K2571">
            <v>23020</v>
          </cell>
          <cell r="L2571">
            <v>36400</v>
          </cell>
          <cell r="O2571">
            <v>1020</v>
          </cell>
        </row>
        <row r="2572">
          <cell r="H2572" t="str">
            <v>PRIMA VACACIONAL</v>
          </cell>
          <cell r="J2572">
            <v>0</v>
          </cell>
          <cell r="K2572">
            <v>0</v>
          </cell>
          <cell r="L2572">
            <v>0</v>
          </cell>
          <cell r="O2572">
            <v>10733.4</v>
          </cell>
        </row>
        <row r="2573">
          <cell r="H2573" t="str">
            <v>PRIMA DOMINICAL</v>
          </cell>
          <cell r="J2573">
            <v>0</v>
          </cell>
          <cell r="K2573">
            <v>3963.06</v>
          </cell>
          <cell r="L2573">
            <v>5724.42</v>
          </cell>
          <cell r="O2573">
            <v>0</v>
          </cell>
        </row>
        <row r="2574">
          <cell r="H2574" t="str">
            <v>AGUINALDO</v>
          </cell>
          <cell r="J2574">
            <v>0</v>
          </cell>
          <cell r="K2574">
            <v>0</v>
          </cell>
          <cell r="L2574">
            <v>0</v>
          </cell>
          <cell r="O2574">
            <v>96963.36</v>
          </cell>
        </row>
        <row r="2575">
          <cell r="H2575" t="str">
            <v>COMPENSACIONES</v>
          </cell>
          <cell r="J2575">
            <v>0</v>
          </cell>
          <cell r="K2575">
            <v>105011</v>
          </cell>
          <cell r="L2575">
            <v>127063.31</v>
          </cell>
          <cell r="O2575">
            <v>165193.04999999999</v>
          </cell>
        </row>
        <row r="2576">
          <cell r="H2576" t="str">
            <v>APORTACIONES ISSSTE CUOTA FEDERAL</v>
          </cell>
          <cell r="J2576">
            <v>0</v>
          </cell>
          <cell r="K2576">
            <v>1653.07</v>
          </cell>
          <cell r="L2576">
            <v>18382.830000000002</v>
          </cell>
          <cell r="O2576">
            <v>1270.24</v>
          </cell>
        </row>
        <row r="2577">
          <cell r="H2577" t="str">
            <v>APORTACION ISSSPEG CUOTA GUERRERO</v>
          </cell>
          <cell r="J2577">
            <v>0</v>
          </cell>
          <cell r="K2577">
            <v>3507.36</v>
          </cell>
          <cell r="L2577">
            <v>27829.439999999999</v>
          </cell>
          <cell r="O2577">
            <v>3277.92</v>
          </cell>
        </row>
        <row r="2578">
          <cell r="H2578" t="str">
            <v>CUOTA IMSS APORTACION EMPRESA</v>
          </cell>
          <cell r="J2578">
            <v>0</v>
          </cell>
          <cell r="K2578">
            <v>64000</v>
          </cell>
          <cell r="L2578">
            <v>110500</v>
          </cell>
          <cell r="O2578">
            <v>0</v>
          </cell>
        </row>
        <row r="2579">
          <cell r="H2579" t="str">
            <v>FINIQUITOS E INDEMNIZACIONES</v>
          </cell>
          <cell r="J2579">
            <v>0</v>
          </cell>
          <cell r="K2579">
            <v>0</v>
          </cell>
          <cell r="L2579">
            <v>9600</v>
          </cell>
          <cell r="O2579">
            <v>0</v>
          </cell>
        </row>
        <row r="2580">
          <cell r="H2580" t="str">
            <v>PERMISOS ECONOMICOS</v>
          </cell>
          <cell r="J2580">
            <v>0</v>
          </cell>
          <cell r="K2580">
            <v>0</v>
          </cell>
          <cell r="L2580">
            <v>0</v>
          </cell>
          <cell r="O2580">
            <v>2853.24</v>
          </cell>
        </row>
        <row r="2581">
          <cell r="H2581" t="str">
            <v>VACACIONES</v>
          </cell>
          <cell r="J2581">
            <v>0</v>
          </cell>
          <cell r="K2581">
            <v>0</v>
          </cell>
          <cell r="L2581">
            <v>1152</v>
          </cell>
          <cell r="O2581">
            <v>0</v>
          </cell>
        </row>
        <row r="2582">
          <cell r="H2582" t="str">
            <v>I.S.R. FUNCIONARIOS</v>
          </cell>
          <cell r="J2582">
            <v>0</v>
          </cell>
          <cell r="K2582">
            <v>0</v>
          </cell>
          <cell r="L2582">
            <v>2529.6</v>
          </cell>
          <cell r="O2582">
            <v>12470.4</v>
          </cell>
        </row>
        <row r="2583">
          <cell r="H2583" t="str">
            <v>I.S.R. EMPLEADOS</v>
          </cell>
          <cell r="J2583">
            <v>0</v>
          </cell>
          <cell r="K2583">
            <v>0</v>
          </cell>
          <cell r="L2583">
            <v>25000</v>
          </cell>
          <cell r="O2583">
            <v>0</v>
          </cell>
        </row>
        <row r="2584">
          <cell r="H2584" t="str">
            <v>DESPENSA</v>
          </cell>
          <cell r="J2584">
            <v>0</v>
          </cell>
          <cell r="K2584">
            <v>11610</v>
          </cell>
          <cell r="L2584">
            <v>18000</v>
          </cell>
          <cell r="O2584">
            <v>810</v>
          </cell>
        </row>
        <row r="2585">
          <cell r="H2585" t="str">
            <v>PRESTACIONES CONTRACTUALES (PS)</v>
          </cell>
          <cell r="J2585">
            <v>0</v>
          </cell>
          <cell r="K2585">
            <v>25170</v>
          </cell>
          <cell r="L2585">
            <v>31560</v>
          </cell>
          <cell r="O2585">
            <v>810</v>
          </cell>
        </row>
        <row r="2586">
          <cell r="H2586" t="str">
            <v>BONO DEL DIA DEL BUROCRATA</v>
          </cell>
          <cell r="J2586">
            <v>0</v>
          </cell>
          <cell r="K2586">
            <v>9700</v>
          </cell>
          <cell r="L2586">
            <v>13000</v>
          </cell>
          <cell r="O2586">
            <v>3100</v>
          </cell>
        </row>
        <row r="2587">
          <cell r="H2587" t="str">
            <v>BONO DEL DIA DE LA MADRE</v>
          </cell>
          <cell r="J2587">
            <v>0</v>
          </cell>
          <cell r="K2587">
            <v>0</v>
          </cell>
          <cell r="L2587">
            <v>5200</v>
          </cell>
          <cell r="O2587">
            <v>0</v>
          </cell>
        </row>
        <row r="2588">
          <cell r="H2588" t="str">
            <v>BONO DEL DIA DEL PADRE</v>
          </cell>
          <cell r="J2588">
            <v>0</v>
          </cell>
          <cell r="K2588">
            <v>0</v>
          </cell>
          <cell r="L2588">
            <v>100</v>
          </cell>
          <cell r="O2588">
            <v>2100</v>
          </cell>
        </row>
        <row r="2589">
          <cell r="H2589" t="str">
            <v>MATERIALES Y SUMINISTROS PARA OFICINA</v>
          </cell>
          <cell r="J2589">
            <v>0</v>
          </cell>
          <cell r="K2589">
            <v>8408.27</v>
          </cell>
          <cell r="L2589">
            <v>10958.71</v>
          </cell>
          <cell r="O2589">
            <v>0</v>
          </cell>
        </row>
        <row r="2590">
          <cell r="H2590" t="str">
            <v>EQUIPOS MENORES DE OFICINA</v>
          </cell>
          <cell r="J2590">
            <v>0</v>
          </cell>
          <cell r="K2590">
            <v>3328.98</v>
          </cell>
          <cell r="L2590">
            <v>4741.42</v>
          </cell>
          <cell r="O2590">
            <v>0</v>
          </cell>
        </row>
        <row r="2591">
          <cell r="H2591" t="str">
            <v>MATERIAL DE COMPUTO</v>
          </cell>
          <cell r="J2591">
            <v>0</v>
          </cell>
          <cell r="K2591">
            <v>14254.11</v>
          </cell>
          <cell r="L2591">
            <v>21589.31</v>
          </cell>
          <cell r="O2591">
            <v>0</v>
          </cell>
        </row>
        <row r="2592">
          <cell r="H2592" t="str">
            <v>COMBUSTIBLES</v>
          </cell>
          <cell r="J2592">
            <v>0</v>
          </cell>
          <cell r="K2592">
            <v>48821.7</v>
          </cell>
          <cell r="L2592">
            <v>19009.240000000002</v>
          </cell>
          <cell r="O2592">
            <v>36837.300000000003</v>
          </cell>
        </row>
        <row r="2593">
          <cell r="H2593" t="str">
            <v>REFACC Y ACCS DE EQPO DE COMPUTO</v>
          </cell>
          <cell r="J2593">
            <v>0</v>
          </cell>
          <cell r="K2593">
            <v>8430.7199999999993</v>
          </cell>
          <cell r="L2593">
            <v>11240.96</v>
          </cell>
          <cell r="O2593">
            <v>0</v>
          </cell>
        </row>
        <row r="2594">
          <cell r="H2594" t="str">
            <v>REFACC Y ACCESORIOS DE EQPO DE TRANSPORT</v>
          </cell>
          <cell r="J2594">
            <v>0</v>
          </cell>
          <cell r="K2594">
            <v>20116.86</v>
          </cell>
          <cell r="L2594">
            <v>32131.26</v>
          </cell>
          <cell r="O2594">
            <v>0</v>
          </cell>
        </row>
        <row r="2595">
          <cell r="H2595" t="str">
            <v>MANTO Y REPARACION DE EQUIPO DE TRANS,</v>
          </cell>
          <cell r="J2595">
            <v>0</v>
          </cell>
          <cell r="K2595">
            <v>24191.7</v>
          </cell>
          <cell r="L2595">
            <v>34912.370000000003</v>
          </cell>
          <cell r="O2595">
            <v>6017.25</v>
          </cell>
        </row>
        <row r="2596">
          <cell r="H2596" t="str">
            <v>15% PRO-TURISMO</v>
          </cell>
          <cell r="J2596">
            <v>0</v>
          </cell>
          <cell r="K2596">
            <v>7201.09</v>
          </cell>
          <cell r="L2596">
            <v>8311.02</v>
          </cell>
          <cell r="O2596">
            <v>1545.07</v>
          </cell>
        </row>
        <row r="2597">
          <cell r="H2597" t="str">
            <v>15% ECOLOGIA</v>
          </cell>
          <cell r="J2597">
            <v>0</v>
          </cell>
          <cell r="K2597">
            <v>7201.09</v>
          </cell>
          <cell r="L2597">
            <v>8311.02</v>
          </cell>
          <cell r="O2597">
            <v>1545.07</v>
          </cell>
        </row>
        <row r="2598">
          <cell r="H2598" t="str">
            <v>2% S/NOMINAS</v>
          </cell>
          <cell r="J2598">
            <v>0</v>
          </cell>
          <cell r="K2598">
            <v>48004.71</v>
          </cell>
          <cell r="L2598">
            <v>64003.94</v>
          </cell>
          <cell r="O2598">
            <v>10300.77</v>
          </cell>
        </row>
        <row r="2599">
          <cell r="H2599" t="str">
            <v>15% EDUCACION Y ASISTENCIA SOCIAL</v>
          </cell>
          <cell r="J2599">
            <v>0</v>
          </cell>
          <cell r="K2599">
            <v>7201.09</v>
          </cell>
          <cell r="L2599">
            <v>8311.02</v>
          </cell>
          <cell r="O2599">
            <v>1545.07</v>
          </cell>
        </row>
        <row r="2600">
          <cell r="H2600" t="str">
            <v>SIST. DE AIRE Y ACOND. Y CALEFACCION</v>
          </cell>
          <cell r="J2600">
            <v>0</v>
          </cell>
          <cell r="K2600">
            <v>3409.08</v>
          </cell>
          <cell r="L2600">
            <v>4545.4399999999996</v>
          </cell>
          <cell r="O2600">
            <v>0</v>
          </cell>
        </row>
        <row r="2601">
          <cell r="H2601" t="str">
            <v>SUELDOS SINDICALIZADOS</v>
          </cell>
          <cell r="J2601">
            <v>0</v>
          </cell>
          <cell r="K2601">
            <v>359600.62</v>
          </cell>
          <cell r="L2601">
            <v>13926.95</v>
          </cell>
          <cell r="O2601">
            <v>666409.06999999995</v>
          </cell>
        </row>
        <row r="2602">
          <cell r="H2602" t="str">
            <v>SOBRESUELDO VIDA CARA</v>
          </cell>
          <cell r="J2602">
            <v>0</v>
          </cell>
          <cell r="K2602">
            <v>333651.59000000003</v>
          </cell>
          <cell r="L2602">
            <v>0</v>
          </cell>
          <cell r="O2602">
            <v>654386.99</v>
          </cell>
        </row>
        <row r="2603">
          <cell r="H2603" t="str">
            <v>QUINQUENIOS POR ANTIGÜEDAD</v>
          </cell>
          <cell r="J2603">
            <v>0</v>
          </cell>
          <cell r="K2603">
            <v>23600</v>
          </cell>
          <cell r="L2603">
            <v>0</v>
          </cell>
          <cell r="O2603">
            <v>57200</v>
          </cell>
        </row>
        <row r="2604">
          <cell r="H2604" t="str">
            <v>PRIMA VACACIONAL</v>
          </cell>
          <cell r="J2604">
            <v>0</v>
          </cell>
          <cell r="K2604">
            <v>9571.73</v>
          </cell>
          <cell r="L2604">
            <v>0</v>
          </cell>
          <cell r="O2604">
            <v>22935.65</v>
          </cell>
        </row>
        <row r="2605">
          <cell r="H2605" t="str">
            <v>PRIMA DOMINICAL</v>
          </cell>
          <cell r="J2605">
            <v>0</v>
          </cell>
          <cell r="K2605">
            <v>15677.79</v>
          </cell>
          <cell r="L2605">
            <v>22645.68</v>
          </cell>
          <cell r="O2605">
            <v>0</v>
          </cell>
        </row>
        <row r="2606">
          <cell r="H2606" t="str">
            <v>AGUINALDO</v>
          </cell>
          <cell r="J2606">
            <v>0</v>
          </cell>
          <cell r="K2606">
            <v>0</v>
          </cell>
          <cell r="L2606">
            <v>0</v>
          </cell>
          <cell r="O2606">
            <v>169277.04</v>
          </cell>
        </row>
        <row r="2607">
          <cell r="H2607" t="str">
            <v>APORTACIONES ISSSTE CUOTA FEDERAL</v>
          </cell>
          <cell r="J2607">
            <v>0</v>
          </cell>
          <cell r="K2607">
            <v>28096.73</v>
          </cell>
          <cell r="L2607">
            <v>5308.79</v>
          </cell>
          <cell r="O2607">
            <v>58787.94</v>
          </cell>
        </row>
        <row r="2608">
          <cell r="H2608" t="str">
            <v>APORTACION ISSSPEG CUOTA GUERRERO</v>
          </cell>
          <cell r="J2608">
            <v>0</v>
          </cell>
          <cell r="K2608">
            <v>125706.07</v>
          </cell>
          <cell r="L2608">
            <v>0</v>
          </cell>
          <cell r="O2608">
            <v>232506.07</v>
          </cell>
        </row>
        <row r="2609">
          <cell r="H2609" t="str">
            <v>CUOTA IMSS APORTACION EMPRESA</v>
          </cell>
          <cell r="J2609">
            <v>0</v>
          </cell>
          <cell r="K2609">
            <v>60800</v>
          </cell>
          <cell r="L2609">
            <v>106400</v>
          </cell>
          <cell r="O2609">
            <v>0</v>
          </cell>
        </row>
        <row r="2610">
          <cell r="H2610" t="str">
            <v>FINIQUITOS E INDEMNIZACIONES</v>
          </cell>
          <cell r="J2610">
            <v>0</v>
          </cell>
          <cell r="K2610">
            <v>0</v>
          </cell>
          <cell r="L2610">
            <v>14400</v>
          </cell>
          <cell r="O2610">
            <v>0</v>
          </cell>
        </row>
        <row r="2611">
          <cell r="H2611" t="str">
            <v>PERMISOS ECONOMICOS</v>
          </cell>
          <cell r="J2611">
            <v>0</v>
          </cell>
          <cell r="K2611">
            <v>0</v>
          </cell>
          <cell r="L2611">
            <v>0</v>
          </cell>
          <cell r="O2611">
            <v>16036.8</v>
          </cell>
        </row>
        <row r="2612">
          <cell r="H2612" t="str">
            <v>VACACIONES</v>
          </cell>
          <cell r="J2612">
            <v>0</v>
          </cell>
          <cell r="K2612">
            <v>0</v>
          </cell>
          <cell r="L2612">
            <v>1728</v>
          </cell>
          <cell r="O2612">
            <v>0</v>
          </cell>
        </row>
        <row r="2613">
          <cell r="H2613" t="str">
            <v>I.S.R. EMPLEADOS</v>
          </cell>
          <cell r="J2613">
            <v>0</v>
          </cell>
          <cell r="K2613">
            <v>47438.78</v>
          </cell>
          <cell r="L2613">
            <v>0</v>
          </cell>
          <cell r="O2613">
            <v>72438.78</v>
          </cell>
        </row>
        <row r="2614">
          <cell r="H2614" t="str">
            <v>DESPENSA</v>
          </cell>
          <cell r="J2614">
            <v>0</v>
          </cell>
          <cell r="K2614">
            <v>13205</v>
          </cell>
          <cell r="L2614">
            <v>0</v>
          </cell>
          <cell r="O2614">
            <v>34805</v>
          </cell>
        </row>
        <row r="2615">
          <cell r="H2615" t="str">
            <v>PRESTACIONES CONTRACTUALES (PS)</v>
          </cell>
          <cell r="J2615">
            <v>0</v>
          </cell>
          <cell r="K2615">
            <v>13205</v>
          </cell>
          <cell r="L2615">
            <v>0</v>
          </cell>
          <cell r="O2615">
            <v>34805</v>
          </cell>
        </row>
        <row r="2616">
          <cell r="H2616" t="str">
            <v>BONO DEL DIA DEL BUROCRATA</v>
          </cell>
          <cell r="J2616">
            <v>0</v>
          </cell>
          <cell r="K2616">
            <v>15500</v>
          </cell>
          <cell r="L2616">
            <v>9600</v>
          </cell>
          <cell r="O2616">
            <v>15500</v>
          </cell>
        </row>
        <row r="2617">
          <cell r="H2617" t="str">
            <v>BONO DEL DIA DE LA MADRE</v>
          </cell>
          <cell r="J2617">
            <v>0</v>
          </cell>
          <cell r="K2617">
            <v>0</v>
          </cell>
          <cell r="L2617">
            <v>100</v>
          </cell>
          <cell r="O2617">
            <v>5100</v>
          </cell>
        </row>
        <row r="2618">
          <cell r="H2618" t="str">
            <v>BONO DEL DIA DEL PADRE</v>
          </cell>
          <cell r="J2618">
            <v>0</v>
          </cell>
          <cell r="K2618">
            <v>4000</v>
          </cell>
          <cell r="L2618">
            <v>0</v>
          </cell>
          <cell r="O2618">
            <v>8400</v>
          </cell>
        </row>
        <row r="2619">
          <cell r="H2619" t="str">
            <v>MATERIALES Y SUMINISTROS PARA OFICINA</v>
          </cell>
          <cell r="J2619">
            <v>0</v>
          </cell>
          <cell r="K2619">
            <v>5355.96</v>
          </cell>
          <cell r="L2619">
            <v>7141.28</v>
          </cell>
          <cell r="O2619">
            <v>0</v>
          </cell>
        </row>
        <row r="2620">
          <cell r="H2620" t="str">
            <v>MATERIAL DE COMPUTO</v>
          </cell>
          <cell r="J2620">
            <v>0</v>
          </cell>
          <cell r="K2620">
            <v>14670.4</v>
          </cell>
          <cell r="L2620">
            <v>22005.599999999999</v>
          </cell>
          <cell r="O2620">
            <v>0</v>
          </cell>
        </row>
        <row r="2621">
          <cell r="H2621" t="str">
            <v>COMBUSTIBLES</v>
          </cell>
          <cell r="J2621">
            <v>0</v>
          </cell>
          <cell r="K2621">
            <v>73003.06</v>
          </cell>
          <cell r="L2621">
            <v>28533.49</v>
          </cell>
          <cell r="O2621">
            <v>83106.13</v>
          </cell>
        </row>
        <row r="2622">
          <cell r="H2622" t="str">
            <v>HERRAMIENTAS MENORES</v>
          </cell>
          <cell r="J2622">
            <v>0</v>
          </cell>
          <cell r="K2622">
            <v>4325.88</v>
          </cell>
          <cell r="L2622">
            <v>5767.84</v>
          </cell>
          <cell r="O2622">
            <v>0</v>
          </cell>
        </row>
        <row r="2623">
          <cell r="H2623" t="str">
            <v>REFACC Y ACCS DE EQPO DE COMPUTO</v>
          </cell>
          <cell r="J2623">
            <v>0</v>
          </cell>
          <cell r="K2623">
            <v>8430.7199999999993</v>
          </cell>
          <cell r="L2623">
            <v>11240.96</v>
          </cell>
          <cell r="O2623">
            <v>0</v>
          </cell>
        </row>
        <row r="2624">
          <cell r="H2624" t="str">
            <v>REFACC Y ACCESORIOS DE EQPO DE TRANSPORT</v>
          </cell>
          <cell r="J2624">
            <v>0</v>
          </cell>
          <cell r="K2624">
            <v>34656.400000000001</v>
          </cell>
          <cell r="L2624">
            <v>43382.8</v>
          </cell>
          <cell r="O2624">
            <v>3288</v>
          </cell>
        </row>
        <row r="2625">
          <cell r="H2625" t="str">
            <v>MANTO Y REPARACION DE EQUIPO DE TRANS,</v>
          </cell>
          <cell r="J2625">
            <v>0</v>
          </cell>
          <cell r="K2625">
            <v>34213.760000000002</v>
          </cell>
          <cell r="L2625">
            <v>50951.68</v>
          </cell>
          <cell r="O2625">
            <v>0</v>
          </cell>
        </row>
        <row r="2626">
          <cell r="H2626" t="str">
            <v>15% PRO-TURISMO</v>
          </cell>
          <cell r="J2626">
            <v>0</v>
          </cell>
          <cell r="K2626">
            <v>2787.59</v>
          </cell>
          <cell r="L2626">
            <v>46.78</v>
          </cell>
          <cell r="O2626">
            <v>5935.81</v>
          </cell>
        </row>
        <row r="2627">
          <cell r="H2627" t="str">
            <v>15% ECOLOGIA</v>
          </cell>
          <cell r="J2627">
            <v>0</v>
          </cell>
          <cell r="K2627">
            <v>2787.59</v>
          </cell>
          <cell r="L2627">
            <v>46.78</v>
          </cell>
          <cell r="O2627">
            <v>5935.81</v>
          </cell>
        </row>
        <row r="2628">
          <cell r="H2628" t="str">
            <v>2% S/NOMINAS</v>
          </cell>
          <cell r="J2628">
            <v>0</v>
          </cell>
          <cell r="K2628">
            <v>10283.18</v>
          </cell>
          <cell r="L2628">
            <v>311.88</v>
          </cell>
          <cell r="O2628">
            <v>39571.300000000003</v>
          </cell>
        </row>
        <row r="2629">
          <cell r="H2629" t="str">
            <v>15% EDUCACION Y ASISTENCIA SOCIAL</v>
          </cell>
          <cell r="J2629">
            <v>0</v>
          </cell>
          <cell r="K2629">
            <v>2787.59</v>
          </cell>
          <cell r="L2629">
            <v>46.78</v>
          </cell>
          <cell r="O2629">
            <v>5935.81</v>
          </cell>
        </row>
        <row r="2630">
          <cell r="H2630" t="str">
            <v>SIST. DE AIRE Y ACOND. Y CALEFACCION</v>
          </cell>
          <cell r="J2630">
            <v>0</v>
          </cell>
          <cell r="K2630">
            <v>3409.08</v>
          </cell>
          <cell r="L2630">
            <v>4545.4399999999996</v>
          </cell>
          <cell r="O2630">
            <v>0</v>
          </cell>
        </row>
        <row r="2631">
          <cell r="H2631" t="str">
            <v>SUELDOS SINDICALIZADOS</v>
          </cell>
          <cell r="J2631">
            <v>0</v>
          </cell>
          <cell r="K2631">
            <v>95220.479999999996</v>
          </cell>
          <cell r="L2631">
            <v>14189.25</v>
          </cell>
          <cell r="O2631">
            <v>592038.15</v>
          </cell>
        </row>
        <row r="2632">
          <cell r="H2632" t="str">
            <v>SOBRESUELDO VIDA CARA</v>
          </cell>
          <cell r="J2632">
            <v>0</v>
          </cell>
          <cell r="K2632">
            <v>54915.68</v>
          </cell>
          <cell r="L2632">
            <v>0</v>
          </cell>
          <cell r="O2632">
            <v>565922.6</v>
          </cell>
        </row>
        <row r="2633">
          <cell r="H2633" t="str">
            <v>QUINQUENIOS POR ANTIGÜEDAD</v>
          </cell>
          <cell r="J2633">
            <v>0</v>
          </cell>
          <cell r="K2633">
            <v>22015</v>
          </cell>
          <cell r="L2633">
            <v>25230</v>
          </cell>
          <cell r="O2633">
            <v>44785</v>
          </cell>
        </row>
        <row r="2634">
          <cell r="H2634" t="str">
            <v>PRIMA VACACIONAL</v>
          </cell>
          <cell r="J2634">
            <v>0</v>
          </cell>
          <cell r="K2634">
            <v>3133.59</v>
          </cell>
          <cell r="L2634">
            <v>0</v>
          </cell>
          <cell r="O2634">
            <v>24425.55</v>
          </cell>
        </row>
        <row r="2635">
          <cell r="H2635" t="str">
            <v>PRIMA DOMINICAL</v>
          </cell>
          <cell r="J2635">
            <v>0</v>
          </cell>
          <cell r="K2635">
            <v>12358.44</v>
          </cell>
          <cell r="L2635">
            <v>17851.080000000002</v>
          </cell>
          <cell r="O2635">
            <v>0</v>
          </cell>
        </row>
        <row r="2636">
          <cell r="H2636" t="str">
            <v>AGUINALDO</v>
          </cell>
          <cell r="J2636">
            <v>0</v>
          </cell>
          <cell r="K2636">
            <v>0.01</v>
          </cell>
          <cell r="L2636">
            <v>0</v>
          </cell>
          <cell r="O2636">
            <v>269698.08</v>
          </cell>
        </row>
        <row r="2637">
          <cell r="H2637" t="str">
            <v>COMPENSACIONES</v>
          </cell>
          <cell r="J2637">
            <v>0</v>
          </cell>
          <cell r="K2637">
            <v>0</v>
          </cell>
          <cell r="L2637">
            <v>0</v>
          </cell>
          <cell r="O2637">
            <v>72000</v>
          </cell>
        </row>
        <row r="2638">
          <cell r="H2638" t="str">
            <v>APORTACIONES ISSSTE CUOTA FEDERAL</v>
          </cell>
          <cell r="J2638">
            <v>0</v>
          </cell>
          <cell r="K2638">
            <v>24059.88</v>
          </cell>
          <cell r="L2638">
            <v>33756.559999999998</v>
          </cell>
          <cell r="O2638">
            <v>50303.32</v>
          </cell>
        </row>
        <row r="2639">
          <cell r="H2639" t="str">
            <v>APORTACION ISSSPEG CUOTA GUERRERO</v>
          </cell>
          <cell r="J2639">
            <v>0</v>
          </cell>
          <cell r="K2639">
            <v>68803.320000000007</v>
          </cell>
          <cell r="L2639">
            <v>59589.84</v>
          </cell>
          <cell r="O2639">
            <v>201213.48</v>
          </cell>
        </row>
        <row r="2640">
          <cell r="H2640" t="str">
            <v>CUOTA IMSS APORTACION EMPRESA</v>
          </cell>
          <cell r="J2640">
            <v>0</v>
          </cell>
          <cell r="K2640">
            <v>80000</v>
          </cell>
          <cell r="L2640">
            <v>140000</v>
          </cell>
          <cell r="O2640">
            <v>0</v>
          </cell>
        </row>
        <row r="2641">
          <cell r="H2641" t="str">
            <v>FINIQUITOS E INDEMNIZACIONES</v>
          </cell>
          <cell r="J2641">
            <v>0</v>
          </cell>
          <cell r="K2641">
            <v>0</v>
          </cell>
          <cell r="L2641">
            <v>14400</v>
          </cell>
          <cell r="O2641">
            <v>0</v>
          </cell>
        </row>
        <row r="2642">
          <cell r="H2642" t="str">
            <v>PERMISOS ECONOMICOS</v>
          </cell>
          <cell r="J2642">
            <v>0</v>
          </cell>
          <cell r="K2642">
            <v>0</v>
          </cell>
          <cell r="L2642">
            <v>0</v>
          </cell>
          <cell r="O2642">
            <v>25550.400000000001</v>
          </cell>
        </row>
        <row r="2643">
          <cell r="H2643" t="str">
            <v>VACACIONES</v>
          </cell>
          <cell r="J2643">
            <v>0</v>
          </cell>
          <cell r="K2643">
            <v>0</v>
          </cell>
          <cell r="L2643">
            <v>1728</v>
          </cell>
          <cell r="O2643">
            <v>0</v>
          </cell>
        </row>
        <row r="2644">
          <cell r="H2644" t="str">
            <v>I.S.R. EMPLEADOS</v>
          </cell>
          <cell r="J2644">
            <v>0</v>
          </cell>
          <cell r="K2644">
            <v>23032.9</v>
          </cell>
          <cell r="L2644">
            <v>0</v>
          </cell>
          <cell r="O2644">
            <v>71032.899999999994</v>
          </cell>
        </row>
        <row r="2645">
          <cell r="H2645" t="str">
            <v>DESPENSA</v>
          </cell>
          <cell r="J2645">
            <v>0</v>
          </cell>
          <cell r="K2645">
            <v>4035</v>
          </cell>
          <cell r="L2645">
            <v>3780</v>
          </cell>
          <cell r="O2645">
            <v>21855</v>
          </cell>
        </row>
        <row r="2646">
          <cell r="H2646" t="str">
            <v>PRESTACIONES CONTRACTUALES (PS)</v>
          </cell>
          <cell r="J2646">
            <v>0</v>
          </cell>
          <cell r="K2646">
            <v>6255</v>
          </cell>
          <cell r="L2646">
            <v>6000</v>
          </cell>
          <cell r="O2646">
            <v>21855</v>
          </cell>
        </row>
        <row r="2647">
          <cell r="H2647" t="str">
            <v>BONO DEL DIA DEL BUROCRATA</v>
          </cell>
          <cell r="J2647">
            <v>0</v>
          </cell>
          <cell r="K2647">
            <v>9900</v>
          </cell>
          <cell r="L2647">
            <v>10200</v>
          </cell>
          <cell r="O2647">
            <v>9300</v>
          </cell>
        </row>
        <row r="2648">
          <cell r="H2648" t="str">
            <v>BONO DEL DIA DE LA MADRE</v>
          </cell>
          <cell r="J2648">
            <v>0</v>
          </cell>
          <cell r="K2648">
            <v>0</v>
          </cell>
          <cell r="L2648">
            <v>100</v>
          </cell>
          <cell r="O2648">
            <v>5100</v>
          </cell>
        </row>
        <row r="2649">
          <cell r="H2649" t="str">
            <v>BONO DEL DIA DEL PADRE</v>
          </cell>
          <cell r="J2649">
            <v>0</v>
          </cell>
          <cell r="K2649">
            <v>0</v>
          </cell>
          <cell r="L2649">
            <v>200</v>
          </cell>
          <cell r="O2649">
            <v>4200</v>
          </cell>
        </row>
        <row r="2650">
          <cell r="H2650" t="str">
            <v>PAQUETES ESCOLARES</v>
          </cell>
          <cell r="J2650">
            <v>0</v>
          </cell>
          <cell r="K2650">
            <v>400</v>
          </cell>
          <cell r="L2650">
            <v>800</v>
          </cell>
          <cell r="O2650">
            <v>2000</v>
          </cell>
        </row>
        <row r="2651">
          <cell r="H2651" t="str">
            <v>MATERIALES Y SUMINISTROS PARA OFICINA</v>
          </cell>
          <cell r="J2651">
            <v>0</v>
          </cell>
          <cell r="K2651">
            <v>7409.16</v>
          </cell>
          <cell r="L2651">
            <v>9558.48</v>
          </cell>
          <cell r="O2651">
            <v>911.2</v>
          </cell>
        </row>
        <row r="2652">
          <cell r="H2652" t="str">
            <v>MATERIAL DE COMPUTO</v>
          </cell>
          <cell r="J2652">
            <v>0</v>
          </cell>
          <cell r="K2652">
            <v>13326.47</v>
          </cell>
          <cell r="L2652">
            <v>19482.669999999998</v>
          </cell>
          <cell r="O2652">
            <v>1179</v>
          </cell>
        </row>
        <row r="2653">
          <cell r="H2653" t="str">
            <v>PRODUCTOS ALIMENTICIOS</v>
          </cell>
          <cell r="J2653">
            <v>0</v>
          </cell>
          <cell r="K2653">
            <v>2497.37</v>
          </cell>
          <cell r="L2653">
            <v>251.7</v>
          </cell>
          <cell r="O2653">
            <v>2346.35</v>
          </cell>
        </row>
        <row r="2654">
          <cell r="H2654" t="str">
            <v>COMBUSTIBLES</v>
          </cell>
          <cell r="J2654">
            <v>0</v>
          </cell>
          <cell r="K2654">
            <v>8087.06</v>
          </cell>
          <cell r="L2654">
            <v>18971.63</v>
          </cell>
          <cell r="O2654">
            <v>1994.27</v>
          </cell>
        </row>
        <row r="2655">
          <cell r="H2655" t="str">
            <v>REFACC Y ACCS DE EQPO DE COMPUTO</v>
          </cell>
          <cell r="J2655">
            <v>0</v>
          </cell>
          <cell r="K2655">
            <v>5256.52</v>
          </cell>
          <cell r="L2655">
            <v>8066.76</v>
          </cell>
          <cell r="O2655">
            <v>0</v>
          </cell>
        </row>
        <row r="2656">
          <cell r="H2656" t="str">
            <v>SERVICIOS DE APOYO ADMINISTRATIVO, FOTOC</v>
          </cell>
          <cell r="J2656">
            <v>0</v>
          </cell>
          <cell r="K2656">
            <v>100</v>
          </cell>
          <cell r="L2656">
            <v>100</v>
          </cell>
          <cell r="O2656">
            <v>0</v>
          </cell>
        </row>
        <row r="2657">
          <cell r="H2657" t="str">
            <v>PASAJES LOCALES</v>
          </cell>
          <cell r="J2657">
            <v>0</v>
          </cell>
          <cell r="K2657">
            <v>6594.84</v>
          </cell>
          <cell r="L2657">
            <v>9000</v>
          </cell>
          <cell r="O2657">
            <v>594.84</v>
          </cell>
        </row>
        <row r="2658">
          <cell r="H2658" t="str">
            <v>PEAJES LOCALES</v>
          </cell>
          <cell r="J2658">
            <v>0</v>
          </cell>
          <cell r="K2658">
            <v>5000.8999999999996</v>
          </cell>
          <cell r="L2658">
            <v>3405.16</v>
          </cell>
          <cell r="O2658">
            <v>2595.7399999999998</v>
          </cell>
        </row>
        <row r="2659">
          <cell r="H2659" t="str">
            <v>PASAJES FORANEOS (AUTOBUS)</v>
          </cell>
          <cell r="J2659">
            <v>0</v>
          </cell>
          <cell r="K2659">
            <v>11500</v>
          </cell>
          <cell r="L2659">
            <v>15000</v>
          </cell>
          <cell r="O2659">
            <v>0</v>
          </cell>
        </row>
        <row r="2660">
          <cell r="H2660" t="str">
            <v>PEAJE FORANEOS</v>
          </cell>
          <cell r="J2660">
            <v>0</v>
          </cell>
          <cell r="K2660">
            <v>6000</v>
          </cell>
          <cell r="L2660">
            <v>8000</v>
          </cell>
          <cell r="O2660">
            <v>0</v>
          </cell>
        </row>
        <row r="2661">
          <cell r="H2661" t="str">
            <v>ALIMENTACION</v>
          </cell>
          <cell r="J2661">
            <v>0</v>
          </cell>
          <cell r="K2661">
            <v>4801.08</v>
          </cell>
          <cell r="L2661">
            <v>5410.04</v>
          </cell>
          <cell r="O2661">
            <v>0</v>
          </cell>
        </row>
        <row r="2662">
          <cell r="H2662" t="str">
            <v>15% PRO-TURISMO</v>
          </cell>
          <cell r="J2662">
            <v>0</v>
          </cell>
          <cell r="K2662">
            <v>6003.59</v>
          </cell>
          <cell r="L2662">
            <v>5693.74</v>
          </cell>
          <cell r="O2662">
            <v>5334.85</v>
          </cell>
        </row>
        <row r="2663">
          <cell r="H2663" t="str">
            <v>15% ECOLOGIA</v>
          </cell>
          <cell r="J2663">
            <v>0</v>
          </cell>
          <cell r="K2663">
            <v>6003.59</v>
          </cell>
          <cell r="L2663">
            <v>5693.74</v>
          </cell>
          <cell r="O2663">
            <v>5334.85</v>
          </cell>
        </row>
        <row r="2664">
          <cell r="H2664" t="str">
            <v>2% S/NOMINAS</v>
          </cell>
          <cell r="J2664">
            <v>0</v>
          </cell>
          <cell r="K2664">
            <v>37961.43</v>
          </cell>
          <cell r="L2664">
            <v>43196.23</v>
          </cell>
          <cell r="O2664">
            <v>35565.199999999997</v>
          </cell>
        </row>
        <row r="2665">
          <cell r="H2665" t="str">
            <v>15% EDUCACION Y ASISTENCIA SOCIAL</v>
          </cell>
          <cell r="J2665">
            <v>0</v>
          </cell>
          <cell r="K2665">
            <v>6003.59</v>
          </cell>
          <cell r="L2665">
            <v>5693.74</v>
          </cell>
          <cell r="O2665">
            <v>5334.85</v>
          </cell>
        </row>
        <row r="2666">
          <cell r="H2666" t="str">
            <v>SUELDOS SINDICALIZADOS</v>
          </cell>
          <cell r="J2666">
            <v>0</v>
          </cell>
          <cell r="K2666">
            <v>93382.080000000002</v>
          </cell>
          <cell r="L2666">
            <v>222449.87</v>
          </cell>
          <cell r="O2666">
            <v>100387.93</v>
          </cell>
        </row>
        <row r="2667">
          <cell r="H2667" t="str">
            <v>SOBRESUELDO VIDA CARA</v>
          </cell>
          <cell r="J2667">
            <v>0</v>
          </cell>
          <cell r="K2667">
            <v>94664.52</v>
          </cell>
          <cell r="L2667">
            <v>228533.55</v>
          </cell>
          <cell r="O2667">
            <v>95586.69</v>
          </cell>
        </row>
        <row r="2668">
          <cell r="H2668" t="str">
            <v>SUELDOS FUNCIONARIOS</v>
          </cell>
          <cell r="J2668">
            <v>0</v>
          </cell>
          <cell r="K2668">
            <v>16956.900000000001</v>
          </cell>
          <cell r="L2668">
            <v>19802.650000000001</v>
          </cell>
          <cell r="O2668">
            <v>198284.21</v>
          </cell>
        </row>
        <row r="2669">
          <cell r="H2669" t="str">
            <v>SUELDOS CONTRATO MANUAL</v>
          </cell>
          <cell r="J2669">
            <v>0</v>
          </cell>
          <cell r="K2669">
            <v>12223.55</v>
          </cell>
          <cell r="L2669">
            <v>3036.65</v>
          </cell>
          <cell r="O2669">
            <v>324739.38</v>
          </cell>
        </row>
        <row r="2670">
          <cell r="H2670" t="str">
            <v>QUINQUENIOS POR ANTIGÜEDAD</v>
          </cell>
          <cell r="J2670">
            <v>0</v>
          </cell>
          <cell r="K2670">
            <v>2650</v>
          </cell>
          <cell r="L2670">
            <v>4120</v>
          </cell>
          <cell r="O2670">
            <v>8130</v>
          </cell>
        </row>
        <row r="2671">
          <cell r="H2671" t="str">
            <v>PRIMA VACACIONAL</v>
          </cell>
          <cell r="J2671">
            <v>0</v>
          </cell>
          <cell r="K2671">
            <v>0</v>
          </cell>
          <cell r="L2671">
            <v>0</v>
          </cell>
          <cell r="O2671">
            <v>24562.799999999999</v>
          </cell>
        </row>
        <row r="2672">
          <cell r="H2672" t="str">
            <v>PRIMA DOMINICAL</v>
          </cell>
          <cell r="J2672">
            <v>0</v>
          </cell>
          <cell r="K2672">
            <v>3464.6</v>
          </cell>
          <cell r="L2672">
            <v>2502.94</v>
          </cell>
          <cell r="O2672">
            <v>3137.6</v>
          </cell>
        </row>
        <row r="2673">
          <cell r="H2673" t="str">
            <v>AGUINALDO</v>
          </cell>
          <cell r="J2673">
            <v>0</v>
          </cell>
          <cell r="K2673">
            <v>0</v>
          </cell>
          <cell r="L2673">
            <v>0</v>
          </cell>
          <cell r="O2673">
            <v>220142.16</v>
          </cell>
        </row>
        <row r="2674">
          <cell r="H2674" t="str">
            <v>HORAS EXTRAS</v>
          </cell>
          <cell r="J2674">
            <v>0</v>
          </cell>
          <cell r="K2674">
            <v>63221.64</v>
          </cell>
          <cell r="L2674">
            <v>80768</v>
          </cell>
          <cell r="O2674">
            <v>15666.07</v>
          </cell>
        </row>
        <row r="2675">
          <cell r="H2675" t="str">
            <v>COMPENSACIONES</v>
          </cell>
          <cell r="J2675">
            <v>0</v>
          </cell>
          <cell r="K2675">
            <v>51337.279999999999</v>
          </cell>
          <cell r="L2675">
            <v>63918.239999999998</v>
          </cell>
          <cell r="O2675">
            <v>95418.8</v>
          </cell>
        </row>
        <row r="2676">
          <cell r="H2676" t="str">
            <v>APORTACIONES ISSSTE CUOTA FEDERAL</v>
          </cell>
          <cell r="J2676">
            <v>0</v>
          </cell>
          <cell r="K2676">
            <v>5039.71</v>
          </cell>
          <cell r="L2676">
            <v>17340.3</v>
          </cell>
          <cell r="O2676">
            <v>9299.41</v>
          </cell>
        </row>
        <row r="2677">
          <cell r="H2677" t="str">
            <v>APORTACION ISSSPEG CUOTA GUERRERO</v>
          </cell>
          <cell r="J2677">
            <v>0</v>
          </cell>
          <cell r="K2677">
            <v>12092.9</v>
          </cell>
          <cell r="L2677">
            <v>38105.440000000002</v>
          </cell>
          <cell r="O2677">
            <v>33987.46</v>
          </cell>
        </row>
        <row r="2678">
          <cell r="H2678" t="str">
            <v>CUOTA IMSS APORTACION EMPRESA</v>
          </cell>
          <cell r="J2678">
            <v>0</v>
          </cell>
          <cell r="K2678">
            <v>67109.62</v>
          </cell>
          <cell r="L2678">
            <v>84668.25</v>
          </cell>
          <cell r="O2678">
            <v>78441.37</v>
          </cell>
        </row>
        <row r="2679">
          <cell r="H2679" t="str">
            <v>FINIQUITOS E INDEMNIZACIONES</v>
          </cell>
          <cell r="J2679">
            <v>0</v>
          </cell>
          <cell r="K2679">
            <v>0</v>
          </cell>
          <cell r="L2679">
            <v>28800</v>
          </cell>
          <cell r="O2679">
            <v>0</v>
          </cell>
        </row>
        <row r="2680">
          <cell r="H2680" t="str">
            <v>PERMISOS ECONOMICOS</v>
          </cell>
          <cell r="J2680">
            <v>0</v>
          </cell>
          <cell r="K2680">
            <v>0</v>
          </cell>
          <cell r="L2680">
            <v>0</v>
          </cell>
          <cell r="O2680">
            <v>11472.84</v>
          </cell>
        </row>
        <row r="2681">
          <cell r="H2681" t="str">
            <v>VACACIONES</v>
          </cell>
          <cell r="J2681">
            <v>0</v>
          </cell>
          <cell r="K2681">
            <v>0</v>
          </cell>
          <cell r="L2681">
            <v>3456</v>
          </cell>
          <cell r="O2681">
            <v>0</v>
          </cell>
        </row>
        <row r="2682">
          <cell r="H2682" t="str">
            <v>I.S.R. FUNCIONARIOS</v>
          </cell>
          <cell r="J2682">
            <v>0</v>
          </cell>
          <cell r="K2682">
            <v>0</v>
          </cell>
          <cell r="L2682">
            <v>2030.9</v>
          </cell>
          <cell r="O2682">
            <v>6969.1</v>
          </cell>
        </row>
        <row r="2683">
          <cell r="H2683" t="str">
            <v>I.S.R. EMPLEADOS</v>
          </cell>
          <cell r="J2683">
            <v>0</v>
          </cell>
          <cell r="K2683">
            <v>0</v>
          </cell>
          <cell r="L2683">
            <v>17006.490000000002</v>
          </cell>
          <cell r="O2683">
            <v>2993.51</v>
          </cell>
        </row>
        <row r="2684">
          <cell r="H2684" t="str">
            <v>DESPENSA</v>
          </cell>
          <cell r="J2684">
            <v>0</v>
          </cell>
          <cell r="K2684">
            <v>11495</v>
          </cell>
          <cell r="L2684">
            <v>18750</v>
          </cell>
          <cell r="O2684">
            <v>7145</v>
          </cell>
        </row>
        <row r="2685">
          <cell r="H2685" t="str">
            <v>PRESTACIONES CONTRACTUALES (PS)</v>
          </cell>
          <cell r="J2685">
            <v>0</v>
          </cell>
          <cell r="K2685">
            <v>24815</v>
          </cell>
          <cell r="L2685">
            <v>32070</v>
          </cell>
          <cell r="O2685">
            <v>7145</v>
          </cell>
        </row>
        <row r="2686">
          <cell r="H2686" t="str">
            <v>BECAS DE ESTUDIO</v>
          </cell>
          <cell r="J2686">
            <v>0</v>
          </cell>
          <cell r="K2686">
            <v>5300</v>
          </cell>
          <cell r="L2686">
            <v>10600</v>
          </cell>
          <cell r="O2686">
            <v>0</v>
          </cell>
        </row>
        <row r="2687">
          <cell r="H2687" t="str">
            <v>BONO DEL DIA DEL BUROCRATA</v>
          </cell>
          <cell r="J2687">
            <v>0</v>
          </cell>
          <cell r="K2687">
            <v>22900</v>
          </cell>
          <cell r="L2687">
            <v>26600</v>
          </cell>
          <cell r="O2687">
            <v>15500</v>
          </cell>
        </row>
        <row r="2688">
          <cell r="H2688" t="str">
            <v>BONO DEL DIA DEL PADRE</v>
          </cell>
          <cell r="J2688">
            <v>0</v>
          </cell>
          <cell r="K2688">
            <v>0</v>
          </cell>
          <cell r="L2688">
            <v>2600</v>
          </cell>
          <cell r="O2688">
            <v>8400</v>
          </cell>
        </row>
        <row r="2689">
          <cell r="H2689" t="str">
            <v>MATERIAL DE COMPUTO</v>
          </cell>
          <cell r="J2689">
            <v>0</v>
          </cell>
          <cell r="K2689">
            <v>16504.2</v>
          </cell>
          <cell r="L2689">
            <v>23839.4</v>
          </cell>
          <cell r="O2689">
            <v>0</v>
          </cell>
        </row>
        <row r="2690">
          <cell r="H2690" t="str">
            <v>CEMENTO Y PRODUCTOS DE CONCRETO</v>
          </cell>
          <cell r="J2690">
            <v>0</v>
          </cell>
          <cell r="K2690">
            <v>5113.62</v>
          </cell>
          <cell r="L2690">
            <v>7386.34</v>
          </cell>
          <cell r="O2690">
            <v>0</v>
          </cell>
        </row>
        <row r="2691">
          <cell r="H2691" t="str">
            <v>HERRAMIENTAS MENORES</v>
          </cell>
          <cell r="J2691">
            <v>0</v>
          </cell>
          <cell r="K2691">
            <v>4866.66</v>
          </cell>
          <cell r="L2691">
            <v>7029.62</v>
          </cell>
          <cell r="O2691">
            <v>0</v>
          </cell>
        </row>
        <row r="2692">
          <cell r="H2692" t="str">
            <v>REFACC Y ACCS DE EQPO DE COMPUTO</v>
          </cell>
          <cell r="J2692">
            <v>0</v>
          </cell>
          <cell r="K2692">
            <v>6323.04</v>
          </cell>
          <cell r="L2692">
            <v>9133.2800000000007</v>
          </cell>
          <cell r="O2692">
            <v>0</v>
          </cell>
        </row>
        <row r="2693">
          <cell r="H2693" t="str">
            <v>NEUMATICOS</v>
          </cell>
          <cell r="J2693">
            <v>0</v>
          </cell>
          <cell r="K2693">
            <v>6551.72</v>
          </cell>
          <cell r="L2693">
            <v>0</v>
          </cell>
          <cell r="O2693">
            <v>6551.72</v>
          </cell>
        </row>
        <row r="2694">
          <cell r="H2694" t="str">
            <v>REFACC Y ACCESORIOS DE EQPO DE TRANSPORT</v>
          </cell>
          <cell r="J2694">
            <v>0</v>
          </cell>
          <cell r="K2694">
            <v>22028.34</v>
          </cell>
          <cell r="L2694">
            <v>32277.56</v>
          </cell>
          <cell r="O2694">
            <v>1765.18</v>
          </cell>
        </row>
        <row r="2695">
          <cell r="H2695" t="str">
            <v>ENERGIA ELECTRICA</v>
          </cell>
          <cell r="J2695">
            <v>0</v>
          </cell>
          <cell r="K2695">
            <v>68800.98</v>
          </cell>
          <cell r="L2695">
            <v>95638.06</v>
          </cell>
          <cell r="O2695">
            <v>91538</v>
          </cell>
        </row>
        <row r="2696">
          <cell r="H2696" t="str">
            <v>15% PRO-TURISMO</v>
          </cell>
          <cell r="J2696">
            <v>0</v>
          </cell>
          <cell r="K2696">
            <v>4412.99</v>
          </cell>
          <cell r="L2696">
            <v>5054.9399999999996</v>
          </cell>
          <cell r="O2696">
            <v>3063.05</v>
          </cell>
        </row>
        <row r="2697">
          <cell r="H2697" t="str">
            <v>15% ECOLOGIA</v>
          </cell>
          <cell r="J2697">
            <v>0</v>
          </cell>
          <cell r="K2697">
            <v>4412.99</v>
          </cell>
          <cell r="L2697">
            <v>5054.9399999999996</v>
          </cell>
          <cell r="O2697">
            <v>3063.05</v>
          </cell>
        </row>
        <row r="2698">
          <cell r="H2698" t="str">
            <v>2% S/NOMINAS</v>
          </cell>
          <cell r="J2698">
            <v>0</v>
          </cell>
          <cell r="K2698">
            <v>29417.67</v>
          </cell>
          <cell r="L2698">
            <v>41696.61</v>
          </cell>
          <cell r="O2698">
            <v>20421.060000000001</v>
          </cell>
        </row>
        <row r="2699">
          <cell r="H2699" t="str">
            <v>15% EDUCACION Y ASISTENCIA SOCIAL</v>
          </cell>
          <cell r="J2699">
            <v>0</v>
          </cell>
          <cell r="K2699">
            <v>4412.99</v>
          </cell>
          <cell r="L2699">
            <v>5054.9399999999996</v>
          </cell>
          <cell r="O2699">
            <v>3063.05</v>
          </cell>
        </row>
        <row r="2700">
          <cell r="H2700" t="str">
            <v>SUELDOS SINDICALIZADOS</v>
          </cell>
          <cell r="J2700">
            <v>0</v>
          </cell>
          <cell r="K2700">
            <v>87829.83</v>
          </cell>
          <cell r="L2700">
            <v>322560.75</v>
          </cell>
          <cell r="O2700">
            <v>272174.03999999998</v>
          </cell>
        </row>
        <row r="2701">
          <cell r="H2701" t="str">
            <v>SOBRESUELDO VIDA CARA</v>
          </cell>
          <cell r="J2701">
            <v>0</v>
          </cell>
          <cell r="K2701">
            <v>105321.83</v>
          </cell>
          <cell r="L2701">
            <v>354839.81</v>
          </cell>
          <cell r="O2701">
            <v>257386.98</v>
          </cell>
        </row>
        <row r="2702">
          <cell r="H2702" t="str">
            <v>SUELDOS FUNCIONARIOS</v>
          </cell>
          <cell r="J2702">
            <v>0</v>
          </cell>
          <cell r="K2702">
            <v>26717.45</v>
          </cell>
          <cell r="L2702">
            <v>31282.66</v>
          </cell>
          <cell r="O2702">
            <v>282272.11</v>
          </cell>
        </row>
        <row r="2703">
          <cell r="H2703" t="str">
            <v>SUELDOS CONTRATO MANUAL</v>
          </cell>
          <cell r="J2703">
            <v>0</v>
          </cell>
          <cell r="K2703">
            <v>1117435.1399999999</v>
          </cell>
          <cell r="L2703">
            <v>1393424.67</v>
          </cell>
          <cell r="O2703">
            <v>25172.91</v>
          </cell>
        </row>
        <row r="2704">
          <cell r="H2704" t="str">
            <v>SUELDOS EVENTUAL</v>
          </cell>
          <cell r="J2704">
            <v>0</v>
          </cell>
          <cell r="K2704">
            <v>245395.07</v>
          </cell>
          <cell r="L2704">
            <v>340386.7</v>
          </cell>
          <cell r="O2704">
            <v>0</v>
          </cell>
        </row>
        <row r="2705">
          <cell r="H2705" t="str">
            <v>QUINQUENIOS POR ANTIGÜEDAD</v>
          </cell>
          <cell r="J2705">
            <v>0</v>
          </cell>
          <cell r="K2705">
            <v>96175</v>
          </cell>
          <cell r="L2705">
            <v>143750</v>
          </cell>
          <cell r="O2705">
            <v>24425</v>
          </cell>
        </row>
        <row r="2706">
          <cell r="H2706" t="str">
            <v>PRIMA VACACIONAL</v>
          </cell>
          <cell r="J2706">
            <v>0</v>
          </cell>
          <cell r="K2706">
            <v>0</v>
          </cell>
          <cell r="L2706">
            <v>0</v>
          </cell>
          <cell r="O2706">
            <v>41790.720000000001</v>
          </cell>
        </row>
        <row r="2707">
          <cell r="H2707" t="str">
            <v>PRIMA DOMINICAL</v>
          </cell>
          <cell r="J2707">
            <v>0</v>
          </cell>
          <cell r="K2707">
            <v>24068.880000000001</v>
          </cell>
          <cell r="L2707">
            <v>34766.160000000003</v>
          </cell>
          <cell r="O2707">
            <v>0</v>
          </cell>
        </row>
        <row r="2708">
          <cell r="H2708" t="str">
            <v>AGUINALDO</v>
          </cell>
          <cell r="J2708">
            <v>0</v>
          </cell>
          <cell r="K2708">
            <v>7673.92</v>
          </cell>
          <cell r="L2708">
            <v>0</v>
          </cell>
          <cell r="O2708">
            <v>416050.84</v>
          </cell>
        </row>
        <row r="2709">
          <cell r="H2709" t="str">
            <v>COMPENSACIONES</v>
          </cell>
          <cell r="J2709">
            <v>0</v>
          </cell>
          <cell r="K2709">
            <v>173830.8</v>
          </cell>
          <cell r="L2709">
            <v>205436.4</v>
          </cell>
          <cell r="O2709">
            <v>209566.8</v>
          </cell>
        </row>
        <row r="2710">
          <cell r="H2710" t="str">
            <v>APORTACIONES ISSSTE CUOTA FEDERAL</v>
          </cell>
          <cell r="J2710">
            <v>0</v>
          </cell>
          <cell r="K2710">
            <v>16966.63</v>
          </cell>
          <cell r="L2710">
            <v>61366.15</v>
          </cell>
          <cell r="O2710">
            <v>27600.48</v>
          </cell>
        </row>
        <row r="2711">
          <cell r="H2711" t="str">
            <v>APORTACION ISSSPEG CUOTA GUERRERO</v>
          </cell>
          <cell r="J2711">
            <v>0</v>
          </cell>
          <cell r="K2711">
            <v>61508.58</v>
          </cell>
          <cell r="L2711">
            <v>230410.78</v>
          </cell>
          <cell r="O2711">
            <v>91597.8</v>
          </cell>
        </row>
        <row r="2712">
          <cell r="H2712" t="str">
            <v>CUOTA IMSS APORTACION EMPRESA</v>
          </cell>
          <cell r="J2712">
            <v>0</v>
          </cell>
          <cell r="K2712">
            <v>97531.1</v>
          </cell>
          <cell r="L2712">
            <v>157712.28</v>
          </cell>
          <cell r="O2712">
            <v>5818.82</v>
          </cell>
        </row>
        <row r="2713">
          <cell r="H2713" t="str">
            <v>FINIQUITOS E INDEMNIZACIONES</v>
          </cell>
          <cell r="J2713">
            <v>0</v>
          </cell>
          <cell r="K2713">
            <v>116442</v>
          </cell>
          <cell r="L2713">
            <v>39600</v>
          </cell>
          <cell r="O2713">
            <v>120042</v>
          </cell>
        </row>
        <row r="2714">
          <cell r="H2714" t="str">
            <v>PERMISOS ECONOMICOS</v>
          </cell>
          <cell r="J2714">
            <v>0</v>
          </cell>
          <cell r="K2714">
            <v>0</v>
          </cell>
          <cell r="L2714">
            <v>0</v>
          </cell>
          <cell r="O2714">
            <v>17510.16</v>
          </cell>
        </row>
        <row r="2715">
          <cell r="H2715" t="str">
            <v>VACACIONES</v>
          </cell>
          <cell r="J2715">
            <v>0</v>
          </cell>
          <cell r="K2715">
            <v>19575</v>
          </cell>
          <cell r="L2715">
            <v>4752</v>
          </cell>
          <cell r="O2715">
            <v>20007</v>
          </cell>
        </row>
        <row r="2716">
          <cell r="H2716" t="str">
            <v>I.S.R. FUNCIONARIOS</v>
          </cell>
          <cell r="J2716">
            <v>0</v>
          </cell>
          <cell r="K2716">
            <v>0</v>
          </cell>
          <cell r="L2716">
            <v>18822.740000000002</v>
          </cell>
          <cell r="O2716">
            <v>16177.26</v>
          </cell>
        </row>
        <row r="2717">
          <cell r="H2717" t="str">
            <v>I.S.R. EMPLEADOS</v>
          </cell>
          <cell r="J2717">
            <v>0</v>
          </cell>
          <cell r="K2717">
            <v>5414.38</v>
          </cell>
          <cell r="L2717">
            <v>0</v>
          </cell>
          <cell r="O2717">
            <v>30414.38</v>
          </cell>
        </row>
        <row r="2718">
          <cell r="H2718" t="str">
            <v>DESPENSA</v>
          </cell>
          <cell r="J2718">
            <v>0</v>
          </cell>
          <cell r="K2718">
            <v>48630</v>
          </cell>
          <cell r="L2718">
            <v>69145</v>
          </cell>
          <cell r="O2718">
            <v>15485</v>
          </cell>
        </row>
        <row r="2719">
          <cell r="H2719" t="str">
            <v>GUARDERIA</v>
          </cell>
          <cell r="J2719">
            <v>0</v>
          </cell>
          <cell r="K2719">
            <v>6000</v>
          </cell>
          <cell r="L2719">
            <v>0</v>
          </cell>
          <cell r="O2719">
            <v>6000</v>
          </cell>
        </row>
        <row r="2720">
          <cell r="H2720" t="str">
            <v>PRESTACIONES CONTRACTUALES (PS)</v>
          </cell>
          <cell r="J2720">
            <v>0</v>
          </cell>
          <cell r="K2720">
            <v>69380</v>
          </cell>
          <cell r="L2720">
            <v>89895</v>
          </cell>
          <cell r="O2720">
            <v>15485</v>
          </cell>
        </row>
        <row r="2721">
          <cell r="H2721" t="str">
            <v>BONO DEL DIA DEL BUROCRATA</v>
          </cell>
          <cell r="J2721">
            <v>0</v>
          </cell>
          <cell r="K2721">
            <v>45200</v>
          </cell>
          <cell r="L2721">
            <v>61600</v>
          </cell>
          <cell r="O2721">
            <v>12400</v>
          </cell>
        </row>
        <row r="2722">
          <cell r="H2722" t="str">
            <v>BONO DEL DIA DE LA MADRE</v>
          </cell>
          <cell r="J2722">
            <v>0</v>
          </cell>
          <cell r="K2722">
            <v>0</v>
          </cell>
          <cell r="L2722">
            <v>10500</v>
          </cell>
          <cell r="O2722">
            <v>5100</v>
          </cell>
        </row>
        <row r="2723">
          <cell r="H2723" t="str">
            <v>BONO DEL DIA DEL PADRE</v>
          </cell>
          <cell r="J2723">
            <v>0</v>
          </cell>
          <cell r="K2723">
            <v>0</v>
          </cell>
          <cell r="L2723">
            <v>8800</v>
          </cell>
          <cell r="O2723">
            <v>0</v>
          </cell>
        </row>
        <row r="2724">
          <cell r="H2724" t="str">
            <v>ESTIMULOS</v>
          </cell>
          <cell r="J2724">
            <v>0</v>
          </cell>
          <cell r="K2724">
            <v>105500</v>
          </cell>
          <cell r="L2724">
            <v>134500</v>
          </cell>
          <cell r="O2724">
            <v>1000</v>
          </cell>
        </row>
        <row r="2725">
          <cell r="H2725" t="str">
            <v>MATERIALES Y SUMINISTROS PARA OFICINA</v>
          </cell>
          <cell r="J2725">
            <v>0</v>
          </cell>
          <cell r="K2725">
            <v>15669.1</v>
          </cell>
          <cell r="L2725">
            <v>26325.79</v>
          </cell>
          <cell r="O2725">
            <v>6842.79</v>
          </cell>
        </row>
        <row r="2726">
          <cell r="H2726" t="str">
            <v>MATERIAL DE COMPUTO</v>
          </cell>
          <cell r="J2726">
            <v>0</v>
          </cell>
          <cell r="K2726">
            <v>29631.17</v>
          </cell>
          <cell r="L2726">
            <v>42852.37</v>
          </cell>
          <cell r="O2726">
            <v>1449.2</v>
          </cell>
        </row>
        <row r="2727">
          <cell r="H2727" t="str">
            <v>PRODUCTOS ALIMENTICIOS</v>
          </cell>
          <cell r="J2727">
            <v>0</v>
          </cell>
          <cell r="K2727">
            <v>1057.25</v>
          </cell>
          <cell r="L2727">
            <v>0</v>
          </cell>
          <cell r="O2727">
            <v>1057.25</v>
          </cell>
        </row>
        <row r="2728">
          <cell r="H2728" t="str">
            <v>COMBUSTIBLES</v>
          </cell>
          <cell r="J2728">
            <v>0</v>
          </cell>
          <cell r="K2728">
            <v>124969.63</v>
          </cell>
          <cell r="L2728">
            <v>34573.199999999997</v>
          </cell>
          <cell r="O2728">
            <v>118495.75</v>
          </cell>
        </row>
        <row r="2729">
          <cell r="H2729" t="str">
            <v>REFACC Y ACCS DE EQPO DE COMPUTO</v>
          </cell>
          <cell r="J2729">
            <v>0</v>
          </cell>
          <cell r="K2729">
            <v>53573.68</v>
          </cell>
          <cell r="L2729">
            <v>84486.12</v>
          </cell>
          <cell r="O2729">
            <v>0</v>
          </cell>
        </row>
        <row r="2730">
          <cell r="H2730" t="str">
            <v>REFACC Y ACCESORIOS DE EQPO DE TRANSPORT</v>
          </cell>
          <cell r="J2730">
            <v>0</v>
          </cell>
          <cell r="K2730">
            <v>33196.080000000002</v>
          </cell>
          <cell r="L2730">
            <v>42567.14</v>
          </cell>
          <cell r="O2730">
            <v>12655.38</v>
          </cell>
        </row>
        <row r="2731">
          <cell r="H2731" t="str">
            <v>ENERGIA ELECTRICA</v>
          </cell>
          <cell r="J2731">
            <v>0</v>
          </cell>
          <cell r="K2731">
            <v>59474.89</v>
          </cell>
          <cell r="L2731">
            <v>61344.17</v>
          </cell>
          <cell r="O2731">
            <v>70272.92</v>
          </cell>
        </row>
        <row r="2732">
          <cell r="H2732" t="str">
            <v>TELEFONOS</v>
          </cell>
          <cell r="J2732">
            <v>0</v>
          </cell>
          <cell r="K2732">
            <v>62561.83</v>
          </cell>
          <cell r="L2732">
            <v>49398.46</v>
          </cell>
          <cell r="O2732">
            <v>60300.45</v>
          </cell>
        </row>
        <row r="2733">
          <cell r="H2733" t="str">
            <v>INTERNET</v>
          </cell>
          <cell r="J2733">
            <v>0</v>
          </cell>
          <cell r="K2733">
            <v>109660.31</v>
          </cell>
          <cell r="L2733">
            <v>102007.31</v>
          </cell>
          <cell r="O2733">
            <v>119852.4</v>
          </cell>
        </row>
        <row r="2734">
          <cell r="H2734" t="str">
            <v>MANTO Y REPARACION DE EQUIPO DE TRANS,</v>
          </cell>
          <cell r="J2734">
            <v>0</v>
          </cell>
          <cell r="K2734">
            <v>47576.12</v>
          </cell>
          <cell r="L2734">
            <v>80701.960000000006</v>
          </cell>
          <cell r="O2734">
            <v>350</v>
          </cell>
        </row>
        <row r="2735">
          <cell r="H2735" t="str">
            <v>PASAJES LOCALES</v>
          </cell>
          <cell r="J2735">
            <v>0</v>
          </cell>
          <cell r="K2735">
            <v>19400</v>
          </cell>
          <cell r="L2735">
            <v>0</v>
          </cell>
          <cell r="O2735">
            <v>19400</v>
          </cell>
        </row>
        <row r="2736">
          <cell r="H2736" t="str">
            <v>PEAJES LOCALES</v>
          </cell>
          <cell r="J2736">
            <v>0</v>
          </cell>
          <cell r="K2736">
            <v>1315.54</v>
          </cell>
          <cell r="L2736">
            <v>0</v>
          </cell>
          <cell r="O2736">
            <v>1315.54</v>
          </cell>
        </row>
        <row r="2737">
          <cell r="H2737" t="str">
            <v>EVENTO SOCIAL Y CULTURAL</v>
          </cell>
          <cell r="J2737">
            <v>0</v>
          </cell>
          <cell r="K2737">
            <v>17933.07</v>
          </cell>
          <cell r="L2737">
            <v>66</v>
          </cell>
          <cell r="O2737">
            <v>17867.07</v>
          </cell>
        </row>
        <row r="2738">
          <cell r="H2738" t="str">
            <v>15% PRO-TURISMO</v>
          </cell>
          <cell r="J2738">
            <v>0</v>
          </cell>
          <cell r="K2738">
            <v>32853.67</v>
          </cell>
          <cell r="L2738">
            <v>37700.29</v>
          </cell>
          <cell r="O2738">
            <v>4378.38</v>
          </cell>
        </row>
        <row r="2739">
          <cell r="H2739" t="str">
            <v>15% ECOLOGIA</v>
          </cell>
          <cell r="J2739">
            <v>0</v>
          </cell>
          <cell r="K2739">
            <v>32874.67</v>
          </cell>
          <cell r="L2739">
            <v>37721.29</v>
          </cell>
          <cell r="O2739">
            <v>4378.38</v>
          </cell>
        </row>
        <row r="2740">
          <cell r="H2740" t="str">
            <v>2% S/NOMINAS</v>
          </cell>
          <cell r="J2740">
            <v>0</v>
          </cell>
          <cell r="K2740">
            <v>110423.46</v>
          </cell>
          <cell r="L2740">
            <v>147734.24</v>
          </cell>
          <cell r="O2740">
            <v>29189.22</v>
          </cell>
        </row>
        <row r="2741">
          <cell r="H2741" t="str">
            <v>15% EDUCACION Y ASISTENCIA SOCIAL</v>
          </cell>
          <cell r="J2741">
            <v>0</v>
          </cell>
          <cell r="K2741">
            <v>32874.67</v>
          </cell>
          <cell r="L2741">
            <v>37721.29</v>
          </cell>
          <cell r="O2741">
            <v>4378.38</v>
          </cell>
        </row>
        <row r="2742">
          <cell r="H2742" t="str">
            <v>OTROS SERVICIOS GENERALES</v>
          </cell>
          <cell r="J2742">
            <v>0</v>
          </cell>
          <cell r="K2742">
            <v>3626.33</v>
          </cell>
          <cell r="L2742">
            <v>0</v>
          </cell>
          <cell r="O2742">
            <v>3626.33</v>
          </cell>
        </row>
        <row r="2743">
          <cell r="H2743" t="str">
            <v>SIST. DE AIRE Y ACOND. Y CALEFACCION</v>
          </cell>
          <cell r="J2743">
            <v>0</v>
          </cell>
          <cell r="K2743">
            <v>7203.85</v>
          </cell>
          <cell r="L2743">
            <v>10716.25</v>
          </cell>
          <cell r="O2743">
            <v>0</v>
          </cell>
        </row>
        <row r="2744">
          <cell r="H2744" t="str">
            <v>SUELDOS FUNCIONARIOS</v>
          </cell>
          <cell r="J2744">
            <v>0</v>
          </cell>
          <cell r="K2744">
            <v>33873.18</v>
          </cell>
          <cell r="L2744">
            <v>79491.42</v>
          </cell>
          <cell r="O2744">
            <v>193416</v>
          </cell>
        </row>
        <row r="2745">
          <cell r="H2745" t="str">
            <v>PRIMA VACACIONAL</v>
          </cell>
          <cell r="J2745">
            <v>0</v>
          </cell>
          <cell r="K2745">
            <v>0</v>
          </cell>
          <cell r="L2745">
            <v>0</v>
          </cell>
          <cell r="O2745">
            <v>8507.64</v>
          </cell>
        </row>
        <row r="2746">
          <cell r="H2746" t="str">
            <v>AGUINALDO</v>
          </cell>
          <cell r="J2746">
            <v>0</v>
          </cell>
          <cell r="K2746">
            <v>0</v>
          </cell>
          <cell r="L2746">
            <v>0</v>
          </cell>
          <cell r="O2746">
            <v>68061.48</v>
          </cell>
        </row>
        <row r="2747">
          <cell r="H2747" t="str">
            <v>COMPENSACIONES</v>
          </cell>
          <cell r="J2747">
            <v>0</v>
          </cell>
          <cell r="K2747">
            <v>40139.81</v>
          </cell>
          <cell r="L2747">
            <v>71096.990000000005</v>
          </cell>
          <cell r="O2747">
            <v>138377.46</v>
          </cell>
        </row>
        <row r="2748">
          <cell r="H2748" t="str">
            <v>FINIQUITOS E INDEMNIZACIONES</v>
          </cell>
          <cell r="J2748">
            <v>0</v>
          </cell>
          <cell r="K2748">
            <v>0</v>
          </cell>
          <cell r="L2748">
            <v>4800</v>
          </cell>
          <cell r="O2748">
            <v>0</v>
          </cell>
        </row>
        <row r="2749">
          <cell r="H2749" t="str">
            <v>VACACIONES</v>
          </cell>
          <cell r="J2749">
            <v>0</v>
          </cell>
          <cell r="K2749">
            <v>0</v>
          </cell>
          <cell r="L2749">
            <v>576</v>
          </cell>
          <cell r="O2749">
            <v>0</v>
          </cell>
        </row>
        <row r="2750">
          <cell r="H2750" t="str">
            <v>I.S.R. FUNCIONARIOS</v>
          </cell>
          <cell r="J2750">
            <v>0</v>
          </cell>
          <cell r="K2750">
            <v>0</v>
          </cell>
          <cell r="L2750">
            <v>2728.34</v>
          </cell>
          <cell r="O2750">
            <v>2271.66</v>
          </cell>
        </row>
        <row r="2751">
          <cell r="H2751" t="str">
            <v>BONO DEL DIA DEL BUROCRATA</v>
          </cell>
          <cell r="J2751">
            <v>0</v>
          </cell>
          <cell r="K2751">
            <v>6400</v>
          </cell>
          <cell r="L2751">
            <v>9600</v>
          </cell>
          <cell r="O2751">
            <v>0</v>
          </cell>
        </row>
        <row r="2752">
          <cell r="H2752" t="str">
            <v>BONO DEL DIA DE LA MADRE</v>
          </cell>
          <cell r="J2752">
            <v>0</v>
          </cell>
          <cell r="K2752">
            <v>0</v>
          </cell>
          <cell r="L2752">
            <v>100</v>
          </cell>
          <cell r="O2752">
            <v>5100</v>
          </cell>
        </row>
        <row r="2753">
          <cell r="H2753" t="str">
            <v>ESTIMULOS</v>
          </cell>
          <cell r="J2753">
            <v>0</v>
          </cell>
          <cell r="K2753">
            <v>222357.68</v>
          </cell>
          <cell r="L2753">
            <v>272500</v>
          </cell>
          <cell r="O2753">
            <v>69857.679999999993</v>
          </cell>
        </row>
        <row r="2754">
          <cell r="H2754" t="str">
            <v>15% PRO-TURISMO</v>
          </cell>
          <cell r="J2754">
            <v>0</v>
          </cell>
          <cell r="K2754">
            <v>1717.41</v>
          </cell>
          <cell r="L2754">
            <v>1989.27</v>
          </cell>
          <cell r="O2754">
            <v>1312.14</v>
          </cell>
        </row>
        <row r="2755">
          <cell r="H2755" t="str">
            <v>15% ECOLOGIA</v>
          </cell>
          <cell r="J2755">
            <v>0</v>
          </cell>
          <cell r="K2755">
            <v>1449.61</v>
          </cell>
          <cell r="L2755">
            <v>1532.47</v>
          </cell>
          <cell r="O2755">
            <v>1312.14</v>
          </cell>
        </row>
        <row r="2756">
          <cell r="H2756" t="str">
            <v>2% S/NOMINAS</v>
          </cell>
          <cell r="J2756">
            <v>0</v>
          </cell>
          <cell r="K2756">
            <v>60510.15</v>
          </cell>
          <cell r="L2756">
            <v>83762.14</v>
          </cell>
          <cell r="O2756">
            <v>8748.01</v>
          </cell>
        </row>
        <row r="2757">
          <cell r="H2757" t="str">
            <v>15% EDUCACION Y ASISTENCIA SOCIAL</v>
          </cell>
          <cell r="J2757">
            <v>0</v>
          </cell>
          <cell r="K2757">
            <v>1449.61</v>
          </cell>
          <cell r="L2757">
            <v>1532.47</v>
          </cell>
          <cell r="O2757">
            <v>1312.14</v>
          </cell>
        </row>
        <row r="2758">
          <cell r="H2758" t="str">
            <v>SUELDOS SINDICALIZADOS</v>
          </cell>
          <cell r="J2758">
            <v>0</v>
          </cell>
          <cell r="K2758">
            <v>71846.78</v>
          </cell>
          <cell r="L2758">
            <v>221603.39</v>
          </cell>
          <cell r="O2758">
            <v>608572.71</v>
          </cell>
        </row>
        <row r="2759">
          <cell r="H2759" t="str">
            <v>SOBRESUELDO VIDA CARA</v>
          </cell>
          <cell r="J2759">
            <v>0</v>
          </cell>
          <cell r="K2759">
            <v>72325.88</v>
          </cell>
          <cell r="L2759">
            <v>242134.96</v>
          </cell>
          <cell r="O2759">
            <v>588520.24</v>
          </cell>
        </row>
        <row r="2760">
          <cell r="H2760" t="str">
            <v>SUELDOS FUNCIONARIOS</v>
          </cell>
          <cell r="J2760">
            <v>0</v>
          </cell>
          <cell r="K2760">
            <v>181760.56</v>
          </cell>
          <cell r="L2760">
            <v>0</v>
          </cell>
          <cell r="O2760">
            <v>181760.56</v>
          </cell>
        </row>
        <row r="2761">
          <cell r="H2761" t="str">
            <v>SUELDOS CONTRATO MANUAL</v>
          </cell>
          <cell r="J2761">
            <v>0</v>
          </cell>
          <cell r="K2761">
            <v>200591.63</v>
          </cell>
          <cell r="L2761">
            <v>0</v>
          </cell>
          <cell r="O2761">
            <v>990490.89</v>
          </cell>
        </row>
        <row r="2762">
          <cell r="H2762" t="str">
            <v>QUINQUENIOS POR ANTIGÜEDAD</v>
          </cell>
          <cell r="J2762">
            <v>0</v>
          </cell>
          <cell r="K2762">
            <v>81705</v>
          </cell>
          <cell r="L2762">
            <v>113200</v>
          </cell>
          <cell r="O2762">
            <v>69305</v>
          </cell>
        </row>
        <row r="2763">
          <cell r="H2763" t="str">
            <v>PRIMA VACACIONAL</v>
          </cell>
          <cell r="J2763">
            <v>0</v>
          </cell>
          <cell r="K2763">
            <v>0</v>
          </cell>
          <cell r="L2763">
            <v>0</v>
          </cell>
          <cell r="O2763">
            <v>50325.48</v>
          </cell>
        </row>
        <row r="2764">
          <cell r="H2764" t="str">
            <v>PRIMA DOMINICAL</v>
          </cell>
          <cell r="J2764">
            <v>0</v>
          </cell>
          <cell r="K2764">
            <v>15494.19</v>
          </cell>
          <cell r="L2764">
            <v>16138.18</v>
          </cell>
          <cell r="O2764">
            <v>10948.73</v>
          </cell>
        </row>
        <row r="2765">
          <cell r="H2765" t="str">
            <v>AGUINALDO</v>
          </cell>
          <cell r="J2765">
            <v>0</v>
          </cell>
          <cell r="K2765">
            <v>0</v>
          </cell>
          <cell r="L2765">
            <v>0</v>
          </cell>
          <cell r="O2765">
            <v>531879.24</v>
          </cell>
        </row>
        <row r="2766">
          <cell r="H2766" t="str">
            <v>COMPENSACIONES</v>
          </cell>
          <cell r="J2766">
            <v>0</v>
          </cell>
          <cell r="K2766">
            <v>71097.399999999994</v>
          </cell>
          <cell r="L2766">
            <v>0</v>
          </cell>
          <cell r="O2766">
            <v>92419.48</v>
          </cell>
        </row>
        <row r="2767">
          <cell r="H2767" t="str">
            <v>APORTACIONES ISSSTE CUOTA FEDERAL</v>
          </cell>
          <cell r="J2767">
            <v>0</v>
          </cell>
          <cell r="K2767">
            <v>37756.589999999997</v>
          </cell>
          <cell r="L2767">
            <v>42030.63</v>
          </cell>
          <cell r="O2767">
            <v>73725.960000000006</v>
          </cell>
        </row>
        <row r="2768">
          <cell r="H2768" t="str">
            <v>APORTACION ISSSPEG CUOTA GUERRERO</v>
          </cell>
          <cell r="J2768">
            <v>0</v>
          </cell>
          <cell r="K2768">
            <v>89308.96</v>
          </cell>
          <cell r="L2768">
            <v>131495.39000000001</v>
          </cell>
          <cell r="O2768">
            <v>209813.57</v>
          </cell>
        </row>
        <row r="2769">
          <cell r="H2769" t="str">
            <v>CUOTA IMSS APORTACION EMPRESA</v>
          </cell>
          <cell r="J2769">
            <v>0</v>
          </cell>
          <cell r="K2769">
            <v>94915.81</v>
          </cell>
          <cell r="L2769">
            <v>126442.83</v>
          </cell>
          <cell r="O2769">
            <v>40472.980000000003</v>
          </cell>
        </row>
        <row r="2770">
          <cell r="H2770" t="str">
            <v>FINIQUITOS E INDEMNIZACIONES</v>
          </cell>
          <cell r="J2770">
            <v>0</v>
          </cell>
          <cell r="K2770">
            <v>0</v>
          </cell>
          <cell r="L2770">
            <v>62400</v>
          </cell>
          <cell r="O2770">
            <v>0</v>
          </cell>
        </row>
        <row r="2771">
          <cell r="H2771" t="str">
            <v>PERMISOS ECONOMICOS</v>
          </cell>
          <cell r="J2771">
            <v>0</v>
          </cell>
          <cell r="K2771">
            <v>0</v>
          </cell>
          <cell r="L2771">
            <v>0</v>
          </cell>
          <cell r="O2771">
            <v>37916.519999999997</v>
          </cell>
        </row>
        <row r="2772">
          <cell r="H2772" t="str">
            <v>VACACIONES</v>
          </cell>
          <cell r="J2772">
            <v>0</v>
          </cell>
          <cell r="K2772">
            <v>0</v>
          </cell>
          <cell r="L2772">
            <v>7488</v>
          </cell>
          <cell r="O2772">
            <v>0</v>
          </cell>
        </row>
        <row r="2773">
          <cell r="H2773" t="str">
            <v>I.S.R. FUNCIONARIOS</v>
          </cell>
          <cell r="J2773">
            <v>0</v>
          </cell>
          <cell r="K2773">
            <v>854.04</v>
          </cell>
          <cell r="L2773">
            <v>0</v>
          </cell>
          <cell r="O2773">
            <v>854.04</v>
          </cell>
        </row>
        <row r="2774">
          <cell r="H2774" t="str">
            <v>I.S.R. EMPLEADOS</v>
          </cell>
          <cell r="J2774">
            <v>0</v>
          </cell>
          <cell r="K2774">
            <v>0</v>
          </cell>
          <cell r="L2774">
            <v>13690.68</v>
          </cell>
          <cell r="O2774">
            <v>61309.32</v>
          </cell>
        </row>
        <row r="2775">
          <cell r="H2775" t="str">
            <v>DESPENSA</v>
          </cell>
          <cell r="J2775">
            <v>0</v>
          </cell>
          <cell r="K2775">
            <v>24315</v>
          </cell>
          <cell r="L2775">
            <v>30570</v>
          </cell>
          <cell r="O2775">
            <v>44145</v>
          </cell>
        </row>
        <row r="2776">
          <cell r="H2776" t="str">
            <v>PRESTACIONES CONTRACTUALES (PS)</v>
          </cell>
          <cell r="J2776">
            <v>0</v>
          </cell>
          <cell r="K2776">
            <v>51975</v>
          </cell>
          <cell r="L2776">
            <v>58230</v>
          </cell>
          <cell r="O2776">
            <v>44145</v>
          </cell>
        </row>
        <row r="2777">
          <cell r="H2777" t="str">
            <v>BECAS DE ESTUDIO</v>
          </cell>
          <cell r="J2777">
            <v>0</v>
          </cell>
          <cell r="K2777">
            <v>5300</v>
          </cell>
          <cell r="L2777">
            <v>0</v>
          </cell>
          <cell r="O2777">
            <v>5300</v>
          </cell>
        </row>
        <row r="2778">
          <cell r="H2778" t="str">
            <v>BONO DEL DIA DEL BUROCRATA</v>
          </cell>
          <cell r="J2778">
            <v>0</v>
          </cell>
          <cell r="K2778">
            <v>42900</v>
          </cell>
          <cell r="L2778">
            <v>44200</v>
          </cell>
          <cell r="O2778">
            <v>40300</v>
          </cell>
        </row>
        <row r="2779">
          <cell r="H2779" t="str">
            <v>BONO DEL DIA DE LA MADRE</v>
          </cell>
          <cell r="J2779">
            <v>0</v>
          </cell>
          <cell r="K2779">
            <v>0</v>
          </cell>
          <cell r="L2779">
            <v>1300</v>
          </cell>
          <cell r="O2779">
            <v>66300</v>
          </cell>
        </row>
        <row r="2780">
          <cell r="H2780" t="str">
            <v>PAQUETES ESCOLARES</v>
          </cell>
          <cell r="J2780">
            <v>0</v>
          </cell>
          <cell r="K2780">
            <v>2400</v>
          </cell>
          <cell r="L2780">
            <v>4800</v>
          </cell>
          <cell r="O2780">
            <v>0</v>
          </cell>
        </row>
        <row r="2781">
          <cell r="H2781" t="str">
            <v>ESTIMULOS</v>
          </cell>
          <cell r="J2781">
            <v>0</v>
          </cell>
          <cell r="K2781">
            <v>2000</v>
          </cell>
          <cell r="L2781">
            <v>0</v>
          </cell>
          <cell r="O2781">
            <v>2000</v>
          </cell>
        </row>
        <row r="2782">
          <cell r="H2782" t="str">
            <v>MATERIALES Y SUMINISTROS PARA OFICINA</v>
          </cell>
          <cell r="J2782">
            <v>0</v>
          </cell>
          <cell r="K2782">
            <v>17480.55</v>
          </cell>
          <cell r="L2782">
            <v>33598.660000000003</v>
          </cell>
          <cell r="O2782">
            <v>361.21</v>
          </cell>
        </row>
        <row r="2783">
          <cell r="H2783" t="str">
            <v>MATERIAL DE COMPUTO</v>
          </cell>
          <cell r="J2783">
            <v>0</v>
          </cell>
          <cell r="K2783">
            <v>14670.4</v>
          </cell>
          <cell r="L2783">
            <v>22005.599999999999</v>
          </cell>
          <cell r="O2783">
            <v>0</v>
          </cell>
        </row>
        <row r="2784">
          <cell r="H2784" t="str">
            <v>REFACC Y ACCS DE EQPO DE COMPUTO</v>
          </cell>
          <cell r="J2784">
            <v>0</v>
          </cell>
          <cell r="K2784">
            <v>5620.48</v>
          </cell>
          <cell r="L2784">
            <v>8430.7199999999993</v>
          </cell>
          <cell r="O2784">
            <v>0</v>
          </cell>
        </row>
        <row r="2785">
          <cell r="H2785" t="str">
            <v>PARA FUNERALES</v>
          </cell>
          <cell r="J2785">
            <v>0</v>
          </cell>
          <cell r="K2785">
            <v>9500</v>
          </cell>
          <cell r="L2785">
            <v>0</v>
          </cell>
          <cell r="O2785">
            <v>9500</v>
          </cell>
        </row>
        <row r="2786">
          <cell r="H2786" t="str">
            <v>15% PRO-TURISMO</v>
          </cell>
          <cell r="J2786">
            <v>0</v>
          </cell>
          <cell r="K2786">
            <v>9520.09</v>
          </cell>
          <cell r="L2786">
            <v>10463.6</v>
          </cell>
          <cell r="O2786">
            <v>10156.49</v>
          </cell>
        </row>
        <row r="2787">
          <cell r="H2787" t="str">
            <v>15% ECOLOGIA</v>
          </cell>
          <cell r="J2787">
            <v>0</v>
          </cell>
          <cell r="K2787">
            <v>13186.04</v>
          </cell>
          <cell r="L2787">
            <v>14129.55</v>
          </cell>
          <cell r="O2787">
            <v>10156.49</v>
          </cell>
        </row>
        <row r="2788">
          <cell r="H2788" t="str">
            <v>2% S/NOMINAS</v>
          </cell>
          <cell r="J2788">
            <v>0</v>
          </cell>
          <cell r="K2788">
            <v>56728.01</v>
          </cell>
          <cell r="L2788">
            <v>67018.33</v>
          </cell>
          <cell r="O2788">
            <v>67709.679999999993</v>
          </cell>
        </row>
        <row r="2789">
          <cell r="H2789" t="str">
            <v>15% EDUCACION Y ASISTENCIA SOCIAL</v>
          </cell>
          <cell r="J2789">
            <v>0</v>
          </cell>
          <cell r="K2789">
            <v>15343.64</v>
          </cell>
          <cell r="L2789">
            <v>16287.15</v>
          </cell>
          <cell r="O2789">
            <v>10156.49</v>
          </cell>
        </row>
        <row r="2790">
          <cell r="H2790" t="str">
            <v>SUELDOS FUNCIONARIOS</v>
          </cell>
          <cell r="J2790">
            <v>0</v>
          </cell>
          <cell r="K2790">
            <v>497207.14</v>
          </cell>
          <cell r="L2790">
            <v>689674.42</v>
          </cell>
          <cell r="O2790">
            <v>0</v>
          </cell>
        </row>
        <row r="2791">
          <cell r="H2791" t="str">
            <v>SUELDOS CONTRATO MANUAL</v>
          </cell>
          <cell r="J2791">
            <v>0</v>
          </cell>
          <cell r="K2791">
            <v>1089300.6000000001</v>
          </cell>
          <cell r="L2791">
            <v>1379780.76</v>
          </cell>
          <cell r="O2791">
            <v>0</v>
          </cell>
        </row>
        <row r="2792">
          <cell r="H2792" t="str">
            <v>PRIMA VACACIONAL</v>
          </cell>
          <cell r="J2792">
            <v>0</v>
          </cell>
          <cell r="K2792">
            <v>0</v>
          </cell>
          <cell r="L2792">
            <v>0</v>
          </cell>
          <cell r="O2792">
            <v>12276.48</v>
          </cell>
        </row>
        <row r="2793">
          <cell r="H2793" t="str">
            <v>AGUINALDO</v>
          </cell>
          <cell r="J2793">
            <v>0</v>
          </cell>
          <cell r="K2793">
            <v>0</v>
          </cell>
          <cell r="L2793">
            <v>0</v>
          </cell>
          <cell r="O2793">
            <v>98212.2</v>
          </cell>
        </row>
        <row r="2794">
          <cell r="H2794" t="str">
            <v>COMPENSACIONES</v>
          </cell>
          <cell r="J2794">
            <v>0</v>
          </cell>
          <cell r="K2794">
            <v>274675.5</v>
          </cell>
          <cell r="L2794">
            <v>381001.5</v>
          </cell>
          <cell r="O2794">
            <v>0</v>
          </cell>
        </row>
        <row r="2795">
          <cell r="H2795" t="str">
            <v>CUOTA IMSS APORTACION EMPRESA</v>
          </cell>
          <cell r="J2795">
            <v>0</v>
          </cell>
          <cell r="K2795">
            <v>48000</v>
          </cell>
          <cell r="L2795">
            <v>84000</v>
          </cell>
          <cell r="O2795">
            <v>0</v>
          </cell>
        </row>
        <row r="2796">
          <cell r="H2796" t="str">
            <v>FINIQUITOS E INDEMNIZACIONES</v>
          </cell>
          <cell r="J2796">
            <v>0</v>
          </cell>
          <cell r="K2796">
            <v>0</v>
          </cell>
          <cell r="L2796">
            <v>9600</v>
          </cell>
          <cell r="O2796">
            <v>0</v>
          </cell>
        </row>
        <row r="2797">
          <cell r="H2797" t="str">
            <v>VACACIONES</v>
          </cell>
          <cell r="J2797">
            <v>0</v>
          </cell>
          <cell r="K2797">
            <v>0</v>
          </cell>
          <cell r="L2797">
            <v>1152</v>
          </cell>
          <cell r="O2797">
            <v>0</v>
          </cell>
        </row>
        <row r="2798">
          <cell r="H2798" t="str">
            <v>I.S.R. FUNCIONARIOS</v>
          </cell>
          <cell r="J2798">
            <v>0</v>
          </cell>
          <cell r="K2798">
            <v>0</v>
          </cell>
          <cell r="L2798">
            <v>8000</v>
          </cell>
          <cell r="O2798">
            <v>0</v>
          </cell>
        </row>
        <row r="2799">
          <cell r="H2799" t="str">
            <v>I.S.R. EMPLEADOS</v>
          </cell>
          <cell r="J2799">
            <v>0</v>
          </cell>
          <cell r="K2799">
            <v>0</v>
          </cell>
          <cell r="L2799">
            <v>20000</v>
          </cell>
          <cell r="O2799">
            <v>0</v>
          </cell>
        </row>
        <row r="2800">
          <cell r="H2800" t="str">
            <v>BONO DEL DIA DEL BUROCRATA</v>
          </cell>
          <cell r="J2800">
            <v>0</v>
          </cell>
          <cell r="K2800">
            <v>12800</v>
          </cell>
          <cell r="L2800">
            <v>19200</v>
          </cell>
          <cell r="O2800">
            <v>0</v>
          </cell>
        </row>
        <row r="2801">
          <cell r="H2801" t="str">
            <v>BONO DEL DIA DEL PADRE</v>
          </cell>
          <cell r="J2801">
            <v>0</v>
          </cell>
          <cell r="K2801">
            <v>0</v>
          </cell>
          <cell r="L2801">
            <v>2200</v>
          </cell>
          <cell r="O2801">
            <v>0</v>
          </cell>
        </row>
        <row r="2802">
          <cell r="H2802" t="str">
            <v>15% PRO-TURISMO</v>
          </cell>
          <cell r="J2802">
            <v>0</v>
          </cell>
          <cell r="K2802">
            <v>17160</v>
          </cell>
          <cell r="L2802">
            <v>20280</v>
          </cell>
          <cell r="O2802">
            <v>0</v>
          </cell>
        </row>
        <row r="2803">
          <cell r="H2803" t="str">
            <v>15% ECOLOGIA</v>
          </cell>
          <cell r="J2803">
            <v>0</v>
          </cell>
          <cell r="K2803">
            <v>15840</v>
          </cell>
          <cell r="L2803">
            <v>18720</v>
          </cell>
          <cell r="O2803">
            <v>0</v>
          </cell>
        </row>
        <row r="2804">
          <cell r="H2804" t="str">
            <v>2% S/NOMINAS</v>
          </cell>
          <cell r="J2804">
            <v>0</v>
          </cell>
          <cell r="K2804">
            <v>132000</v>
          </cell>
          <cell r="L2804">
            <v>164000</v>
          </cell>
          <cell r="O2804">
            <v>0</v>
          </cell>
        </row>
        <row r="2805">
          <cell r="H2805" t="str">
            <v>15% EDUCACION Y ASISTENCIA SOCIAL</v>
          </cell>
          <cell r="J2805">
            <v>0</v>
          </cell>
          <cell r="K2805">
            <v>15840</v>
          </cell>
          <cell r="L2805">
            <v>18720</v>
          </cell>
          <cell r="O2805">
            <v>0</v>
          </cell>
        </row>
        <row r="2806">
          <cell r="H2806" t="str">
            <v>SUELDOS SINDICALIZADOS</v>
          </cell>
          <cell r="J2806">
            <v>0</v>
          </cell>
          <cell r="K2806">
            <v>296116.13</v>
          </cell>
          <cell r="L2806">
            <v>5124.79</v>
          </cell>
          <cell r="O2806">
            <v>290991.34000000003</v>
          </cell>
        </row>
        <row r="2807">
          <cell r="H2807" t="str">
            <v>SOBRESUELDO VIDA CARA</v>
          </cell>
          <cell r="J2807">
            <v>0</v>
          </cell>
          <cell r="K2807">
            <v>290991.34000000003</v>
          </cell>
          <cell r="L2807">
            <v>0</v>
          </cell>
          <cell r="O2807">
            <v>290991.34000000003</v>
          </cell>
        </row>
        <row r="2808">
          <cell r="H2808" t="str">
            <v>SUELDOS FUNCIONARIOS</v>
          </cell>
          <cell r="J2808">
            <v>0</v>
          </cell>
          <cell r="K2808">
            <v>200308.99</v>
          </cell>
          <cell r="L2808">
            <v>0.03</v>
          </cell>
          <cell r="O2808">
            <v>407471.92</v>
          </cell>
        </row>
        <row r="2809">
          <cell r="H2809" t="str">
            <v>SUELDOS CONTRATO MANUAL</v>
          </cell>
          <cell r="J2809">
            <v>0</v>
          </cell>
          <cell r="K2809">
            <v>122696.91</v>
          </cell>
          <cell r="L2809">
            <v>57880.33</v>
          </cell>
          <cell r="O2809">
            <v>351795.02</v>
          </cell>
        </row>
        <row r="2810">
          <cell r="H2810" t="str">
            <v>QUINQUENIOS POR ANTIGÜEDAD</v>
          </cell>
          <cell r="J2810">
            <v>0</v>
          </cell>
          <cell r="K2810">
            <v>19540</v>
          </cell>
          <cell r="L2810">
            <v>0</v>
          </cell>
          <cell r="O2810">
            <v>19540</v>
          </cell>
        </row>
        <row r="2811">
          <cell r="H2811" t="str">
            <v>PRIMA VACACIONAL</v>
          </cell>
          <cell r="J2811">
            <v>0</v>
          </cell>
          <cell r="K2811">
            <v>5159.2700000000004</v>
          </cell>
          <cell r="L2811">
            <v>0</v>
          </cell>
          <cell r="O2811">
            <v>17955.95</v>
          </cell>
        </row>
        <row r="2812">
          <cell r="H2812" t="str">
            <v>AGUINALDO</v>
          </cell>
          <cell r="J2812">
            <v>0</v>
          </cell>
          <cell r="K2812">
            <v>0</v>
          </cell>
          <cell r="L2812">
            <v>0</v>
          </cell>
          <cell r="O2812">
            <v>95284.32</v>
          </cell>
        </row>
        <row r="2813">
          <cell r="H2813" t="str">
            <v>COMPENSACIONES</v>
          </cell>
          <cell r="J2813">
            <v>0</v>
          </cell>
          <cell r="K2813">
            <v>109665.9</v>
          </cell>
          <cell r="L2813">
            <v>0</v>
          </cell>
          <cell r="O2813">
            <v>187230.3</v>
          </cell>
        </row>
        <row r="2814">
          <cell r="H2814" t="str">
            <v>APORTACIONES ISSSTE CUOTA FEDERAL</v>
          </cell>
          <cell r="J2814">
            <v>0</v>
          </cell>
          <cell r="K2814">
            <v>25860.35</v>
          </cell>
          <cell r="L2814">
            <v>0</v>
          </cell>
          <cell r="O2814">
            <v>25860.35</v>
          </cell>
        </row>
        <row r="2815">
          <cell r="H2815" t="str">
            <v>APORTACION ISSSPEG CUOTA GUERRERO</v>
          </cell>
          <cell r="J2815">
            <v>0</v>
          </cell>
          <cell r="K2815">
            <v>55441.09</v>
          </cell>
          <cell r="L2815">
            <v>0</v>
          </cell>
          <cell r="O2815">
            <v>103441.09</v>
          </cell>
        </row>
        <row r="2816">
          <cell r="H2816" t="str">
            <v>CUOTA IMSS APORTACION EMPRESA</v>
          </cell>
          <cell r="J2816">
            <v>0</v>
          </cell>
          <cell r="K2816">
            <v>57495.65</v>
          </cell>
          <cell r="L2816">
            <v>77410.509999999995</v>
          </cell>
          <cell r="O2816">
            <v>22085.14</v>
          </cell>
        </row>
        <row r="2817">
          <cell r="H2817" t="str">
            <v>FINIQUITOS E INDEMNIZACIONES</v>
          </cell>
          <cell r="J2817">
            <v>0</v>
          </cell>
          <cell r="K2817">
            <v>0</v>
          </cell>
          <cell r="L2817">
            <v>14400</v>
          </cell>
          <cell r="O2817">
            <v>0</v>
          </cell>
        </row>
        <row r="2818">
          <cell r="H2818" t="str">
            <v>VACACIONES</v>
          </cell>
          <cell r="J2818">
            <v>0</v>
          </cell>
          <cell r="K2818">
            <v>0</v>
          </cell>
          <cell r="L2818">
            <v>1728</v>
          </cell>
          <cell r="O2818">
            <v>0</v>
          </cell>
        </row>
        <row r="2819">
          <cell r="H2819" t="str">
            <v>I.S.R. FUNCIONARIOS</v>
          </cell>
          <cell r="J2819">
            <v>0</v>
          </cell>
          <cell r="K2819">
            <v>6171.76</v>
          </cell>
          <cell r="L2819">
            <v>0</v>
          </cell>
          <cell r="O2819">
            <v>14171.76</v>
          </cell>
        </row>
        <row r="2820">
          <cell r="H2820" t="str">
            <v>I.S.R. EMPLEADOS</v>
          </cell>
          <cell r="J2820">
            <v>0</v>
          </cell>
          <cell r="K2820">
            <v>24312.28</v>
          </cell>
          <cell r="L2820">
            <v>0</v>
          </cell>
          <cell r="O2820">
            <v>44312.28</v>
          </cell>
        </row>
        <row r="2821">
          <cell r="H2821" t="str">
            <v>DESPENSA</v>
          </cell>
          <cell r="J2821">
            <v>0</v>
          </cell>
          <cell r="K2821">
            <v>7285</v>
          </cell>
          <cell r="L2821">
            <v>0</v>
          </cell>
          <cell r="O2821">
            <v>7285</v>
          </cell>
        </row>
        <row r="2822">
          <cell r="H2822" t="str">
            <v>PRESTACIONES CONTRACTUALES (PS)</v>
          </cell>
          <cell r="J2822">
            <v>0</v>
          </cell>
          <cell r="K2822">
            <v>7285</v>
          </cell>
          <cell r="L2822">
            <v>0</v>
          </cell>
          <cell r="O2822">
            <v>7285</v>
          </cell>
        </row>
        <row r="2823">
          <cell r="H2823" t="str">
            <v>BONO DEL DIA DEL BUROCRATA</v>
          </cell>
          <cell r="J2823">
            <v>0</v>
          </cell>
          <cell r="K2823">
            <v>15500</v>
          </cell>
          <cell r="L2823">
            <v>9600</v>
          </cell>
          <cell r="O2823">
            <v>15500</v>
          </cell>
        </row>
        <row r="2824">
          <cell r="H2824" t="str">
            <v>BONO DEL DIA DE LA MADRE</v>
          </cell>
          <cell r="J2824">
            <v>0</v>
          </cell>
          <cell r="K2824">
            <v>10100</v>
          </cell>
          <cell r="L2824">
            <v>0</v>
          </cell>
          <cell r="O2824">
            <v>15300</v>
          </cell>
        </row>
        <row r="2825">
          <cell r="H2825" t="str">
            <v>BONO DEL DIA DEL PADRE</v>
          </cell>
          <cell r="J2825">
            <v>0</v>
          </cell>
          <cell r="K2825">
            <v>0</v>
          </cell>
          <cell r="L2825">
            <v>2200</v>
          </cell>
          <cell r="O2825">
            <v>0</v>
          </cell>
        </row>
        <row r="2826">
          <cell r="H2826" t="str">
            <v>MATERIALES Y SUMINISTROS PARA OFICINA</v>
          </cell>
          <cell r="J2826">
            <v>0</v>
          </cell>
          <cell r="K2826">
            <v>6121.08</v>
          </cell>
          <cell r="L2826">
            <v>8161.44</v>
          </cell>
          <cell r="O2826">
            <v>0</v>
          </cell>
        </row>
        <row r="2827">
          <cell r="H2827" t="str">
            <v>15% PRO-TURISMO</v>
          </cell>
          <cell r="J2827">
            <v>0</v>
          </cell>
          <cell r="K2827">
            <v>3106.84</v>
          </cell>
          <cell r="L2827">
            <v>0</v>
          </cell>
          <cell r="O2827">
            <v>5986.84</v>
          </cell>
        </row>
        <row r="2828">
          <cell r="H2828" t="str">
            <v>15% ECOLOGIA</v>
          </cell>
          <cell r="J2828">
            <v>0</v>
          </cell>
          <cell r="K2828">
            <v>3196.84</v>
          </cell>
          <cell r="L2828">
            <v>0</v>
          </cell>
          <cell r="O2828">
            <v>5986.84</v>
          </cell>
        </row>
        <row r="2829">
          <cell r="H2829" t="str">
            <v>2% S/NOMINAS</v>
          </cell>
          <cell r="J2829">
            <v>0</v>
          </cell>
          <cell r="K2829">
            <v>9153.19</v>
          </cell>
          <cell r="L2829">
            <v>1241.05</v>
          </cell>
          <cell r="O2829">
            <v>39912.14</v>
          </cell>
        </row>
        <row r="2830">
          <cell r="H2830" t="str">
            <v>15% EDUCACION Y ASISTENCIA SOCIAL</v>
          </cell>
          <cell r="J2830">
            <v>0</v>
          </cell>
          <cell r="K2830">
            <v>3196.84</v>
          </cell>
          <cell r="L2830">
            <v>0</v>
          </cell>
          <cell r="O2830">
            <v>5986.84</v>
          </cell>
        </row>
        <row r="2831">
          <cell r="H2831" t="str">
            <v>SUELDOS SINDICALIZADOS</v>
          </cell>
          <cell r="J2831">
            <v>0</v>
          </cell>
          <cell r="K2831">
            <v>593380.04</v>
          </cell>
          <cell r="L2831">
            <v>13771.76</v>
          </cell>
          <cell r="O2831">
            <v>648313.07999999996</v>
          </cell>
        </row>
        <row r="2832">
          <cell r="H2832" t="str">
            <v>SOBRESUELDO VIDA CARA</v>
          </cell>
          <cell r="J2832">
            <v>0</v>
          </cell>
          <cell r="K2832">
            <v>575979.1</v>
          </cell>
          <cell r="L2832">
            <v>0</v>
          </cell>
          <cell r="O2832">
            <v>644683.9</v>
          </cell>
        </row>
        <row r="2833">
          <cell r="H2833" t="str">
            <v>SUELDOS FUNCIONARIOS</v>
          </cell>
          <cell r="J2833">
            <v>0</v>
          </cell>
          <cell r="K2833">
            <v>519585.73</v>
          </cell>
          <cell r="L2833">
            <v>704903.59</v>
          </cell>
          <cell r="O2833">
            <v>15812.1</v>
          </cell>
        </row>
        <row r="2834">
          <cell r="H2834" t="str">
            <v>SUELDOS CONTRATO MANUAL</v>
          </cell>
          <cell r="J2834">
            <v>0</v>
          </cell>
          <cell r="K2834">
            <v>307239.32</v>
          </cell>
          <cell r="L2834">
            <v>0</v>
          </cell>
          <cell r="O2834">
            <v>632003.94999999995</v>
          </cell>
        </row>
        <row r="2835">
          <cell r="H2835" t="str">
            <v>QUINQUENIOS POR ANTIGÜEDAD</v>
          </cell>
          <cell r="J2835">
            <v>0</v>
          </cell>
          <cell r="K2835">
            <v>25075</v>
          </cell>
          <cell r="L2835">
            <v>0</v>
          </cell>
          <cell r="O2835">
            <v>34675</v>
          </cell>
        </row>
        <row r="2836">
          <cell r="H2836" t="str">
            <v>PRIMA VACACIONAL</v>
          </cell>
          <cell r="J2836">
            <v>0</v>
          </cell>
          <cell r="K2836">
            <v>16111.93</v>
          </cell>
          <cell r="L2836">
            <v>0</v>
          </cell>
          <cell r="O2836">
            <v>31546.57</v>
          </cell>
        </row>
        <row r="2837">
          <cell r="H2837" t="str">
            <v>PRIMA DOMINICAL</v>
          </cell>
          <cell r="J2837">
            <v>0</v>
          </cell>
          <cell r="K2837">
            <v>4771.4399999999996</v>
          </cell>
          <cell r="L2837">
            <v>6892.08</v>
          </cell>
          <cell r="O2837">
            <v>0</v>
          </cell>
        </row>
        <row r="2838">
          <cell r="H2838" t="str">
            <v>AGUINALDO</v>
          </cell>
          <cell r="J2838">
            <v>0</v>
          </cell>
          <cell r="K2838">
            <v>4272.01</v>
          </cell>
          <cell r="L2838">
            <v>0</v>
          </cell>
          <cell r="O2838">
            <v>141108.73000000001</v>
          </cell>
        </row>
        <row r="2839">
          <cell r="H2839" t="str">
            <v>COMPENSACIONES</v>
          </cell>
          <cell r="J2839">
            <v>0</v>
          </cell>
          <cell r="K2839">
            <v>161585</v>
          </cell>
          <cell r="L2839">
            <v>232682.4</v>
          </cell>
          <cell r="O2839">
            <v>6463.4</v>
          </cell>
        </row>
        <row r="2840">
          <cell r="H2840" t="str">
            <v>APORTACIONES ISSSTE CUOTA FEDERAL</v>
          </cell>
          <cell r="J2840">
            <v>0</v>
          </cell>
          <cell r="K2840">
            <v>39457.660000000003</v>
          </cell>
          <cell r="L2840">
            <v>0</v>
          </cell>
          <cell r="O2840">
            <v>61057.66</v>
          </cell>
        </row>
        <row r="2841">
          <cell r="H2841" t="str">
            <v>APORTACION ISSSPEG CUOTA GUERRERO</v>
          </cell>
          <cell r="J2841">
            <v>0</v>
          </cell>
          <cell r="K2841">
            <v>131842.57999999999</v>
          </cell>
          <cell r="L2841">
            <v>0</v>
          </cell>
          <cell r="O2841">
            <v>229342.58</v>
          </cell>
        </row>
        <row r="2842">
          <cell r="H2842" t="str">
            <v>CUOTA IMSS APORTACION EMPRESA</v>
          </cell>
          <cell r="J2842">
            <v>0</v>
          </cell>
          <cell r="K2842">
            <v>139355.22</v>
          </cell>
          <cell r="L2842">
            <v>181484.19</v>
          </cell>
          <cell r="O2842">
            <v>29871.03</v>
          </cell>
        </row>
        <row r="2843">
          <cell r="H2843" t="str">
            <v>FINIQUITOS E INDEMNIZACIONES</v>
          </cell>
          <cell r="J2843">
            <v>0</v>
          </cell>
          <cell r="K2843">
            <v>59991.08</v>
          </cell>
          <cell r="L2843">
            <v>17600</v>
          </cell>
          <cell r="O2843">
            <v>61591.08</v>
          </cell>
        </row>
        <row r="2844">
          <cell r="H2844" t="str">
            <v>PERMISOS ECONOMICOS</v>
          </cell>
          <cell r="J2844">
            <v>0</v>
          </cell>
          <cell r="K2844">
            <v>0</v>
          </cell>
          <cell r="L2844">
            <v>0</v>
          </cell>
          <cell r="O2844">
            <v>3435.24</v>
          </cell>
        </row>
        <row r="2845">
          <cell r="H2845" t="str">
            <v>VACACIONES</v>
          </cell>
          <cell r="J2845">
            <v>0</v>
          </cell>
          <cell r="K2845">
            <v>10945.75</v>
          </cell>
          <cell r="L2845">
            <v>2112</v>
          </cell>
          <cell r="O2845">
            <v>11137.75</v>
          </cell>
        </row>
        <row r="2846">
          <cell r="H2846" t="str">
            <v>I.S.R. FUNCIONARIOS</v>
          </cell>
          <cell r="J2846">
            <v>0</v>
          </cell>
          <cell r="K2846">
            <v>0</v>
          </cell>
          <cell r="L2846">
            <v>8000</v>
          </cell>
          <cell r="O2846">
            <v>0</v>
          </cell>
        </row>
        <row r="2847">
          <cell r="H2847" t="str">
            <v>I.S.R. EMPLEADOS</v>
          </cell>
          <cell r="J2847">
            <v>0</v>
          </cell>
          <cell r="K2847">
            <v>58416.959999999999</v>
          </cell>
          <cell r="L2847">
            <v>0</v>
          </cell>
          <cell r="O2847">
            <v>83416.960000000006</v>
          </cell>
        </row>
        <row r="2848">
          <cell r="H2848" t="str">
            <v>DESPENSA</v>
          </cell>
          <cell r="J2848">
            <v>0</v>
          </cell>
          <cell r="K2848">
            <v>31030</v>
          </cell>
          <cell r="L2848">
            <v>0</v>
          </cell>
          <cell r="O2848">
            <v>38230</v>
          </cell>
        </row>
        <row r="2849">
          <cell r="H2849" t="str">
            <v>GUARDERIA</v>
          </cell>
          <cell r="J2849">
            <v>0</v>
          </cell>
          <cell r="K2849">
            <v>49600</v>
          </cell>
          <cell r="L2849">
            <v>59400</v>
          </cell>
          <cell r="O2849">
            <v>4600</v>
          </cell>
        </row>
        <row r="2850">
          <cell r="H2850" t="str">
            <v>PRESTACIONES CONTRACTUALES (PS)</v>
          </cell>
          <cell r="J2850">
            <v>0</v>
          </cell>
          <cell r="K2850">
            <v>31030</v>
          </cell>
          <cell r="L2850">
            <v>0</v>
          </cell>
          <cell r="O2850">
            <v>38230</v>
          </cell>
        </row>
        <row r="2851">
          <cell r="H2851" t="str">
            <v>BONO DEL DIA DEL BUROCRATA</v>
          </cell>
          <cell r="J2851">
            <v>0</v>
          </cell>
          <cell r="K2851">
            <v>31000</v>
          </cell>
          <cell r="L2851">
            <v>12800</v>
          </cell>
          <cell r="O2851">
            <v>31000</v>
          </cell>
        </row>
        <row r="2852">
          <cell r="H2852" t="str">
            <v>BONO DEL DIA DE LA MADRE</v>
          </cell>
          <cell r="J2852">
            <v>0</v>
          </cell>
          <cell r="K2852">
            <v>15200</v>
          </cell>
          <cell r="L2852">
            <v>0</v>
          </cell>
          <cell r="O2852">
            <v>20400</v>
          </cell>
        </row>
        <row r="2853">
          <cell r="H2853" t="str">
            <v>BONO DEL DIA DEL PADRE</v>
          </cell>
          <cell r="J2853">
            <v>0</v>
          </cell>
          <cell r="K2853">
            <v>0</v>
          </cell>
          <cell r="L2853">
            <v>300</v>
          </cell>
          <cell r="O2853">
            <v>6300</v>
          </cell>
        </row>
        <row r="2854">
          <cell r="H2854" t="str">
            <v>PAQUETES ESCOLARES</v>
          </cell>
          <cell r="J2854">
            <v>0</v>
          </cell>
          <cell r="K2854">
            <v>2000</v>
          </cell>
          <cell r="L2854">
            <v>0</v>
          </cell>
          <cell r="O2854">
            <v>2000</v>
          </cell>
        </row>
        <row r="2855">
          <cell r="H2855" t="str">
            <v>ESTIMULOS</v>
          </cell>
          <cell r="J2855">
            <v>0</v>
          </cell>
          <cell r="K2855">
            <v>12000</v>
          </cell>
          <cell r="L2855">
            <v>0</v>
          </cell>
          <cell r="O2855">
            <v>12000</v>
          </cell>
        </row>
        <row r="2856">
          <cell r="H2856" t="str">
            <v>MATERIALES Y SUMINISTROS PARA OFICINA</v>
          </cell>
          <cell r="J2856">
            <v>0</v>
          </cell>
          <cell r="K2856">
            <v>18363.12</v>
          </cell>
          <cell r="L2856">
            <v>24484.16</v>
          </cell>
          <cell r="O2856">
            <v>0</v>
          </cell>
        </row>
        <row r="2857">
          <cell r="H2857" t="str">
            <v>MATERIAL DE COMPUTO</v>
          </cell>
          <cell r="J2857">
            <v>0</v>
          </cell>
          <cell r="K2857">
            <v>19005.599999999999</v>
          </cell>
          <cell r="L2857">
            <v>26340.799999999999</v>
          </cell>
          <cell r="O2857">
            <v>0</v>
          </cell>
        </row>
        <row r="2858">
          <cell r="H2858" t="str">
            <v>PRODUCTOS ALIMENTICIOS</v>
          </cell>
          <cell r="J2858">
            <v>0</v>
          </cell>
          <cell r="K2858">
            <v>586.54999999999995</v>
          </cell>
          <cell r="L2858">
            <v>0</v>
          </cell>
          <cell r="O2858">
            <v>586.54999999999995</v>
          </cell>
        </row>
        <row r="2859">
          <cell r="H2859" t="str">
            <v>REFACC Y ACCS DE EQPO DE COMPUTO</v>
          </cell>
          <cell r="J2859">
            <v>0</v>
          </cell>
          <cell r="K2859">
            <v>8430.7199999999993</v>
          </cell>
          <cell r="L2859">
            <v>11240.96</v>
          </cell>
          <cell r="O2859">
            <v>0</v>
          </cell>
        </row>
        <row r="2860">
          <cell r="H2860" t="str">
            <v>REFACC Y ACCESORIOS DE EQPO DE TRANSPORT</v>
          </cell>
          <cell r="J2860">
            <v>0</v>
          </cell>
          <cell r="K2860">
            <v>20527.560000000001</v>
          </cell>
          <cell r="L2860">
            <v>36546.800000000003</v>
          </cell>
          <cell r="O2860">
            <v>0</v>
          </cell>
        </row>
        <row r="2861">
          <cell r="H2861" t="str">
            <v>MANTO Y REPARACION DE EQUIPO DE TRANS,</v>
          </cell>
          <cell r="J2861">
            <v>0</v>
          </cell>
          <cell r="K2861">
            <v>30128.28</v>
          </cell>
          <cell r="L2861">
            <v>50213.8</v>
          </cell>
          <cell r="O2861">
            <v>0</v>
          </cell>
        </row>
        <row r="2862">
          <cell r="H2862" t="str">
            <v>PASAJES FORANEOS (AUTOBUS)</v>
          </cell>
          <cell r="J2862">
            <v>0</v>
          </cell>
          <cell r="K2862">
            <v>8596.14</v>
          </cell>
          <cell r="L2862">
            <v>0</v>
          </cell>
          <cell r="O2862">
            <v>8596.14</v>
          </cell>
        </row>
        <row r="2863">
          <cell r="H2863" t="str">
            <v>ALIMENTACION</v>
          </cell>
          <cell r="J2863">
            <v>0</v>
          </cell>
          <cell r="K2863">
            <v>579.30999999999995</v>
          </cell>
          <cell r="L2863">
            <v>0</v>
          </cell>
          <cell r="O2863">
            <v>579.30999999999995</v>
          </cell>
        </row>
        <row r="2864">
          <cell r="H2864" t="str">
            <v>HOSPEDAJE</v>
          </cell>
          <cell r="J2864">
            <v>0</v>
          </cell>
          <cell r="K2864">
            <v>2335.44</v>
          </cell>
          <cell r="L2864">
            <v>0</v>
          </cell>
          <cell r="O2864">
            <v>2335.44</v>
          </cell>
        </row>
        <row r="2865">
          <cell r="H2865" t="str">
            <v>EVENTO SOCIAL Y CULTURAL</v>
          </cell>
          <cell r="J2865">
            <v>0</v>
          </cell>
          <cell r="K2865">
            <v>94249.64</v>
          </cell>
          <cell r="L2865">
            <v>86624.53</v>
          </cell>
          <cell r="O2865">
            <v>57625.11</v>
          </cell>
        </row>
        <row r="2866">
          <cell r="H2866" t="str">
            <v>15% PRO-TURISMO</v>
          </cell>
          <cell r="J2866">
            <v>0</v>
          </cell>
          <cell r="K2866">
            <v>3170.69</v>
          </cell>
          <cell r="L2866">
            <v>117.54</v>
          </cell>
          <cell r="O2866">
            <v>8368.15</v>
          </cell>
        </row>
        <row r="2867">
          <cell r="H2867" t="str">
            <v>15% ECOLOGIA</v>
          </cell>
          <cell r="J2867">
            <v>0</v>
          </cell>
          <cell r="K2867">
            <v>3170.69</v>
          </cell>
          <cell r="L2867">
            <v>117.54</v>
          </cell>
          <cell r="O2867">
            <v>8368.15</v>
          </cell>
        </row>
        <row r="2868">
          <cell r="H2868" t="str">
            <v>2% S/NOMINAS</v>
          </cell>
          <cell r="J2868">
            <v>0</v>
          </cell>
          <cell r="K2868">
            <v>14109.8</v>
          </cell>
          <cell r="L2868">
            <v>821.86</v>
          </cell>
          <cell r="O2868">
            <v>55787.94</v>
          </cell>
        </row>
        <row r="2869">
          <cell r="H2869" t="str">
            <v>15% EDUCACION Y ASISTENCIA SOCIAL</v>
          </cell>
          <cell r="J2869">
            <v>0</v>
          </cell>
          <cell r="K2869">
            <v>3170.69</v>
          </cell>
          <cell r="L2869">
            <v>117.54</v>
          </cell>
          <cell r="O2869">
            <v>8368.15</v>
          </cell>
        </row>
        <row r="2870">
          <cell r="H2870" t="str">
            <v>SIST. DE AIRE Y ACOND. Y CALEFACCION</v>
          </cell>
          <cell r="J2870">
            <v>0</v>
          </cell>
          <cell r="K2870">
            <v>10537.2</v>
          </cell>
          <cell r="L2870">
            <v>14049.6</v>
          </cell>
          <cell r="O2870">
            <v>0</v>
          </cell>
        </row>
        <row r="2871">
          <cell r="H2871" t="str">
            <v>SUELDOS SINDICALIZADOS</v>
          </cell>
          <cell r="J2871">
            <v>0</v>
          </cell>
          <cell r="K2871">
            <v>140615.14000000001</v>
          </cell>
          <cell r="L2871">
            <v>9476.14</v>
          </cell>
          <cell r="O2871">
            <v>435468.96</v>
          </cell>
        </row>
        <row r="2872">
          <cell r="H2872" t="str">
            <v>SOBRESUELDO VIDA CARA</v>
          </cell>
          <cell r="J2872">
            <v>0</v>
          </cell>
          <cell r="K2872">
            <v>127372.68</v>
          </cell>
          <cell r="L2872">
            <v>0</v>
          </cell>
          <cell r="O2872">
            <v>431702.64</v>
          </cell>
        </row>
        <row r="2873">
          <cell r="H2873" t="str">
            <v>SUELDOS CONTRATO MANUAL</v>
          </cell>
          <cell r="J2873">
            <v>0</v>
          </cell>
          <cell r="K2873">
            <v>67730.66</v>
          </cell>
          <cell r="L2873">
            <v>33088.230000000003</v>
          </cell>
          <cell r="O2873">
            <v>855212.2</v>
          </cell>
        </row>
        <row r="2874">
          <cell r="H2874" t="str">
            <v>QUINQUENIOS POR ANTIGÜEDAD</v>
          </cell>
          <cell r="J2874">
            <v>0</v>
          </cell>
          <cell r="K2874">
            <v>15165</v>
          </cell>
          <cell r="L2874">
            <v>0</v>
          </cell>
          <cell r="O2874">
            <v>43965</v>
          </cell>
        </row>
        <row r="2875">
          <cell r="H2875" t="str">
            <v>PRIMA VACACIONAL</v>
          </cell>
          <cell r="J2875">
            <v>0</v>
          </cell>
          <cell r="K2875">
            <v>3523.52</v>
          </cell>
          <cell r="L2875">
            <v>0.78</v>
          </cell>
          <cell r="O2875">
            <v>35436.86</v>
          </cell>
        </row>
        <row r="2876">
          <cell r="H2876" t="str">
            <v>PRIMA DOMINICAL</v>
          </cell>
          <cell r="J2876">
            <v>0</v>
          </cell>
          <cell r="K2876">
            <v>11386.44</v>
          </cell>
          <cell r="L2876">
            <v>16447.080000000002</v>
          </cell>
          <cell r="O2876">
            <v>0</v>
          </cell>
        </row>
        <row r="2877">
          <cell r="H2877" t="str">
            <v>AGUINALDO</v>
          </cell>
          <cell r="J2877">
            <v>0</v>
          </cell>
          <cell r="K2877">
            <v>0</v>
          </cell>
          <cell r="L2877">
            <v>0</v>
          </cell>
          <cell r="O2877">
            <v>297380.28000000003</v>
          </cell>
        </row>
        <row r="2878">
          <cell r="H2878" t="str">
            <v>COMPENSACIONES</v>
          </cell>
          <cell r="J2878">
            <v>0</v>
          </cell>
          <cell r="K2878">
            <v>3186.69</v>
          </cell>
          <cell r="L2878">
            <v>0</v>
          </cell>
          <cell r="O2878">
            <v>15186.69</v>
          </cell>
        </row>
        <row r="2879">
          <cell r="H2879" t="str">
            <v>APORTACIONES ISSSTE CUOTA FEDERAL</v>
          </cell>
          <cell r="J2879">
            <v>0</v>
          </cell>
          <cell r="K2879">
            <v>25330.27</v>
          </cell>
          <cell r="L2879">
            <v>10994.61</v>
          </cell>
          <cell r="O2879">
            <v>50335.66</v>
          </cell>
        </row>
        <row r="2880">
          <cell r="H2880" t="str">
            <v>APORTACION ISSSPEG CUOTA GUERRERO</v>
          </cell>
          <cell r="J2880">
            <v>0</v>
          </cell>
          <cell r="K2880">
            <v>62756.45</v>
          </cell>
          <cell r="L2880">
            <v>29255.599999999999</v>
          </cell>
          <cell r="O2880">
            <v>153500.85</v>
          </cell>
        </row>
        <row r="2881">
          <cell r="H2881" t="str">
            <v>CUOTA IMSS APORTACION EMPRESA</v>
          </cell>
          <cell r="J2881">
            <v>0</v>
          </cell>
          <cell r="K2881">
            <v>104504.1</v>
          </cell>
          <cell r="L2881">
            <v>164390.78</v>
          </cell>
          <cell r="O2881">
            <v>96113.32</v>
          </cell>
        </row>
        <row r="2882">
          <cell r="H2882" t="str">
            <v>FINIQUITOS E INDEMNIZACIONES</v>
          </cell>
          <cell r="J2882">
            <v>0</v>
          </cell>
          <cell r="K2882">
            <v>0</v>
          </cell>
          <cell r="L2882">
            <v>38400</v>
          </cell>
          <cell r="O2882">
            <v>0</v>
          </cell>
        </row>
        <row r="2883">
          <cell r="H2883" t="str">
            <v>PERMISOS ECONOMICOS</v>
          </cell>
          <cell r="J2883">
            <v>0</v>
          </cell>
          <cell r="K2883">
            <v>8380.94</v>
          </cell>
          <cell r="L2883">
            <v>0</v>
          </cell>
          <cell r="O2883">
            <v>23597.42</v>
          </cell>
        </row>
        <row r="2884">
          <cell r="H2884" t="str">
            <v>VACACIONES</v>
          </cell>
          <cell r="J2884">
            <v>0</v>
          </cell>
          <cell r="K2884">
            <v>0</v>
          </cell>
          <cell r="L2884">
            <v>4608</v>
          </cell>
          <cell r="O2884">
            <v>0</v>
          </cell>
        </row>
        <row r="2885">
          <cell r="H2885" t="str">
            <v>I.S.R. EMPLEADOS</v>
          </cell>
          <cell r="J2885">
            <v>0</v>
          </cell>
          <cell r="K2885">
            <v>0</v>
          </cell>
          <cell r="L2885">
            <v>244314.8</v>
          </cell>
          <cell r="O2885">
            <v>55685.2</v>
          </cell>
        </row>
        <row r="2886">
          <cell r="H2886" t="str">
            <v>DESPENSA</v>
          </cell>
          <cell r="J2886">
            <v>0</v>
          </cell>
          <cell r="K2886">
            <v>8350</v>
          </cell>
          <cell r="L2886">
            <v>0</v>
          </cell>
          <cell r="O2886">
            <v>29950</v>
          </cell>
        </row>
        <row r="2887">
          <cell r="H2887" t="str">
            <v>GUARDERIA</v>
          </cell>
          <cell r="J2887">
            <v>0</v>
          </cell>
          <cell r="K2887">
            <v>1500</v>
          </cell>
          <cell r="L2887">
            <v>0</v>
          </cell>
          <cell r="O2887">
            <v>1500</v>
          </cell>
        </row>
        <row r="2888">
          <cell r="H2888" t="str">
            <v>PRESTACIONES CONTRACTUALES (PS)</v>
          </cell>
          <cell r="J2888">
            <v>0</v>
          </cell>
          <cell r="K2888">
            <v>8350</v>
          </cell>
          <cell r="L2888">
            <v>0</v>
          </cell>
          <cell r="O2888">
            <v>29950</v>
          </cell>
        </row>
        <row r="2889">
          <cell r="H2889" t="str">
            <v>BECAS DE ESTUDIO</v>
          </cell>
          <cell r="J2889">
            <v>0</v>
          </cell>
          <cell r="K2889">
            <v>5300</v>
          </cell>
          <cell r="L2889">
            <v>0</v>
          </cell>
          <cell r="O2889">
            <v>5300</v>
          </cell>
        </row>
        <row r="2890">
          <cell r="H2890" t="str">
            <v>BONO DEL DIA DEL BUROCRATA</v>
          </cell>
          <cell r="J2890">
            <v>0</v>
          </cell>
          <cell r="K2890">
            <v>27900</v>
          </cell>
          <cell r="L2890">
            <v>25600</v>
          </cell>
          <cell r="O2890">
            <v>27900</v>
          </cell>
        </row>
        <row r="2891">
          <cell r="H2891" t="str">
            <v>BONO DEL DIA DE LA MADRE</v>
          </cell>
          <cell r="J2891">
            <v>0</v>
          </cell>
          <cell r="K2891">
            <v>0</v>
          </cell>
          <cell r="L2891">
            <v>100</v>
          </cell>
          <cell r="O2891">
            <v>5100</v>
          </cell>
        </row>
        <row r="2892">
          <cell r="H2892" t="str">
            <v>BONO DEL DIA DEL PADRE</v>
          </cell>
          <cell r="J2892">
            <v>0</v>
          </cell>
          <cell r="K2892">
            <v>1600</v>
          </cell>
          <cell r="L2892">
            <v>0</v>
          </cell>
          <cell r="O2892">
            <v>12600</v>
          </cell>
        </row>
        <row r="2893">
          <cell r="H2893" t="str">
            <v>ESTIMULOS</v>
          </cell>
          <cell r="J2893">
            <v>0</v>
          </cell>
          <cell r="K2893">
            <v>5000</v>
          </cell>
          <cell r="L2893">
            <v>0</v>
          </cell>
          <cell r="O2893">
            <v>5000</v>
          </cell>
        </row>
        <row r="2894">
          <cell r="H2894" t="str">
            <v>MATERIALES Y SUMINISTROS PARA OFICINA</v>
          </cell>
          <cell r="J2894">
            <v>0</v>
          </cell>
          <cell r="K2894">
            <v>19008.12</v>
          </cell>
          <cell r="L2894">
            <v>24484.16</v>
          </cell>
          <cell r="O2894">
            <v>645</v>
          </cell>
        </row>
        <row r="2895">
          <cell r="H2895" t="str">
            <v>MATERIAL DE COMPUTO</v>
          </cell>
          <cell r="J2895">
            <v>0</v>
          </cell>
          <cell r="K2895">
            <v>18988.23</v>
          </cell>
          <cell r="L2895">
            <v>26323.43</v>
          </cell>
          <cell r="O2895">
            <v>0</v>
          </cell>
        </row>
        <row r="2896">
          <cell r="H2896" t="str">
            <v>PRODUCTOS ALIMENTICIOS</v>
          </cell>
          <cell r="J2896">
            <v>0</v>
          </cell>
          <cell r="K2896">
            <v>200</v>
          </cell>
          <cell r="L2896">
            <v>0</v>
          </cell>
          <cell r="O2896">
            <v>200</v>
          </cell>
        </row>
        <row r="2897">
          <cell r="H2897" t="str">
            <v>FIBRAS SINTÈTICA, HULES Y DERIV</v>
          </cell>
          <cell r="J2897">
            <v>0</v>
          </cell>
          <cell r="K2897">
            <v>8333.33</v>
          </cell>
          <cell r="L2897">
            <v>33333.33</v>
          </cell>
          <cell r="O2897">
            <v>0</v>
          </cell>
        </row>
        <row r="2898">
          <cell r="H2898" t="str">
            <v>COMBUSTIBLES</v>
          </cell>
          <cell r="J2898">
            <v>0</v>
          </cell>
          <cell r="K2898">
            <v>565188.62</v>
          </cell>
          <cell r="L2898">
            <v>299655.21999999997</v>
          </cell>
          <cell r="O2898">
            <v>687023.2</v>
          </cell>
        </row>
        <row r="2899">
          <cell r="H2899" t="str">
            <v>HERRAMIENTAS MENORES</v>
          </cell>
          <cell r="J2899">
            <v>0</v>
          </cell>
          <cell r="K2899">
            <v>10814.7</v>
          </cell>
          <cell r="L2899">
            <v>15140.58</v>
          </cell>
          <cell r="O2899">
            <v>0</v>
          </cell>
        </row>
        <row r="2900">
          <cell r="H2900" t="str">
            <v>REFACC Y ACCS DE EQPO DE COMPUTO</v>
          </cell>
          <cell r="J2900">
            <v>0</v>
          </cell>
          <cell r="K2900">
            <v>6323.04</v>
          </cell>
          <cell r="L2900">
            <v>9133.2800000000007</v>
          </cell>
          <cell r="O2900">
            <v>0</v>
          </cell>
        </row>
        <row r="2901">
          <cell r="H2901" t="str">
            <v>NEUMATICOS</v>
          </cell>
          <cell r="J2901">
            <v>0</v>
          </cell>
          <cell r="K2901">
            <v>34827.589999999997</v>
          </cell>
          <cell r="L2901">
            <v>0</v>
          </cell>
          <cell r="O2901">
            <v>34827.589999999997</v>
          </cell>
        </row>
        <row r="2902">
          <cell r="H2902" t="str">
            <v>REFACC Y ACCESORIOS DE EQPO DE TRANSPORT</v>
          </cell>
          <cell r="J2902">
            <v>0</v>
          </cell>
          <cell r="K2902">
            <v>21355.19</v>
          </cell>
          <cell r="L2902">
            <v>52286.18</v>
          </cell>
          <cell r="O2902">
            <v>2108.65</v>
          </cell>
        </row>
        <row r="2903">
          <cell r="H2903" t="str">
            <v>REFACC. Y ACCES. MENORES PARA MAQUINARIA</v>
          </cell>
          <cell r="J2903">
            <v>0</v>
          </cell>
          <cell r="K2903">
            <v>7742.96</v>
          </cell>
          <cell r="L2903">
            <v>10647.84</v>
          </cell>
          <cell r="O2903">
            <v>0</v>
          </cell>
        </row>
        <row r="2904">
          <cell r="H2904" t="str">
            <v>RENTA DE PIPAS</v>
          </cell>
          <cell r="J2904">
            <v>0</v>
          </cell>
          <cell r="K2904">
            <v>297000</v>
          </cell>
          <cell r="L2904">
            <v>136500</v>
          </cell>
          <cell r="O2904">
            <v>160500</v>
          </cell>
        </row>
        <row r="2905">
          <cell r="H2905" t="str">
            <v>MANTO Y REPARACION DE EQUIPO DE TRANS,</v>
          </cell>
          <cell r="J2905">
            <v>0</v>
          </cell>
          <cell r="K2905">
            <v>330692.11</v>
          </cell>
          <cell r="L2905">
            <v>195009.96</v>
          </cell>
          <cell r="O2905">
            <v>239457.27</v>
          </cell>
        </row>
        <row r="2906">
          <cell r="H2906" t="str">
            <v>PASAJES LOCALES</v>
          </cell>
          <cell r="J2906">
            <v>0</v>
          </cell>
          <cell r="K2906">
            <v>3427.58</v>
          </cell>
          <cell r="L2906">
            <v>5607.58</v>
          </cell>
          <cell r="O2906">
            <v>220</v>
          </cell>
        </row>
        <row r="2907">
          <cell r="H2907" t="str">
            <v>PEAJES LOCALES</v>
          </cell>
          <cell r="J2907">
            <v>0</v>
          </cell>
          <cell r="K2907">
            <v>3700</v>
          </cell>
          <cell r="L2907">
            <v>6600</v>
          </cell>
          <cell r="O2907">
            <v>0</v>
          </cell>
        </row>
        <row r="2908">
          <cell r="H2908" t="str">
            <v>PASAJES FORANEOS (AUTOBUS)</v>
          </cell>
          <cell r="J2908">
            <v>0</v>
          </cell>
          <cell r="K2908">
            <v>3227.58</v>
          </cell>
          <cell r="L2908">
            <v>4000</v>
          </cell>
          <cell r="O2908">
            <v>227.58</v>
          </cell>
        </row>
        <row r="2909">
          <cell r="H2909" t="str">
            <v>PEAJE FORANEOS</v>
          </cell>
          <cell r="J2909">
            <v>0</v>
          </cell>
          <cell r="K2909">
            <v>3999.13</v>
          </cell>
          <cell r="L2909">
            <v>5600</v>
          </cell>
          <cell r="O2909">
            <v>399.13</v>
          </cell>
        </row>
        <row r="2910">
          <cell r="H2910" t="str">
            <v>15% PRO-TURISMO</v>
          </cell>
          <cell r="J2910">
            <v>0</v>
          </cell>
          <cell r="K2910">
            <v>9674.23</v>
          </cell>
          <cell r="L2910">
            <v>9923.42</v>
          </cell>
          <cell r="O2910">
            <v>7150.81</v>
          </cell>
        </row>
        <row r="2911">
          <cell r="H2911" t="str">
            <v>15% ECOLOGIA</v>
          </cell>
          <cell r="J2911">
            <v>0</v>
          </cell>
          <cell r="K2911">
            <v>9674.23</v>
          </cell>
          <cell r="L2911">
            <v>9923.42</v>
          </cell>
          <cell r="O2911">
            <v>7150.81</v>
          </cell>
        </row>
        <row r="2912">
          <cell r="H2912" t="str">
            <v>2% S/NOMINAS</v>
          </cell>
          <cell r="J2912">
            <v>0</v>
          </cell>
          <cell r="K2912">
            <v>60301.84</v>
          </cell>
          <cell r="L2912">
            <v>68029.600000000006</v>
          </cell>
          <cell r="O2912">
            <v>47672.24</v>
          </cell>
        </row>
        <row r="2913">
          <cell r="H2913" t="str">
            <v>15% EDUCACION Y ASISTENCIA SOCIAL</v>
          </cell>
          <cell r="J2913">
            <v>0</v>
          </cell>
          <cell r="K2913">
            <v>9674.23</v>
          </cell>
          <cell r="L2913">
            <v>9923.42</v>
          </cell>
          <cell r="O2913">
            <v>7150.81</v>
          </cell>
        </row>
        <row r="2914">
          <cell r="H2914" t="str">
            <v>SUELDOS SINDICALIZADOS</v>
          </cell>
          <cell r="J2914">
            <v>0</v>
          </cell>
          <cell r="K2914">
            <v>110786.81</v>
          </cell>
          <cell r="L2914">
            <v>2883.92</v>
          </cell>
          <cell r="O2914">
            <v>107902.89</v>
          </cell>
        </row>
        <row r="2915">
          <cell r="H2915" t="str">
            <v>SOBRESUELDO VIDA CARA</v>
          </cell>
          <cell r="J2915">
            <v>0</v>
          </cell>
          <cell r="K2915">
            <v>108341.32</v>
          </cell>
          <cell r="L2915">
            <v>0</v>
          </cell>
          <cell r="O2915">
            <v>108341.32</v>
          </cell>
        </row>
        <row r="2916">
          <cell r="H2916" t="str">
            <v>SUELDOS FUNCIONARIOS</v>
          </cell>
          <cell r="J2916">
            <v>0</v>
          </cell>
          <cell r="K2916">
            <v>158939.63</v>
          </cell>
          <cell r="L2916">
            <v>0</v>
          </cell>
          <cell r="O2916">
            <v>158939.63</v>
          </cell>
        </row>
        <row r="2917">
          <cell r="H2917" t="str">
            <v>SUELDOS CONTRATO MANUAL</v>
          </cell>
          <cell r="J2917">
            <v>0</v>
          </cell>
          <cell r="K2917">
            <v>108265.08</v>
          </cell>
          <cell r="L2917">
            <v>0</v>
          </cell>
          <cell r="O2917">
            <v>108265.08</v>
          </cell>
        </row>
        <row r="2918">
          <cell r="H2918" t="str">
            <v>COMPENSACIONES</v>
          </cell>
          <cell r="J2918">
            <v>0</v>
          </cell>
          <cell r="K2918">
            <v>85402.8</v>
          </cell>
          <cell r="L2918">
            <v>0</v>
          </cell>
          <cell r="O2918">
            <v>85402.8</v>
          </cell>
        </row>
        <row r="2919">
          <cell r="H2919" t="str">
            <v>APORTACIONES ISSSTE CUOTA FEDERAL</v>
          </cell>
          <cell r="J2919">
            <v>0</v>
          </cell>
          <cell r="K2919">
            <v>9535.24</v>
          </cell>
          <cell r="L2919">
            <v>0</v>
          </cell>
          <cell r="O2919">
            <v>9535.24</v>
          </cell>
        </row>
        <row r="2920">
          <cell r="H2920" t="str">
            <v>APORTACION ISSSPEG CUOTA GUERRERO</v>
          </cell>
          <cell r="J2920">
            <v>0</v>
          </cell>
          <cell r="K2920">
            <v>38141.089999999997</v>
          </cell>
          <cell r="L2920">
            <v>0</v>
          </cell>
          <cell r="O2920">
            <v>38141.089999999997</v>
          </cell>
        </row>
        <row r="2921">
          <cell r="H2921" t="str">
            <v>CUOTA IMSS APORTACION EMPRESA</v>
          </cell>
          <cell r="J2921">
            <v>0</v>
          </cell>
          <cell r="K2921">
            <v>31131.32</v>
          </cell>
          <cell r="L2921">
            <v>0</v>
          </cell>
          <cell r="O2921">
            <v>31131.32</v>
          </cell>
        </row>
        <row r="2922">
          <cell r="H2922" t="str">
            <v>PERMISOS ECONOMICOS</v>
          </cell>
          <cell r="J2922">
            <v>0</v>
          </cell>
          <cell r="K2922">
            <v>10922.33</v>
          </cell>
          <cell r="L2922">
            <v>0</v>
          </cell>
          <cell r="O2922">
            <v>10922.33</v>
          </cell>
        </row>
        <row r="2923">
          <cell r="H2923" t="str">
            <v>I.S.R. FUNCIONARIOS</v>
          </cell>
          <cell r="J2923">
            <v>0</v>
          </cell>
          <cell r="K2923">
            <v>1043.4000000000001</v>
          </cell>
          <cell r="L2923">
            <v>0</v>
          </cell>
          <cell r="O2923">
            <v>1043.4000000000001</v>
          </cell>
        </row>
        <row r="2924">
          <cell r="H2924" t="str">
            <v>I.S.R. EMPLEADOS</v>
          </cell>
          <cell r="J2924">
            <v>0</v>
          </cell>
          <cell r="K2924">
            <v>25944</v>
          </cell>
          <cell r="L2924">
            <v>0</v>
          </cell>
          <cell r="O2924">
            <v>25944</v>
          </cell>
        </row>
        <row r="2925">
          <cell r="H2925" t="str">
            <v>DESPENSA</v>
          </cell>
          <cell r="J2925">
            <v>0</v>
          </cell>
          <cell r="K2925">
            <v>4210</v>
          </cell>
          <cell r="L2925">
            <v>0</v>
          </cell>
          <cell r="O2925">
            <v>4210</v>
          </cell>
        </row>
        <row r="2926">
          <cell r="H2926" t="str">
            <v>PRESTACIONES CONTRACTUALES (PS)</v>
          </cell>
          <cell r="J2926">
            <v>0</v>
          </cell>
          <cell r="K2926">
            <v>4210</v>
          </cell>
          <cell r="L2926">
            <v>0</v>
          </cell>
          <cell r="O2926">
            <v>4210</v>
          </cell>
        </row>
        <row r="2927">
          <cell r="H2927" t="str">
            <v>BONO DEL DIA DEL BUROCRATA</v>
          </cell>
          <cell r="J2927">
            <v>0</v>
          </cell>
          <cell r="K2927">
            <v>6200</v>
          </cell>
          <cell r="L2927">
            <v>0</v>
          </cell>
          <cell r="O2927">
            <v>6200</v>
          </cell>
        </row>
        <row r="2928">
          <cell r="H2928" t="str">
            <v>BONO DEL DIA DEL PADRE</v>
          </cell>
          <cell r="J2928">
            <v>0</v>
          </cell>
          <cell r="K2928">
            <v>4200</v>
          </cell>
          <cell r="L2928">
            <v>0</v>
          </cell>
          <cell r="O2928">
            <v>4200</v>
          </cell>
        </row>
        <row r="2929">
          <cell r="H2929" t="str">
            <v>MATERIALES Y SUMINISTROS PARA OFICINA</v>
          </cell>
          <cell r="J2929">
            <v>0</v>
          </cell>
          <cell r="K2929">
            <v>6121.08</v>
          </cell>
          <cell r="L2929">
            <v>8161.44</v>
          </cell>
          <cell r="O2929">
            <v>0</v>
          </cell>
        </row>
        <row r="2930">
          <cell r="H2930" t="str">
            <v>MATERIAL DE COMPUTO</v>
          </cell>
          <cell r="J2930">
            <v>0</v>
          </cell>
          <cell r="K2930">
            <v>18338</v>
          </cell>
          <cell r="L2930">
            <v>25673.200000000001</v>
          </cell>
          <cell r="O2930">
            <v>0</v>
          </cell>
        </row>
        <row r="2931">
          <cell r="H2931" t="str">
            <v>REFACC Y ACCS DE EQPO DE COMPUTO</v>
          </cell>
          <cell r="J2931">
            <v>0</v>
          </cell>
          <cell r="K2931">
            <v>8430.7199999999993</v>
          </cell>
          <cell r="L2931">
            <v>11240.96</v>
          </cell>
          <cell r="O2931">
            <v>0</v>
          </cell>
        </row>
        <row r="2932">
          <cell r="H2932" t="str">
            <v>15% PRO-TURISMO</v>
          </cell>
          <cell r="J2932">
            <v>0</v>
          </cell>
          <cell r="K2932">
            <v>2375.52</v>
          </cell>
          <cell r="L2932">
            <v>0</v>
          </cell>
          <cell r="O2932">
            <v>2375.52</v>
          </cell>
        </row>
        <row r="2933">
          <cell r="H2933" t="str">
            <v>15% ECOLOGIA</v>
          </cell>
          <cell r="J2933">
            <v>0</v>
          </cell>
          <cell r="K2933">
            <v>2375.52</v>
          </cell>
          <cell r="L2933">
            <v>0</v>
          </cell>
          <cell r="O2933">
            <v>2375.52</v>
          </cell>
        </row>
        <row r="2934">
          <cell r="H2934" t="str">
            <v>2% S/NOMINAS</v>
          </cell>
          <cell r="J2934">
            <v>0</v>
          </cell>
          <cell r="K2934">
            <v>15836.71</v>
          </cell>
          <cell r="L2934">
            <v>0</v>
          </cell>
          <cell r="O2934">
            <v>15836.71</v>
          </cell>
        </row>
        <row r="2935">
          <cell r="H2935" t="str">
            <v>15% EDUCACION Y ASISTENCIA SOCIAL</v>
          </cell>
          <cell r="J2935">
            <v>0</v>
          </cell>
          <cell r="K2935">
            <v>2375.52</v>
          </cell>
          <cell r="L2935">
            <v>0</v>
          </cell>
          <cell r="O2935">
            <v>2375.52</v>
          </cell>
        </row>
        <row r="2936">
          <cell r="H2936" t="str">
            <v>SUELDOS SINDICALIZADOS</v>
          </cell>
          <cell r="J2936">
            <v>0</v>
          </cell>
          <cell r="K2936">
            <v>126156.68</v>
          </cell>
          <cell r="L2936">
            <v>278676.2</v>
          </cell>
          <cell r="O2936">
            <v>360044.4</v>
          </cell>
        </row>
        <row r="2937">
          <cell r="H2937" t="str">
            <v>SOBRESUELDO VIDA CARA</v>
          </cell>
          <cell r="J2937">
            <v>0</v>
          </cell>
          <cell r="K2937">
            <v>131091.19</v>
          </cell>
          <cell r="L2937">
            <v>276285.32</v>
          </cell>
          <cell r="O2937">
            <v>367369.79</v>
          </cell>
        </row>
        <row r="2938">
          <cell r="H2938" t="str">
            <v>SUELDOS FUNCIONARIOS</v>
          </cell>
          <cell r="J2938">
            <v>0</v>
          </cell>
          <cell r="K2938">
            <v>19661.96</v>
          </cell>
          <cell r="L2938">
            <v>18461.88</v>
          </cell>
          <cell r="O2938">
            <v>240234.32</v>
          </cell>
        </row>
        <row r="2939">
          <cell r="H2939" t="str">
            <v>SUELDOS CONTRATO MANUAL</v>
          </cell>
          <cell r="J2939">
            <v>0</v>
          </cell>
          <cell r="K2939">
            <v>807053.79</v>
          </cell>
          <cell r="L2939">
            <v>949918.73</v>
          </cell>
          <cell r="O2939">
            <v>1050627.28</v>
          </cell>
        </row>
        <row r="2940">
          <cell r="H2940" t="str">
            <v>QUINQUENIOS POR ANTIGÜEDAD</v>
          </cell>
          <cell r="J2940">
            <v>0</v>
          </cell>
          <cell r="K2940">
            <v>9870</v>
          </cell>
          <cell r="L2940">
            <v>11410</v>
          </cell>
          <cell r="O2940">
            <v>27260</v>
          </cell>
        </row>
        <row r="2941">
          <cell r="H2941" t="str">
            <v>PRIMA VACACIONAL</v>
          </cell>
          <cell r="J2941">
            <v>0</v>
          </cell>
          <cell r="K2941">
            <v>0</v>
          </cell>
          <cell r="L2941">
            <v>0</v>
          </cell>
          <cell r="O2941">
            <v>55463.16</v>
          </cell>
        </row>
        <row r="2942">
          <cell r="H2942" t="str">
            <v>PRIMA DOMINICAL</v>
          </cell>
          <cell r="J2942">
            <v>0</v>
          </cell>
          <cell r="K2942">
            <v>4273.0200000000004</v>
          </cell>
          <cell r="L2942">
            <v>6172.14</v>
          </cell>
          <cell r="O2942">
            <v>0</v>
          </cell>
        </row>
        <row r="2943">
          <cell r="H2943" t="str">
            <v>AGUINALDO</v>
          </cell>
          <cell r="J2943">
            <v>0</v>
          </cell>
          <cell r="K2943">
            <v>0</v>
          </cell>
          <cell r="L2943">
            <v>0</v>
          </cell>
          <cell r="O2943">
            <v>536281.31999999995</v>
          </cell>
        </row>
        <row r="2944">
          <cell r="H2944" t="str">
            <v>COMPENSACIONES</v>
          </cell>
          <cell r="J2944">
            <v>0</v>
          </cell>
          <cell r="K2944">
            <v>0</v>
          </cell>
          <cell r="L2944">
            <v>0</v>
          </cell>
          <cell r="O2944">
            <v>178190.64</v>
          </cell>
        </row>
        <row r="2945">
          <cell r="H2945" t="str">
            <v>APORTACIONES ISSSTE CUOTA FEDERAL</v>
          </cell>
          <cell r="J2945">
            <v>0</v>
          </cell>
          <cell r="K2945">
            <v>15011.58</v>
          </cell>
          <cell r="L2945">
            <v>12335.61</v>
          </cell>
          <cell r="O2945">
            <v>32675.97</v>
          </cell>
        </row>
        <row r="2946">
          <cell r="H2946" t="str">
            <v>APORTACION ISSSPEG CUOTA GUERRERO</v>
          </cell>
          <cell r="J2946">
            <v>0</v>
          </cell>
          <cell r="K2946">
            <v>46300.74</v>
          </cell>
          <cell r="L2946">
            <v>41596.720000000001</v>
          </cell>
          <cell r="O2946">
            <v>130704.02</v>
          </cell>
        </row>
        <row r="2947">
          <cell r="H2947" t="str">
            <v>CUOTA IMSS APORTACION EMPRESA</v>
          </cell>
          <cell r="J2947">
            <v>0</v>
          </cell>
          <cell r="K2947">
            <v>19611.29</v>
          </cell>
          <cell r="L2947">
            <v>28759.39</v>
          </cell>
          <cell r="O2947">
            <v>44851.9</v>
          </cell>
        </row>
        <row r="2948">
          <cell r="H2948" t="str">
            <v>FINIQUITOS E INDEMNIZACIONES</v>
          </cell>
          <cell r="J2948">
            <v>0</v>
          </cell>
          <cell r="K2948">
            <v>0</v>
          </cell>
          <cell r="L2948">
            <v>48000</v>
          </cell>
          <cell r="O2948">
            <v>0</v>
          </cell>
        </row>
        <row r="2949">
          <cell r="H2949" t="str">
            <v>PERMISOS ECONOMICOS</v>
          </cell>
          <cell r="J2949">
            <v>0</v>
          </cell>
          <cell r="K2949">
            <v>0</v>
          </cell>
          <cell r="L2949">
            <v>0</v>
          </cell>
          <cell r="O2949">
            <v>25628.16</v>
          </cell>
        </row>
        <row r="2950">
          <cell r="H2950" t="str">
            <v>VACACIONES</v>
          </cell>
          <cell r="J2950">
            <v>0</v>
          </cell>
          <cell r="K2950">
            <v>0</v>
          </cell>
          <cell r="L2950">
            <v>5760</v>
          </cell>
          <cell r="O2950">
            <v>0</v>
          </cell>
        </row>
        <row r="2951">
          <cell r="H2951" t="str">
            <v>I.S.R. FUNCIONARIOS</v>
          </cell>
          <cell r="J2951">
            <v>0</v>
          </cell>
          <cell r="K2951">
            <v>0</v>
          </cell>
          <cell r="L2951">
            <v>23614.22</v>
          </cell>
          <cell r="O2951">
            <v>1385.78</v>
          </cell>
        </row>
        <row r="2952">
          <cell r="H2952" t="str">
            <v>I.S.R. EMPLEADOS</v>
          </cell>
          <cell r="J2952">
            <v>0</v>
          </cell>
          <cell r="K2952">
            <v>27662.58</v>
          </cell>
          <cell r="L2952">
            <v>0</v>
          </cell>
          <cell r="O2952">
            <v>62662.58</v>
          </cell>
        </row>
        <row r="2953">
          <cell r="H2953" t="str">
            <v>DESPENSA</v>
          </cell>
          <cell r="J2953">
            <v>0</v>
          </cell>
          <cell r="K2953">
            <v>4035</v>
          </cell>
          <cell r="L2953">
            <v>3780</v>
          </cell>
          <cell r="O2953">
            <v>21855</v>
          </cell>
        </row>
        <row r="2954">
          <cell r="H2954" t="str">
            <v>PRESTACIONES CONTRACTUALES (PS)</v>
          </cell>
          <cell r="J2954">
            <v>0</v>
          </cell>
          <cell r="K2954">
            <v>6255</v>
          </cell>
          <cell r="L2954">
            <v>6000</v>
          </cell>
          <cell r="O2954">
            <v>21855</v>
          </cell>
        </row>
        <row r="2955">
          <cell r="H2955" t="str">
            <v>BONO DEL DIA DEL BUROCRATA</v>
          </cell>
          <cell r="J2955">
            <v>0</v>
          </cell>
          <cell r="K2955">
            <v>36100</v>
          </cell>
          <cell r="L2955">
            <v>40200</v>
          </cell>
          <cell r="O2955">
            <v>27900</v>
          </cell>
        </row>
        <row r="2956">
          <cell r="H2956" t="str">
            <v>BONO DEL DIA DE LA MADRE</v>
          </cell>
          <cell r="J2956">
            <v>0</v>
          </cell>
          <cell r="K2956">
            <v>0</v>
          </cell>
          <cell r="L2956">
            <v>300</v>
          </cell>
          <cell r="O2956">
            <v>15300</v>
          </cell>
        </row>
        <row r="2957">
          <cell r="H2957" t="str">
            <v>BONO DEL DIA DEL PADRE</v>
          </cell>
          <cell r="J2957">
            <v>0</v>
          </cell>
          <cell r="K2957">
            <v>0</v>
          </cell>
          <cell r="L2957">
            <v>2700</v>
          </cell>
          <cell r="O2957">
            <v>10500</v>
          </cell>
        </row>
        <row r="2958">
          <cell r="H2958" t="str">
            <v>ESTIMULOS</v>
          </cell>
          <cell r="J2958">
            <v>0</v>
          </cell>
          <cell r="K2958">
            <v>175047.5</v>
          </cell>
          <cell r="L2958">
            <v>220632.5</v>
          </cell>
          <cell r="O2958">
            <v>51495</v>
          </cell>
        </row>
        <row r="2959">
          <cell r="H2959" t="str">
            <v>MATERIALES Y SUMINISTROS PARA OFICINA</v>
          </cell>
          <cell r="J2959">
            <v>0</v>
          </cell>
          <cell r="K2959">
            <v>58273.72</v>
          </cell>
          <cell r="L2959">
            <v>68140.149999999994</v>
          </cell>
          <cell r="O2959">
            <v>19718.650000000001</v>
          </cell>
        </row>
        <row r="2960">
          <cell r="H2960" t="str">
            <v>EQUIPOS MENORES DE OFICINA</v>
          </cell>
          <cell r="J2960">
            <v>0</v>
          </cell>
          <cell r="K2960">
            <v>10100.9</v>
          </cell>
          <cell r="L2960">
            <v>20270.38</v>
          </cell>
          <cell r="O2960">
            <v>0</v>
          </cell>
        </row>
        <row r="2961">
          <cell r="H2961" t="str">
            <v>MATERIAL DE COMPUTO</v>
          </cell>
          <cell r="J2961">
            <v>0</v>
          </cell>
          <cell r="K2961">
            <v>20678.080000000002</v>
          </cell>
          <cell r="L2961">
            <v>11684.15</v>
          </cell>
          <cell r="O2961">
            <v>11439.01</v>
          </cell>
        </row>
        <row r="2962">
          <cell r="H2962" t="str">
            <v>PRODUCTOS ALIMENTICIOS</v>
          </cell>
          <cell r="J2962">
            <v>0</v>
          </cell>
          <cell r="K2962">
            <v>5633.52</v>
          </cell>
          <cell r="L2962">
            <v>4171.6400000000003</v>
          </cell>
          <cell r="O2962">
            <v>1461.88</v>
          </cell>
        </row>
        <row r="2963">
          <cell r="H2963" t="str">
            <v>COMBUSTIBLES</v>
          </cell>
          <cell r="J2963">
            <v>0</v>
          </cell>
          <cell r="K2963">
            <v>69419.199999999997</v>
          </cell>
          <cell r="L2963">
            <v>22460.53</v>
          </cell>
          <cell r="O2963">
            <v>60422.91</v>
          </cell>
        </row>
        <row r="2964">
          <cell r="H2964" t="str">
            <v>REFACC Y ACCS DE EQPO DE COMPUTO</v>
          </cell>
          <cell r="J2964">
            <v>0</v>
          </cell>
          <cell r="K2964">
            <v>6733.04</v>
          </cell>
          <cell r="L2964">
            <v>9133.2800000000007</v>
          </cell>
          <cell r="O2964">
            <v>410</v>
          </cell>
        </row>
        <row r="2965">
          <cell r="H2965" t="str">
            <v>CORREOS</v>
          </cell>
          <cell r="J2965">
            <v>0</v>
          </cell>
          <cell r="K2965">
            <v>1525.47</v>
          </cell>
          <cell r="L2965">
            <v>604.30999999999995</v>
          </cell>
          <cell r="O2965">
            <v>921.16</v>
          </cell>
        </row>
        <row r="2966">
          <cell r="H2966" t="str">
            <v>ARRENDAMIENTO DE FOTOCOPIADORA</v>
          </cell>
          <cell r="J2966">
            <v>0</v>
          </cell>
          <cell r="K2966">
            <v>468.36</v>
          </cell>
          <cell r="L2966">
            <v>676.52</v>
          </cell>
          <cell r="O2966">
            <v>0</v>
          </cell>
        </row>
        <row r="2967">
          <cell r="H2967" t="str">
            <v>GASTOS POR JUICIOS LEGALES</v>
          </cell>
          <cell r="J2967">
            <v>0</v>
          </cell>
          <cell r="K2967">
            <v>3970.68</v>
          </cell>
          <cell r="L2967">
            <v>0</v>
          </cell>
          <cell r="O2967">
            <v>3970.68</v>
          </cell>
        </row>
        <row r="2968">
          <cell r="H2968" t="str">
            <v>SERVS. LEGALES, DE CONTABILIDAD,AUDITORI</v>
          </cell>
          <cell r="J2968">
            <v>0</v>
          </cell>
          <cell r="K2968">
            <v>85000</v>
          </cell>
          <cell r="L2968">
            <v>18000</v>
          </cell>
          <cell r="O2968">
            <v>67000</v>
          </cell>
        </row>
        <row r="2969">
          <cell r="H2969" t="str">
            <v>SERVICIOS DE APOYO ADMINISTRATIVO, FOTOC</v>
          </cell>
          <cell r="J2969">
            <v>0</v>
          </cell>
          <cell r="K2969">
            <v>2399.1999999999998</v>
          </cell>
          <cell r="L2969">
            <v>0</v>
          </cell>
          <cell r="O2969">
            <v>2399.1999999999998</v>
          </cell>
        </row>
        <row r="2970">
          <cell r="H2970" t="str">
            <v>PASAJES LOCALES</v>
          </cell>
          <cell r="J2970">
            <v>0</v>
          </cell>
          <cell r="K2970">
            <v>84327.82</v>
          </cell>
          <cell r="L2970">
            <v>62840</v>
          </cell>
          <cell r="O2970">
            <v>71887.820000000007</v>
          </cell>
        </row>
        <row r="2971">
          <cell r="H2971" t="str">
            <v>PEAJES LOCALES</v>
          </cell>
          <cell r="J2971">
            <v>0</v>
          </cell>
          <cell r="K2971">
            <v>2000</v>
          </cell>
          <cell r="L2971">
            <v>4000</v>
          </cell>
          <cell r="O2971">
            <v>0</v>
          </cell>
        </row>
        <row r="2972">
          <cell r="H2972" t="str">
            <v>PASAJES FORANEOS (AUTOBUS)</v>
          </cell>
          <cell r="J2972">
            <v>0</v>
          </cell>
          <cell r="K2972">
            <v>20311.5</v>
          </cell>
          <cell r="L2972">
            <v>32235.54</v>
          </cell>
          <cell r="O2972">
            <v>12075.96</v>
          </cell>
        </row>
        <row r="2973">
          <cell r="H2973" t="str">
            <v>PEAJE FORANEOS</v>
          </cell>
          <cell r="J2973">
            <v>0</v>
          </cell>
          <cell r="K2973">
            <v>4000</v>
          </cell>
          <cell r="L2973">
            <v>9000</v>
          </cell>
          <cell r="O2973">
            <v>0</v>
          </cell>
        </row>
        <row r="2974">
          <cell r="H2974" t="str">
            <v>VIATICOS</v>
          </cell>
          <cell r="J2974">
            <v>0</v>
          </cell>
          <cell r="K2974">
            <v>6803.68</v>
          </cell>
          <cell r="L2974">
            <v>10846.92</v>
          </cell>
          <cell r="O2974">
            <v>0</v>
          </cell>
        </row>
        <row r="2975">
          <cell r="H2975" t="str">
            <v>ALIMENTACION</v>
          </cell>
          <cell r="J2975">
            <v>0</v>
          </cell>
          <cell r="K2975">
            <v>11149.81</v>
          </cell>
          <cell r="L2975">
            <v>11469.86</v>
          </cell>
          <cell r="O2975">
            <v>10641.51</v>
          </cell>
        </row>
        <row r="2976">
          <cell r="H2976" t="str">
            <v>SENTENCIAS Y RESOLUCIONES POR AUTORIDAD</v>
          </cell>
          <cell r="J2976">
            <v>0</v>
          </cell>
          <cell r="K2976">
            <v>134076.78</v>
          </cell>
          <cell r="L2976">
            <v>184076.78</v>
          </cell>
          <cell r="O2976">
            <v>0</v>
          </cell>
        </row>
        <row r="2977">
          <cell r="H2977" t="str">
            <v>INDEMNIZACIONES POR DAÑOS A TERCEROS</v>
          </cell>
          <cell r="J2977">
            <v>0</v>
          </cell>
          <cell r="K2977">
            <v>6000</v>
          </cell>
          <cell r="L2977">
            <v>0</v>
          </cell>
          <cell r="O2977">
            <v>6000</v>
          </cell>
        </row>
        <row r="2978">
          <cell r="H2978" t="str">
            <v>15% PRO-TURISMO</v>
          </cell>
          <cell r="J2978">
            <v>0</v>
          </cell>
          <cell r="K2978">
            <v>7780.94</v>
          </cell>
          <cell r="L2978">
            <v>7278.41</v>
          </cell>
          <cell r="O2978">
            <v>8857.5300000000007</v>
          </cell>
        </row>
        <row r="2979">
          <cell r="H2979" t="str">
            <v>15% ECOLOGIA</v>
          </cell>
          <cell r="J2979">
            <v>0</v>
          </cell>
          <cell r="K2979">
            <v>7780.94</v>
          </cell>
          <cell r="L2979">
            <v>7278.41</v>
          </cell>
          <cell r="O2979">
            <v>8857.5300000000007</v>
          </cell>
        </row>
        <row r="2980">
          <cell r="H2980" t="str">
            <v>2% S/NOMINAS</v>
          </cell>
          <cell r="J2980">
            <v>0</v>
          </cell>
          <cell r="K2980">
            <v>50085.84</v>
          </cell>
          <cell r="L2980">
            <v>52235.43</v>
          </cell>
          <cell r="O2980">
            <v>59050.41</v>
          </cell>
        </row>
        <row r="2981">
          <cell r="H2981" t="str">
            <v>15% EDUCACION Y ASISTENCIA SOCIAL</v>
          </cell>
          <cell r="J2981">
            <v>0</v>
          </cell>
          <cell r="K2981">
            <v>7780.94</v>
          </cell>
          <cell r="L2981">
            <v>7278.41</v>
          </cell>
          <cell r="O2981">
            <v>8857.5300000000007</v>
          </cell>
        </row>
        <row r="2982">
          <cell r="H2982" t="str">
            <v>Mobiliario y Equipo de Computo</v>
          </cell>
          <cell r="J2982">
            <v>0</v>
          </cell>
          <cell r="K2982">
            <v>20205.14</v>
          </cell>
          <cell r="L2982">
            <v>20205.14</v>
          </cell>
          <cell r="O2982">
            <v>0</v>
          </cell>
        </row>
        <row r="2983">
          <cell r="H2983" t="str">
            <v>SUELDOS SINDICALIZADOS</v>
          </cell>
          <cell r="J2983">
            <v>0</v>
          </cell>
          <cell r="K2983">
            <v>155920.67000000001</v>
          </cell>
          <cell r="L2983">
            <v>126326.07</v>
          </cell>
          <cell r="O2983">
            <v>867330.32</v>
          </cell>
        </row>
        <row r="2984">
          <cell r="H2984" t="str">
            <v>SOBRESUELDO VIDA CARA</v>
          </cell>
          <cell r="J2984">
            <v>0</v>
          </cell>
          <cell r="K2984">
            <v>129134.38</v>
          </cell>
          <cell r="L2984">
            <v>105222.23</v>
          </cell>
          <cell r="O2984">
            <v>861647.87</v>
          </cell>
        </row>
        <row r="2985">
          <cell r="H2985" t="str">
            <v>SUELDOS FUNCIONARIOS</v>
          </cell>
          <cell r="J2985">
            <v>0</v>
          </cell>
          <cell r="K2985">
            <v>20440.150000000001</v>
          </cell>
          <cell r="L2985">
            <v>25353.95</v>
          </cell>
          <cell r="O2985">
            <v>202249.16</v>
          </cell>
        </row>
        <row r="2986">
          <cell r="H2986" t="str">
            <v>SUELDOS CONTRATO MANUAL</v>
          </cell>
          <cell r="J2986">
            <v>0</v>
          </cell>
          <cell r="K2986">
            <v>651562.31000000006</v>
          </cell>
          <cell r="L2986">
            <v>851866.35</v>
          </cell>
          <cell r="O2986">
            <v>125383.95</v>
          </cell>
        </row>
        <row r="2987">
          <cell r="H2987" t="str">
            <v>QUINQUENIOS POR ANTIGÜEDAD</v>
          </cell>
          <cell r="J2987">
            <v>0</v>
          </cell>
          <cell r="K2987">
            <v>24710</v>
          </cell>
          <cell r="L2987">
            <v>21420</v>
          </cell>
          <cell r="O2987">
            <v>84890</v>
          </cell>
        </row>
        <row r="2988">
          <cell r="H2988" t="str">
            <v>PRIMA VACACIONAL</v>
          </cell>
          <cell r="J2988">
            <v>0</v>
          </cell>
          <cell r="K2988">
            <v>4128.74</v>
          </cell>
          <cell r="L2988">
            <v>0</v>
          </cell>
          <cell r="O2988">
            <v>52083.02</v>
          </cell>
        </row>
        <row r="2989">
          <cell r="H2989" t="str">
            <v>PRIMA DOMINICAL</v>
          </cell>
          <cell r="J2989">
            <v>0</v>
          </cell>
          <cell r="K2989">
            <v>20962.259999999998</v>
          </cell>
          <cell r="L2989">
            <v>30278.82</v>
          </cell>
          <cell r="O2989">
            <v>0</v>
          </cell>
        </row>
        <row r="2990">
          <cell r="H2990" t="str">
            <v>AGUINALDO</v>
          </cell>
          <cell r="J2990">
            <v>0</v>
          </cell>
          <cell r="K2990">
            <v>0</v>
          </cell>
          <cell r="L2990">
            <v>0</v>
          </cell>
          <cell r="O2990">
            <v>543873.6</v>
          </cell>
        </row>
        <row r="2991">
          <cell r="H2991" t="str">
            <v>COMPENSACIONES</v>
          </cell>
          <cell r="J2991">
            <v>0</v>
          </cell>
          <cell r="K2991">
            <v>1982.4</v>
          </cell>
          <cell r="L2991">
            <v>0</v>
          </cell>
          <cell r="O2991">
            <v>86700.96</v>
          </cell>
        </row>
        <row r="2992">
          <cell r="H2992" t="str">
            <v>APORTACIONES ISSSTE CUOTA FEDERAL</v>
          </cell>
          <cell r="J2992">
            <v>0</v>
          </cell>
          <cell r="K2992">
            <v>39135.699999999997</v>
          </cell>
          <cell r="L2992">
            <v>22563.73</v>
          </cell>
          <cell r="O2992">
            <v>82571.97</v>
          </cell>
        </row>
        <row r="2993">
          <cell r="H2993" t="str">
            <v>APORTACION ISSSPEG CUOTA GUERRERO</v>
          </cell>
          <cell r="J2993">
            <v>0</v>
          </cell>
          <cell r="K2993">
            <v>119655.03999999999</v>
          </cell>
          <cell r="L2993">
            <v>53031.44</v>
          </cell>
          <cell r="O2993">
            <v>306623.59999999998</v>
          </cell>
        </row>
        <row r="2994">
          <cell r="H2994" t="str">
            <v>CUOTA IMSS APORTACION EMPRESA</v>
          </cell>
          <cell r="J2994">
            <v>0</v>
          </cell>
          <cell r="K2994">
            <v>34080.639999999999</v>
          </cell>
          <cell r="L2994">
            <v>51495.22</v>
          </cell>
          <cell r="O2994">
            <v>18585.419999999998</v>
          </cell>
        </row>
        <row r="2995">
          <cell r="H2995" t="str">
            <v>FINIQUITOS E INDEMNIZACIONES</v>
          </cell>
          <cell r="J2995">
            <v>0</v>
          </cell>
          <cell r="K2995">
            <v>0</v>
          </cell>
          <cell r="L2995">
            <v>43200</v>
          </cell>
          <cell r="O2995">
            <v>0</v>
          </cell>
        </row>
        <row r="2996">
          <cell r="H2996" t="str">
            <v>PERMISOS ECONOMICOS</v>
          </cell>
          <cell r="J2996">
            <v>0</v>
          </cell>
          <cell r="K2996">
            <v>35560.74</v>
          </cell>
          <cell r="L2996">
            <v>0</v>
          </cell>
          <cell r="O2996">
            <v>45524.46</v>
          </cell>
        </row>
        <row r="2997">
          <cell r="H2997" t="str">
            <v>VACACIONES</v>
          </cell>
          <cell r="J2997">
            <v>0</v>
          </cell>
          <cell r="K2997">
            <v>0</v>
          </cell>
          <cell r="L2997">
            <v>5184</v>
          </cell>
          <cell r="O2997">
            <v>0</v>
          </cell>
        </row>
        <row r="2998">
          <cell r="H2998" t="str">
            <v>I.S.R. FUNCIONARIOS</v>
          </cell>
          <cell r="J2998">
            <v>0</v>
          </cell>
          <cell r="K2998">
            <v>0</v>
          </cell>
          <cell r="L2998">
            <v>3596.02</v>
          </cell>
          <cell r="O2998">
            <v>6003.98</v>
          </cell>
        </row>
        <row r="2999">
          <cell r="H2999" t="str">
            <v>I.S.R. EMPLEADOS</v>
          </cell>
          <cell r="J2999">
            <v>0</v>
          </cell>
          <cell r="K2999">
            <v>39885.06</v>
          </cell>
          <cell r="L2999">
            <v>0</v>
          </cell>
          <cell r="O2999">
            <v>93885.06</v>
          </cell>
        </row>
        <row r="3000">
          <cell r="H3000" t="str">
            <v>DESPENSA</v>
          </cell>
          <cell r="J3000">
            <v>0</v>
          </cell>
          <cell r="K3000">
            <v>10815</v>
          </cell>
          <cell r="L3000">
            <v>6340</v>
          </cell>
          <cell r="O3000">
            <v>47675</v>
          </cell>
        </row>
        <row r="3001">
          <cell r="H3001" t="str">
            <v>PRESTACIONES CONTRACTUALES (PS)</v>
          </cell>
          <cell r="J3001">
            <v>0</v>
          </cell>
          <cell r="K3001">
            <v>10815</v>
          </cell>
          <cell r="L3001">
            <v>6340</v>
          </cell>
          <cell r="O3001">
            <v>47675</v>
          </cell>
        </row>
        <row r="3002">
          <cell r="H3002" t="str">
            <v>BECAS DE ESTUDIO</v>
          </cell>
          <cell r="J3002">
            <v>0</v>
          </cell>
          <cell r="K3002">
            <v>5300</v>
          </cell>
          <cell r="L3002">
            <v>0</v>
          </cell>
          <cell r="O3002">
            <v>8600</v>
          </cell>
        </row>
        <row r="3003">
          <cell r="H3003" t="str">
            <v>BONO DEL DIA DEL BUROCRATA</v>
          </cell>
          <cell r="J3003">
            <v>0</v>
          </cell>
          <cell r="K3003">
            <v>35900</v>
          </cell>
          <cell r="L3003">
            <v>43000</v>
          </cell>
          <cell r="O3003">
            <v>21700</v>
          </cell>
        </row>
        <row r="3004">
          <cell r="H3004" t="str">
            <v>BONO DEL DIA DE LA MADRE</v>
          </cell>
          <cell r="J3004">
            <v>0</v>
          </cell>
          <cell r="K3004">
            <v>0</v>
          </cell>
          <cell r="L3004">
            <v>5800</v>
          </cell>
          <cell r="O3004">
            <v>30600</v>
          </cell>
        </row>
        <row r="3005">
          <cell r="H3005" t="str">
            <v>BONO DEL DIA DEL PADRE</v>
          </cell>
          <cell r="J3005">
            <v>0</v>
          </cell>
          <cell r="K3005">
            <v>0</v>
          </cell>
          <cell r="L3005">
            <v>200</v>
          </cell>
          <cell r="O3005">
            <v>4200</v>
          </cell>
        </row>
        <row r="3006">
          <cell r="H3006" t="str">
            <v>PAQUETES ESCOLARES</v>
          </cell>
          <cell r="J3006">
            <v>0</v>
          </cell>
          <cell r="K3006">
            <v>800</v>
          </cell>
          <cell r="L3006">
            <v>0</v>
          </cell>
          <cell r="O3006">
            <v>2000</v>
          </cell>
        </row>
        <row r="3007">
          <cell r="H3007" t="str">
            <v>ESTIMULOS</v>
          </cell>
          <cell r="J3007">
            <v>0</v>
          </cell>
          <cell r="K3007">
            <v>3200</v>
          </cell>
          <cell r="L3007">
            <v>0</v>
          </cell>
          <cell r="O3007">
            <v>3200</v>
          </cell>
        </row>
        <row r="3008">
          <cell r="H3008" t="str">
            <v>MATERIAL DE COMPUTO</v>
          </cell>
          <cell r="J3008">
            <v>0</v>
          </cell>
          <cell r="K3008">
            <v>5461.19</v>
          </cell>
          <cell r="L3008">
            <v>9337.8700000000008</v>
          </cell>
          <cell r="O3008">
            <v>2236</v>
          </cell>
        </row>
        <row r="3009">
          <cell r="H3009" t="str">
            <v>PRODUCTOS ALIMENTICIOS</v>
          </cell>
          <cell r="J3009">
            <v>0</v>
          </cell>
          <cell r="K3009">
            <v>840.52</v>
          </cell>
          <cell r="L3009">
            <v>0</v>
          </cell>
          <cell r="O3009">
            <v>840.52</v>
          </cell>
        </row>
        <row r="3010">
          <cell r="H3010" t="str">
            <v>COMBUSTIBLES</v>
          </cell>
          <cell r="J3010">
            <v>0</v>
          </cell>
          <cell r="K3010">
            <v>50962.95</v>
          </cell>
          <cell r="L3010">
            <v>52726.45</v>
          </cell>
          <cell r="O3010">
            <v>26335.82</v>
          </cell>
        </row>
        <row r="3011">
          <cell r="H3011" t="str">
            <v>REFACC Y ACCS DE EQPO DE COMPUTO</v>
          </cell>
          <cell r="J3011">
            <v>0</v>
          </cell>
          <cell r="K3011">
            <v>5148.3999999999996</v>
          </cell>
          <cell r="L3011">
            <v>7958.64</v>
          </cell>
          <cell r="O3011">
            <v>0</v>
          </cell>
        </row>
        <row r="3012">
          <cell r="H3012" t="str">
            <v>MANTO Y REPARACION DE EQUIPO DE TRANS,</v>
          </cell>
          <cell r="J3012">
            <v>0</v>
          </cell>
          <cell r="K3012">
            <v>2001.28</v>
          </cell>
          <cell r="L3012">
            <v>3842.44</v>
          </cell>
          <cell r="O3012">
            <v>0</v>
          </cell>
        </row>
        <row r="3013">
          <cell r="H3013" t="str">
            <v>PASAJES LOCALES</v>
          </cell>
          <cell r="J3013">
            <v>0</v>
          </cell>
          <cell r="K3013">
            <v>61925.52</v>
          </cell>
          <cell r="L3013">
            <v>52625.52</v>
          </cell>
          <cell r="O3013">
            <v>59700</v>
          </cell>
        </row>
        <row r="3014">
          <cell r="H3014" t="str">
            <v>15% PRO-TURISMO</v>
          </cell>
          <cell r="J3014">
            <v>0</v>
          </cell>
          <cell r="K3014">
            <v>4972.3999999999996</v>
          </cell>
          <cell r="L3014">
            <v>3457.96</v>
          </cell>
          <cell r="O3014">
            <v>9299.44</v>
          </cell>
        </row>
        <row r="3015">
          <cell r="H3015" t="str">
            <v>15% ECOLOGIA</v>
          </cell>
          <cell r="J3015">
            <v>0</v>
          </cell>
          <cell r="K3015">
            <v>4972.3999999999996</v>
          </cell>
          <cell r="L3015">
            <v>3457.96</v>
          </cell>
          <cell r="O3015">
            <v>9299.44</v>
          </cell>
        </row>
        <row r="3016">
          <cell r="H3016" t="str">
            <v>2% S/NOMINAS</v>
          </cell>
          <cell r="J3016">
            <v>0</v>
          </cell>
          <cell r="K3016">
            <v>27450.69</v>
          </cell>
          <cell r="L3016">
            <v>23055</v>
          </cell>
          <cell r="O3016">
            <v>61995.69</v>
          </cell>
        </row>
        <row r="3017">
          <cell r="H3017" t="str">
            <v>15% EDUCACION Y ASISTENCIA SOCIAL</v>
          </cell>
          <cell r="J3017">
            <v>0</v>
          </cell>
          <cell r="K3017">
            <v>4972.3999999999996</v>
          </cell>
          <cell r="L3017">
            <v>3457.96</v>
          </cell>
          <cell r="O3017">
            <v>9299.44</v>
          </cell>
        </row>
        <row r="3018">
          <cell r="H3018" t="str">
            <v>SIST. DE AIRE Y ACOND. Y CALEFACCION</v>
          </cell>
          <cell r="J3018">
            <v>0</v>
          </cell>
          <cell r="K3018">
            <v>2272.7199999999998</v>
          </cell>
          <cell r="L3018">
            <v>3409.08</v>
          </cell>
          <cell r="O3018">
            <v>0</v>
          </cell>
        </row>
        <row r="3019">
          <cell r="H3019" t="str">
            <v>SUELDOS SINDICALIZADOS</v>
          </cell>
          <cell r="J3019">
            <v>0</v>
          </cell>
          <cell r="K3019">
            <v>325922.11</v>
          </cell>
          <cell r="L3019">
            <v>14757.96</v>
          </cell>
          <cell r="O3019">
            <v>813989.71</v>
          </cell>
        </row>
        <row r="3020">
          <cell r="H3020" t="str">
            <v>SOBRESUELDO VIDA CARA</v>
          </cell>
          <cell r="J3020">
            <v>0</v>
          </cell>
          <cell r="K3020">
            <v>311436.59999999998</v>
          </cell>
          <cell r="L3020">
            <v>10000</v>
          </cell>
          <cell r="O3020">
            <v>804262.16</v>
          </cell>
        </row>
        <row r="3021">
          <cell r="H3021" t="str">
            <v>SUELDOS FUNCIONARIOS</v>
          </cell>
          <cell r="J3021">
            <v>0</v>
          </cell>
          <cell r="K3021">
            <v>17466.55</v>
          </cell>
          <cell r="L3021">
            <v>20893.55</v>
          </cell>
          <cell r="O3021">
            <v>203735.96</v>
          </cell>
        </row>
        <row r="3022">
          <cell r="H3022" t="str">
            <v>SUELDOS CONTRATO MANUAL</v>
          </cell>
          <cell r="J3022">
            <v>0</v>
          </cell>
          <cell r="K3022">
            <v>103462.17</v>
          </cell>
          <cell r="L3022">
            <v>15448.74</v>
          </cell>
          <cell r="O3022">
            <v>663679.94999999995</v>
          </cell>
        </row>
        <row r="3023">
          <cell r="H3023" t="str">
            <v>SUELDOS EVENTUAL</v>
          </cell>
          <cell r="J3023">
            <v>0</v>
          </cell>
          <cell r="K3023">
            <v>9209.4699999999993</v>
          </cell>
          <cell r="L3023">
            <v>1266.52</v>
          </cell>
          <cell r="O3023">
            <v>212041.71</v>
          </cell>
        </row>
        <row r="3024">
          <cell r="H3024" t="str">
            <v>QUINQUENIOS POR ANTIGÜEDAD</v>
          </cell>
          <cell r="J3024">
            <v>0</v>
          </cell>
          <cell r="K3024">
            <v>27950</v>
          </cell>
          <cell r="L3024">
            <v>36085</v>
          </cell>
          <cell r="O3024">
            <v>49465</v>
          </cell>
        </row>
        <row r="3025">
          <cell r="H3025" t="str">
            <v>PRIMA VACACIONAL</v>
          </cell>
          <cell r="J3025">
            <v>0</v>
          </cell>
          <cell r="K3025">
            <v>8484.1200000000008</v>
          </cell>
          <cell r="L3025">
            <v>0</v>
          </cell>
          <cell r="O3025">
            <v>54164.88</v>
          </cell>
        </row>
        <row r="3026">
          <cell r="H3026" t="str">
            <v>PRIMA DOMINICAL</v>
          </cell>
          <cell r="J3026">
            <v>0</v>
          </cell>
          <cell r="K3026">
            <v>3360.42</v>
          </cell>
          <cell r="L3026">
            <v>4853.9399999999996</v>
          </cell>
          <cell r="O3026">
            <v>0</v>
          </cell>
        </row>
        <row r="3027">
          <cell r="H3027" t="str">
            <v>AGUINALDO</v>
          </cell>
          <cell r="J3027">
            <v>0</v>
          </cell>
          <cell r="K3027">
            <v>0</v>
          </cell>
          <cell r="L3027">
            <v>0</v>
          </cell>
          <cell r="O3027">
            <v>425786.76</v>
          </cell>
        </row>
        <row r="3028">
          <cell r="H3028" t="str">
            <v>COMPENSACIONES</v>
          </cell>
          <cell r="J3028">
            <v>0</v>
          </cell>
          <cell r="K3028">
            <v>56254.38</v>
          </cell>
          <cell r="L3028">
            <v>0</v>
          </cell>
          <cell r="O3028">
            <v>157280.94</v>
          </cell>
        </row>
        <row r="3029">
          <cell r="H3029" t="str">
            <v>APORTACIONES ISSSTE CUOTA FEDERAL</v>
          </cell>
          <cell r="J3029">
            <v>0</v>
          </cell>
          <cell r="K3029">
            <v>37952.199999999997</v>
          </cell>
          <cell r="L3029">
            <v>35597.839999999997</v>
          </cell>
          <cell r="O3029">
            <v>80354.36</v>
          </cell>
        </row>
        <row r="3030">
          <cell r="H3030" t="str">
            <v>APORTACION ISSSPEG CUOTA GUERRERO</v>
          </cell>
          <cell r="J3030">
            <v>0</v>
          </cell>
          <cell r="K3030">
            <v>100311.26</v>
          </cell>
          <cell r="L3030">
            <v>78325.600000000006</v>
          </cell>
          <cell r="O3030">
            <v>285985.65999999997</v>
          </cell>
        </row>
        <row r="3031">
          <cell r="H3031" t="str">
            <v>CUOTA IMSS APORTACION EMPRESA</v>
          </cell>
          <cell r="J3031">
            <v>0</v>
          </cell>
          <cell r="K3031">
            <v>69406.759999999995</v>
          </cell>
          <cell r="L3031">
            <v>84960.66</v>
          </cell>
          <cell r="O3031">
            <v>25946.1</v>
          </cell>
        </row>
        <row r="3032">
          <cell r="H3032" t="str">
            <v>FINIQUITOS E INDEMNIZACIONES</v>
          </cell>
          <cell r="J3032">
            <v>0</v>
          </cell>
          <cell r="K3032">
            <v>0</v>
          </cell>
          <cell r="L3032">
            <v>57600</v>
          </cell>
          <cell r="O3032">
            <v>0</v>
          </cell>
        </row>
        <row r="3033">
          <cell r="H3033" t="str">
            <v>PERMISOS ECONOMICOS</v>
          </cell>
          <cell r="J3033">
            <v>0</v>
          </cell>
          <cell r="K3033">
            <v>0</v>
          </cell>
          <cell r="L3033">
            <v>0</v>
          </cell>
          <cell r="O3033">
            <v>25141.32</v>
          </cell>
        </row>
        <row r="3034">
          <cell r="H3034" t="str">
            <v>VACACIONES</v>
          </cell>
          <cell r="J3034">
            <v>0</v>
          </cell>
          <cell r="K3034">
            <v>0</v>
          </cell>
          <cell r="L3034">
            <v>6912</v>
          </cell>
          <cell r="O3034">
            <v>0</v>
          </cell>
        </row>
        <row r="3035">
          <cell r="H3035" t="str">
            <v>I.S.R. FUNCIONARIOS</v>
          </cell>
          <cell r="J3035">
            <v>0</v>
          </cell>
          <cell r="K3035">
            <v>0</v>
          </cell>
          <cell r="L3035">
            <v>1797.76</v>
          </cell>
          <cell r="O3035">
            <v>7202.24</v>
          </cell>
        </row>
        <row r="3036">
          <cell r="H3036" t="str">
            <v>I.S.R. EMPLEADOS</v>
          </cell>
          <cell r="J3036">
            <v>0</v>
          </cell>
          <cell r="K3036">
            <v>64429.86</v>
          </cell>
          <cell r="L3036">
            <v>0</v>
          </cell>
          <cell r="O3036">
            <v>111429.86</v>
          </cell>
        </row>
        <row r="3037">
          <cell r="H3037" t="str">
            <v>DESPENSA</v>
          </cell>
          <cell r="J3037">
            <v>0</v>
          </cell>
          <cell r="K3037">
            <v>6725</v>
          </cell>
          <cell r="L3037">
            <v>6300</v>
          </cell>
          <cell r="O3037">
            <v>36425</v>
          </cell>
        </row>
        <row r="3038">
          <cell r="H3038" t="str">
            <v>PRESTACIONES CONTRACTUALES (PS)</v>
          </cell>
          <cell r="J3038">
            <v>0</v>
          </cell>
          <cell r="K3038">
            <v>10425</v>
          </cell>
          <cell r="L3038">
            <v>10000</v>
          </cell>
          <cell r="O3038">
            <v>36425</v>
          </cell>
        </row>
        <row r="3039">
          <cell r="H3039" t="str">
            <v>BONO DEL DIA DEL BUROCRATA</v>
          </cell>
          <cell r="J3039">
            <v>0</v>
          </cell>
          <cell r="K3039">
            <v>39600</v>
          </cell>
          <cell r="L3039">
            <v>40800</v>
          </cell>
          <cell r="O3039">
            <v>37200</v>
          </cell>
        </row>
        <row r="3040">
          <cell r="H3040" t="str">
            <v>BONO DEL DIA DE LA MADRE</v>
          </cell>
          <cell r="J3040">
            <v>0</v>
          </cell>
          <cell r="K3040">
            <v>0</v>
          </cell>
          <cell r="L3040">
            <v>600</v>
          </cell>
          <cell r="O3040">
            <v>30600</v>
          </cell>
        </row>
        <row r="3041">
          <cell r="H3041" t="str">
            <v>BONO DEL DIA DEL PADRE</v>
          </cell>
          <cell r="J3041">
            <v>0</v>
          </cell>
          <cell r="K3041">
            <v>0</v>
          </cell>
          <cell r="L3041">
            <v>400</v>
          </cell>
          <cell r="O3041">
            <v>8400</v>
          </cell>
        </row>
        <row r="3042">
          <cell r="H3042" t="str">
            <v>PAQUETES ESCOLARES</v>
          </cell>
          <cell r="J3042">
            <v>0</v>
          </cell>
          <cell r="K3042">
            <v>800</v>
          </cell>
          <cell r="L3042">
            <v>0</v>
          </cell>
          <cell r="O3042">
            <v>2000</v>
          </cell>
        </row>
        <row r="3043">
          <cell r="H3043" t="str">
            <v>ESTIMULOS</v>
          </cell>
          <cell r="J3043">
            <v>0</v>
          </cell>
          <cell r="K3043">
            <v>1000</v>
          </cell>
          <cell r="L3043">
            <v>0</v>
          </cell>
          <cell r="O3043">
            <v>1000</v>
          </cell>
        </row>
        <row r="3044">
          <cell r="H3044" t="str">
            <v>MATERIALES Y SUMINISTROS PARA OFICINA</v>
          </cell>
          <cell r="J3044">
            <v>0</v>
          </cell>
          <cell r="K3044">
            <v>39314.480000000003</v>
          </cell>
          <cell r="L3044">
            <v>49073.32</v>
          </cell>
          <cell r="O3044">
            <v>17418.599999999999</v>
          </cell>
        </row>
        <row r="3045">
          <cell r="H3045" t="str">
            <v>EQUIPOS MENORES DE OFICINA</v>
          </cell>
          <cell r="J3045">
            <v>0</v>
          </cell>
          <cell r="K3045">
            <v>14906.25</v>
          </cell>
          <cell r="L3045">
            <v>28465.57</v>
          </cell>
          <cell r="O3045">
            <v>0</v>
          </cell>
        </row>
        <row r="3046">
          <cell r="H3046" t="str">
            <v>MATERIAL DE COMPUTO</v>
          </cell>
          <cell r="J3046">
            <v>0</v>
          </cell>
          <cell r="K3046">
            <v>29217.4</v>
          </cell>
          <cell r="L3046">
            <v>21082.6</v>
          </cell>
          <cell r="O3046">
            <v>15470</v>
          </cell>
        </row>
        <row r="3047">
          <cell r="H3047" t="str">
            <v>REFACC Y ACCS DE EQPO DE COMPUTO</v>
          </cell>
          <cell r="J3047">
            <v>0</v>
          </cell>
          <cell r="K3047">
            <v>5069.67</v>
          </cell>
          <cell r="L3047">
            <v>7879.91</v>
          </cell>
          <cell r="O3047">
            <v>0</v>
          </cell>
        </row>
        <row r="3048">
          <cell r="H3048" t="str">
            <v>PASAJES LOCALES</v>
          </cell>
          <cell r="J3048">
            <v>0</v>
          </cell>
          <cell r="K3048">
            <v>106400</v>
          </cell>
          <cell r="L3048">
            <v>81700</v>
          </cell>
          <cell r="O3048">
            <v>108700</v>
          </cell>
        </row>
        <row r="3049">
          <cell r="H3049" t="str">
            <v>PARA FUNERALES</v>
          </cell>
          <cell r="J3049">
            <v>0</v>
          </cell>
          <cell r="K3049">
            <v>10345</v>
          </cell>
          <cell r="L3049">
            <v>0</v>
          </cell>
          <cell r="O3049">
            <v>10345</v>
          </cell>
        </row>
        <row r="3050">
          <cell r="H3050" t="str">
            <v>15% PRO-TURISMO</v>
          </cell>
          <cell r="J3050">
            <v>0</v>
          </cell>
          <cell r="K3050">
            <v>6673.61</v>
          </cell>
          <cell r="L3050">
            <v>4887.17</v>
          </cell>
          <cell r="O3050">
            <v>11716.44</v>
          </cell>
        </row>
        <row r="3051">
          <cell r="H3051" t="str">
            <v>15% ECOLOGIA</v>
          </cell>
          <cell r="J3051">
            <v>0</v>
          </cell>
          <cell r="K3051">
            <v>6673.61</v>
          </cell>
          <cell r="L3051">
            <v>4887.17</v>
          </cell>
          <cell r="O3051">
            <v>11716.44</v>
          </cell>
        </row>
        <row r="3052">
          <cell r="H3052" t="str">
            <v>2% S/NOMINAS</v>
          </cell>
          <cell r="J3052">
            <v>0</v>
          </cell>
          <cell r="K3052">
            <v>39866.730000000003</v>
          </cell>
          <cell r="L3052">
            <v>32656.09</v>
          </cell>
          <cell r="O3052">
            <v>78110.64</v>
          </cell>
        </row>
        <row r="3053">
          <cell r="H3053" t="str">
            <v>15% EDUCACION Y ASISTENCIA SOCIAL</v>
          </cell>
          <cell r="J3053">
            <v>0</v>
          </cell>
          <cell r="K3053">
            <v>6673.61</v>
          </cell>
          <cell r="L3053">
            <v>4887.17</v>
          </cell>
          <cell r="O3053">
            <v>11716.44</v>
          </cell>
        </row>
        <row r="3054">
          <cell r="H3054" t="str">
            <v>SUELDOS SINDICALIZADOS</v>
          </cell>
          <cell r="J3054">
            <v>0</v>
          </cell>
          <cell r="K3054">
            <v>294955.40000000002</v>
          </cell>
          <cell r="L3054">
            <v>4287.12</v>
          </cell>
          <cell r="O3054">
            <v>357810.92</v>
          </cell>
        </row>
        <row r="3055">
          <cell r="H3055" t="str">
            <v>SOBRESUELDO VIDA CARA</v>
          </cell>
          <cell r="J3055">
            <v>0</v>
          </cell>
          <cell r="K3055">
            <v>215673.32</v>
          </cell>
          <cell r="L3055">
            <v>0</v>
          </cell>
          <cell r="O3055">
            <v>282815.96000000002</v>
          </cell>
        </row>
        <row r="3056">
          <cell r="H3056" t="str">
            <v>SUELDOS CONTRATO MANUAL</v>
          </cell>
          <cell r="J3056">
            <v>0</v>
          </cell>
          <cell r="K3056">
            <v>656259.30000000005</v>
          </cell>
          <cell r="L3056">
            <v>808170.42</v>
          </cell>
          <cell r="O3056">
            <v>0</v>
          </cell>
        </row>
        <row r="3057">
          <cell r="H3057" t="str">
            <v>QUINQUENIOS POR ANTIGÜEDAD</v>
          </cell>
          <cell r="J3057">
            <v>0</v>
          </cell>
          <cell r="K3057">
            <v>4885</v>
          </cell>
          <cell r="L3057">
            <v>0</v>
          </cell>
          <cell r="O3057">
            <v>4885</v>
          </cell>
        </row>
        <row r="3058">
          <cell r="H3058" t="str">
            <v>PRIMA VACACIONAL</v>
          </cell>
          <cell r="J3058">
            <v>0</v>
          </cell>
          <cell r="K3058">
            <v>6164.81</v>
          </cell>
          <cell r="L3058">
            <v>0.78</v>
          </cell>
          <cell r="O3058">
            <v>12126.47</v>
          </cell>
        </row>
        <row r="3059">
          <cell r="H3059" t="str">
            <v>AGUINALDO</v>
          </cell>
          <cell r="J3059">
            <v>0</v>
          </cell>
          <cell r="K3059">
            <v>0</v>
          </cell>
          <cell r="L3059">
            <v>0</v>
          </cell>
          <cell r="O3059">
            <v>60754.92</v>
          </cell>
        </row>
        <row r="3060">
          <cell r="H3060" t="str">
            <v>APORTACIONES ISSSTE CUOTA FEDERAL</v>
          </cell>
          <cell r="J3060">
            <v>0</v>
          </cell>
          <cell r="K3060">
            <v>13499.37</v>
          </cell>
          <cell r="L3060">
            <v>36365.620000000003</v>
          </cell>
          <cell r="O3060">
            <v>25133.75</v>
          </cell>
        </row>
        <row r="3061">
          <cell r="H3061" t="str">
            <v>APORTACION ISSSPEG CUOTA GUERRERO</v>
          </cell>
          <cell r="J3061">
            <v>0</v>
          </cell>
          <cell r="K3061">
            <v>34517</v>
          </cell>
          <cell r="L3061">
            <v>35982</v>
          </cell>
          <cell r="O3061">
            <v>100535</v>
          </cell>
        </row>
        <row r="3062">
          <cell r="H3062" t="str">
            <v>CUOTA IMSS APORTACION EMPRESA</v>
          </cell>
          <cell r="J3062">
            <v>0</v>
          </cell>
          <cell r="K3062">
            <v>48000</v>
          </cell>
          <cell r="L3062">
            <v>84000</v>
          </cell>
          <cell r="O3062">
            <v>0</v>
          </cell>
        </row>
        <row r="3063">
          <cell r="H3063" t="str">
            <v>FINIQUITOS E INDEMNIZACIONES</v>
          </cell>
          <cell r="J3063">
            <v>0</v>
          </cell>
          <cell r="K3063">
            <v>0</v>
          </cell>
          <cell r="L3063">
            <v>9600</v>
          </cell>
          <cell r="O3063">
            <v>0</v>
          </cell>
        </row>
        <row r="3064">
          <cell r="H3064" t="str">
            <v>PERMISOS ECONOMICOS</v>
          </cell>
          <cell r="J3064">
            <v>0</v>
          </cell>
          <cell r="K3064">
            <v>0</v>
          </cell>
          <cell r="L3064">
            <v>0</v>
          </cell>
          <cell r="O3064">
            <v>3357.12</v>
          </cell>
        </row>
        <row r="3065">
          <cell r="H3065" t="str">
            <v>VACACIONES</v>
          </cell>
          <cell r="J3065">
            <v>0</v>
          </cell>
          <cell r="K3065">
            <v>0</v>
          </cell>
          <cell r="L3065">
            <v>1152</v>
          </cell>
          <cell r="O3065">
            <v>0</v>
          </cell>
        </row>
        <row r="3066">
          <cell r="H3066" t="str">
            <v>I.S.R. EMPLEADOS</v>
          </cell>
          <cell r="J3066">
            <v>0</v>
          </cell>
          <cell r="K3066">
            <v>0</v>
          </cell>
          <cell r="L3066">
            <v>3525.16</v>
          </cell>
          <cell r="O3066">
            <v>45474.84</v>
          </cell>
        </row>
        <row r="3067">
          <cell r="H3067" t="str">
            <v>DESPENSA</v>
          </cell>
          <cell r="J3067">
            <v>0</v>
          </cell>
          <cell r="K3067">
            <v>1345</v>
          </cell>
          <cell r="L3067">
            <v>1260</v>
          </cell>
          <cell r="O3067">
            <v>7285</v>
          </cell>
        </row>
        <row r="3068">
          <cell r="H3068" t="str">
            <v>PRESTACIONES CONTRACTUALES (PS)</v>
          </cell>
          <cell r="J3068">
            <v>0</v>
          </cell>
          <cell r="K3068">
            <v>2085</v>
          </cell>
          <cell r="L3068">
            <v>2000</v>
          </cell>
          <cell r="O3068">
            <v>7285</v>
          </cell>
        </row>
        <row r="3069">
          <cell r="H3069" t="str">
            <v>BECAS DE ESTUDIO</v>
          </cell>
          <cell r="J3069">
            <v>0</v>
          </cell>
          <cell r="K3069">
            <v>600</v>
          </cell>
          <cell r="L3069">
            <v>600</v>
          </cell>
          <cell r="O3069">
            <v>5300</v>
          </cell>
        </row>
        <row r="3070">
          <cell r="H3070" t="str">
            <v>BONO DEL DIA DEL BUROCRATA</v>
          </cell>
          <cell r="J3070">
            <v>0</v>
          </cell>
          <cell r="K3070">
            <v>9700</v>
          </cell>
          <cell r="L3070">
            <v>13000</v>
          </cell>
          <cell r="O3070">
            <v>3100</v>
          </cell>
        </row>
        <row r="3071">
          <cell r="H3071" t="str">
            <v>BONO DEL DIA DEL PADRE</v>
          </cell>
          <cell r="J3071">
            <v>0</v>
          </cell>
          <cell r="K3071">
            <v>0</v>
          </cell>
          <cell r="L3071">
            <v>100</v>
          </cell>
          <cell r="O3071">
            <v>2100</v>
          </cell>
        </row>
        <row r="3072">
          <cell r="H3072" t="str">
            <v>ESTIMULOS</v>
          </cell>
          <cell r="J3072">
            <v>0</v>
          </cell>
          <cell r="K3072">
            <v>13000</v>
          </cell>
          <cell r="L3072">
            <v>0</v>
          </cell>
          <cell r="O3072">
            <v>13000</v>
          </cell>
        </row>
        <row r="3073">
          <cell r="H3073" t="str">
            <v>MATERIALES Y SUMINISTROS PARA OFICINA</v>
          </cell>
          <cell r="J3073">
            <v>0</v>
          </cell>
          <cell r="K3073">
            <v>22242.720000000001</v>
          </cell>
          <cell r="L3073">
            <v>29656.959999999999</v>
          </cell>
          <cell r="O3073">
            <v>237.08</v>
          </cell>
        </row>
        <row r="3074">
          <cell r="H3074" t="str">
            <v>MATERIAL DE COMPUTO</v>
          </cell>
          <cell r="J3074">
            <v>0</v>
          </cell>
          <cell r="K3074">
            <v>18994.21</v>
          </cell>
          <cell r="L3074">
            <v>26854.42</v>
          </cell>
          <cell r="O3074">
            <v>2409.0700000000002</v>
          </cell>
        </row>
        <row r="3075">
          <cell r="H3075" t="str">
            <v>MATERIAL ELECTRICO</v>
          </cell>
          <cell r="J3075">
            <v>0</v>
          </cell>
          <cell r="K3075">
            <v>44403.81</v>
          </cell>
          <cell r="L3075">
            <v>73932.820000000007</v>
          </cell>
          <cell r="O3075">
            <v>1996.83</v>
          </cell>
        </row>
        <row r="3076">
          <cell r="H3076" t="str">
            <v>OTROS MATS. Y ARTS. DE CONSTUCC. Y REP.</v>
          </cell>
          <cell r="J3076">
            <v>0</v>
          </cell>
          <cell r="K3076">
            <v>354.17</v>
          </cell>
          <cell r="L3076">
            <v>0</v>
          </cell>
          <cell r="O3076">
            <v>354.17</v>
          </cell>
        </row>
        <row r="3077">
          <cell r="H3077" t="str">
            <v>COMBUSTIBLES</v>
          </cell>
          <cell r="J3077">
            <v>0</v>
          </cell>
          <cell r="K3077">
            <v>89924.11</v>
          </cell>
          <cell r="L3077">
            <v>70079.63</v>
          </cell>
          <cell r="O3077">
            <v>65505.88</v>
          </cell>
        </row>
        <row r="3078">
          <cell r="H3078" t="str">
            <v>UNIFORMES</v>
          </cell>
          <cell r="J3078">
            <v>0</v>
          </cell>
          <cell r="K3078">
            <v>15609.98</v>
          </cell>
          <cell r="L3078">
            <v>42886.62</v>
          </cell>
          <cell r="O3078">
            <v>0</v>
          </cell>
        </row>
        <row r="3079">
          <cell r="H3079" t="str">
            <v>HERRAMIENTAS MENORES</v>
          </cell>
          <cell r="J3079">
            <v>0</v>
          </cell>
          <cell r="K3079">
            <v>42366.15</v>
          </cell>
          <cell r="L3079">
            <v>63995.55</v>
          </cell>
          <cell r="O3079">
            <v>0</v>
          </cell>
        </row>
        <row r="3080">
          <cell r="H3080" t="str">
            <v>REFACC Y ACCS DE EQPO DE COMPUTO</v>
          </cell>
          <cell r="J3080">
            <v>0</v>
          </cell>
          <cell r="K3080">
            <v>19723.009999999998</v>
          </cell>
          <cell r="L3080">
            <v>21292.17</v>
          </cell>
          <cell r="O3080">
            <v>7802.92</v>
          </cell>
        </row>
        <row r="3081">
          <cell r="H3081" t="str">
            <v>REFACC Y ACCESORIOS DE EQPO DE TRANSPORT</v>
          </cell>
          <cell r="J3081">
            <v>0</v>
          </cell>
          <cell r="K3081">
            <v>24779.7</v>
          </cell>
          <cell r="L3081">
            <v>35792.9</v>
          </cell>
          <cell r="O3081">
            <v>0</v>
          </cell>
        </row>
        <row r="3082">
          <cell r="H3082" t="str">
            <v>ENERGIA ELECTRICA</v>
          </cell>
          <cell r="J3082">
            <v>0</v>
          </cell>
          <cell r="K3082">
            <v>359120.12</v>
          </cell>
          <cell r="L3082">
            <v>500737.53</v>
          </cell>
          <cell r="O3082">
            <v>529532.15</v>
          </cell>
        </row>
        <row r="3083">
          <cell r="H3083" t="str">
            <v>INTERNET</v>
          </cell>
          <cell r="J3083">
            <v>0</v>
          </cell>
          <cell r="K3083">
            <v>4239.66</v>
          </cell>
          <cell r="L3083">
            <v>0</v>
          </cell>
          <cell r="O3083">
            <v>4239.66</v>
          </cell>
        </row>
        <row r="3084">
          <cell r="H3084" t="str">
            <v>SERVICIOS DE APOYO ADMINISTRATIVO, FOTOC</v>
          </cell>
          <cell r="J3084">
            <v>0</v>
          </cell>
          <cell r="K3084">
            <v>2010</v>
          </cell>
          <cell r="L3084">
            <v>400</v>
          </cell>
          <cell r="O3084">
            <v>1610</v>
          </cell>
        </row>
        <row r="3085">
          <cell r="H3085" t="str">
            <v>MANTO Y REPARACION DE EQUIPO DE TRANS,</v>
          </cell>
          <cell r="J3085">
            <v>0</v>
          </cell>
          <cell r="K3085">
            <v>22596.21</v>
          </cell>
          <cell r="L3085">
            <v>32638.97</v>
          </cell>
          <cell r="O3085">
            <v>0</v>
          </cell>
        </row>
        <row r="3086">
          <cell r="H3086" t="str">
            <v>15% PRO-TURISMO</v>
          </cell>
          <cell r="J3086">
            <v>0</v>
          </cell>
          <cell r="K3086">
            <v>13710.57</v>
          </cell>
          <cell r="L3086">
            <v>15463.45</v>
          </cell>
          <cell r="O3086">
            <v>2777.12</v>
          </cell>
        </row>
        <row r="3087">
          <cell r="H3087" t="str">
            <v>15% ECOLOGIA</v>
          </cell>
          <cell r="J3087">
            <v>0</v>
          </cell>
          <cell r="K3087">
            <v>13710.57</v>
          </cell>
          <cell r="L3087">
            <v>15463.45</v>
          </cell>
          <cell r="O3087">
            <v>2777.12</v>
          </cell>
        </row>
        <row r="3088">
          <cell r="H3088" t="str">
            <v>2% S/NOMINAS</v>
          </cell>
          <cell r="J3088">
            <v>0</v>
          </cell>
          <cell r="K3088">
            <v>189600.68</v>
          </cell>
          <cell r="L3088">
            <v>225085.96</v>
          </cell>
          <cell r="O3088">
            <v>18514.72</v>
          </cell>
        </row>
        <row r="3089">
          <cell r="H3089" t="str">
            <v>15% EDUCACION Y ASISTENCIA SOCIAL</v>
          </cell>
          <cell r="J3089">
            <v>0</v>
          </cell>
          <cell r="K3089">
            <v>13710.57</v>
          </cell>
          <cell r="L3089">
            <v>15463.45</v>
          </cell>
          <cell r="O3089">
            <v>2777.12</v>
          </cell>
        </row>
        <row r="3090">
          <cell r="H3090" t="str">
            <v>Mobiliario y Equipo de Computo</v>
          </cell>
          <cell r="J3090">
            <v>0</v>
          </cell>
          <cell r="K3090">
            <v>402283.54</v>
          </cell>
          <cell r="L3090">
            <v>631940.26</v>
          </cell>
          <cell r="O3090">
            <v>0</v>
          </cell>
        </row>
        <row r="3091">
          <cell r="H3091" t="str">
            <v>EQUIPOS DE GENERACION ELECTRICA, APARATO</v>
          </cell>
          <cell r="J3091">
            <v>0</v>
          </cell>
          <cell r="K3091">
            <v>33454.57</v>
          </cell>
          <cell r="L3091">
            <v>52545.49</v>
          </cell>
          <cell r="O3091">
            <v>0</v>
          </cell>
        </row>
        <row r="3092">
          <cell r="H3092" t="str">
            <v>SUELDOS SINDICALIZADOS</v>
          </cell>
          <cell r="J3092">
            <v>0</v>
          </cell>
          <cell r="K3092">
            <v>75836.73</v>
          </cell>
          <cell r="L3092">
            <v>10248.42</v>
          </cell>
          <cell r="O3092">
            <v>413778.15</v>
          </cell>
        </row>
        <row r="3093">
          <cell r="H3093" t="str">
            <v>SOBRESUELDO VIDA CARA</v>
          </cell>
          <cell r="J3093">
            <v>0</v>
          </cell>
          <cell r="K3093">
            <v>66790.31</v>
          </cell>
          <cell r="L3093">
            <v>0</v>
          </cell>
          <cell r="O3093">
            <v>414980.15</v>
          </cell>
        </row>
        <row r="3094">
          <cell r="H3094" t="str">
            <v>SUELDOS CONTRATO MANUAL</v>
          </cell>
          <cell r="J3094">
            <v>0</v>
          </cell>
          <cell r="K3094">
            <v>86476.82</v>
          </cell>
          <cell r="L3094">
            <v>126165.32</v>
          </cell>
          <cell r="O3094">
            <v>439662.18</v>
          </cell>
        </row>
        <row r="3095">
          <cell r="H3095" t="str">
            <v>QUINQUENIOS POR ANTIGÜEDAD</v>
          </cell>
          <cell r="J3095">
            <v>0</v>
          </cell>
          <cell r="K3095">
            <v>21775</v>
          </cell>
          <cell r="L3095">
            <v>30950</v>
          </cell>
          <cell r="O3095">
            <v>24425</v>
          </cell>
        </row>
        <row r="3096">
          <cell r="H3096" t="str">
            <v>PRIMA VACACIONAL</v>
          </cell>
          <cell r="J3096">
            <v>0</v>
          </cell>
          <cell r="K3096">
            <v>2378.3200000000002</v>
          </cell>
          <cell r="L3096">
            <v>0</v>
          </cell>
          <cell r="O3096">
            <v>27204.400000000001</v>
          </cell>
        </row>
        <row r="3097">
          <cell r="H3097" t="str">
            <v>PRIMA DOMINICAL</v>
          </cell>
          <cell r="J3097">
            <v>0</v>
          </cell>
          <cell r="K3097">
            <v>3360.97</v>
          </cell>
          <cell r="L3097">
            <v>4854.75</v>
          </cell>
          <cell r="O3097">
            <v>0</v>
          </cell>
        </row>
        <row r="3098">
          <cell r="H3098" t="str">
            <v>AGUINALDO</v>
          </cell>
          <cell r="J3098">
            <v>0</v>
          </cell>
          <cell r="K3098">
            <v>0.01</v>
          </cell>
          <cell r="L3098">
            <v>0</v>
          </cell>
          <cell r="O3098">
            <v>263658.59999999998</v>
          </cell>
        </row>
        <row r="3099">
          <cell r="H3099" t="str">
            <v>COMPENSACIONES</v>
          </cell>
          <cell r="J3099">
            <v>0</v>
          </cell>
          <cell r="K3099">
            <v>8527.89</v>
          </cell>
          <cell r="L3099">
            <v>0</v>
          </cell>
          <cell r="O3099">
            <v>8527.89</v>
          </cell>
        </row>
        <row r="3100">
          <cell r="H3100" t="str">
            <v>APORTACIONES ISSSTE CUOTA FEDERAL</v>
          </cell>
          <cell r="J3100">
            <v>0</v>
          </cell>
          <cell r="K3100">
            <v>19938.53</v>
          </cell>
          <cell r="L3100">
            <v>55059.45</v>
          </cell>
          <cell r="O3100">
            <v>36879.08</v>
          </cell>
        </row>
        <row r="3101">
          <cell r="H3101" t="str">
            <v>APORTACION ISSSPEG CUOTA GUERRERO</v>
          </cell>
          <cell r="J3101">
            <v>0</v>
          </cell>
          <cell r="K3101">
            <v>63702.76</v>
          </cell>
          <cell r="L3101">
            <v>144186.20000000001</v>
          </cell>
          <cell r="O3101">
            <v>147516.56</v>
          </cell>
        </row>
        <row r="3102">
          <cell r="H3102" t="str">
            <v>CUOTA IMSS APORTACION EMPRESA</v>
          </cell>
          <cell r="J3102">
            <v>0</v>
          </cell>
          <cell r="K3102">
            <v>51347.49</v>
          </cell>
          <cell r="L3102">
            <v>64943.32</v>
          </cell>
          <cell r="O3102">
            <v>22404.17</v>
          </cell>
        </row>
        <row r="3103">
          <cell r="H3103" t="str">
            <v>FINIQUITOS E INDEMNIZACIONES</v>
          </cell>
          <cell r="J3103">
            <v>0</v>
          </cell>
          <cell r="K3103">
            <v>0</v>
          </cell>
          <cell r="L3103">
            <v>28800</v>
          </cell>
          <cell r="O3103">
            <v>0</v>
          </cell>
        </row>
        <row r="3104">
          <cell r="H3104" t="str">
            <v>PERMISOS ECONOMICOS</v>
          </cell>
          <cell r="J3104">
            <v>0</v>
          </cell>
          <cell r="K3104">
            <v>0</v>
          </cell>
          <cell r="L3104">
            <v>0</v>
          </cell>
          <cell r="O3104">
            <v>17409.48</v>
          </cell>
        </row>
        <row r="3105">
          <cell r="H3105" t="str">
            <v>VACACIONES</v>
          </cell>
          <cell r="J3105">
            <v>0</v>
          </cell>
          <cell r="K3105">
            <v>0</v>
          </cell>
          <cell r="L3105">
            <v>3456</v>
          </cell>
          <cell r="O3105">
            <v>0</v>
          </cell>
        </row>
        <row r="3106">
          <cell r="H3106" t="str">
            <v>I.S.R. EMPLEADOS</v>
          </cell>
          <cell r="J3106">
            <v>0</v>
          </cell>
          <cell r="K3106">
            <v>0</v>
          </cell>
          <cell r="L3106">
            <v>41957.78</v>
          </cell>
          <cell r="O3106">
            <v>48042.22</v>
          </cell>
        </row>
        <row r="3107">
          <cell r="H3107" t="str">
            <v>DESPENSA</v>
          </cell>
          <cell r="J3107">
            <v>0</v>
          </cell>
          <cell r="K3107">
            <v>4035</v>
          </cell>
          <cell r="L3107">
            <v>3780</v>
          </cell>
          <cell r="O3107">
            <v>21855</v>
          </cell>
        </row>
        <row r="3108">
          <cell r="H3108" t="str">
            <v>PRESTACIONES CONTRACTUALES (PS)</v>
          </cell>
          <cell r="J3108">
            <v>0</v>
          </cell>
          <cell r="K3108">
            <v>6255</v>
          </cell>
          <cell r="L3108">
            <v>6000</v>
          </cell>
          <cell r="O3108">
            <v>21855</v>
          </cell>
        </row>
        <row r="3109">
          <cell r="H3109" t="str">
            <v>BONO DEL DIA DEL BUROCRATA</v>
          </cell>
          <cell r="J3109">
            <v>0</v>
          </cell>
          <cell r="K3109">
            <v>19800</v>
          </cell>
          <cell r="L3109">
            <v>20400</v>
          </cell>
          <cell r="O3109">
            <v>18600</v>
          </cell>
        </row>
        <row r="3110">
          <cell r="H3110" t="str">
            <v>BONO DEL DIA DE LA MADRE</v>
          </cell>
          <cell r="J3110">
            <v>0</v>
          </cell>
          <cell r="K3110">
            <v>5000</v>
          </cell>
          <cell r="L3110">
            <v>0</v>
          </cell>
          <cell r="O3110">
            <v>10200</v>
          </cell>
        </row>
        <row r="3111">
          <cell r="H3111" t="str">
            <v>BONO DEL DIA DEL PADRE</v>
          </cell>
          <cell r="J3111">
            <v>0</v>
          </cell>
          <cell r="K3111">
            <v>0</v>
          </cell>
          <cell r="L3111">
            <v>100</v>
          </cell>
          <cell r="O3111">
            <v>2100</v>
          </cell>
        </row>
        <row r="3112">
          <cell r="H3112" t="str">
            <v>PAQUETES ESCOLARES</v>
          </cell>
          <cell r="J3112">
            <v>0</v>
          </cell>
          <cell r="K3112">
            <v>2000</v>
          </cell>
          <cell r="L3112">
            <v>0</v>
          </cell>
          <cell r="O3112">
            <v>2000</v>
          </cell>
        </row>
        <row r="3113">
          <cell r="H3113" t="str">
            <v>MATERIALES Y SUMINISTROS PARA OFICINA</v>
          </cell>
          <cell r="J3113">
            <v>0</v>
          </cell>
          <cell r="K3113">
            <v>22953.87</v>
          </cell>
          <cell r="L3113">
            <v>33155.589999999997</v>
          </cell>
          <cell r="O3113">
            <v>0</v>
          </cell>
        </row>
        <row r="3114">
          <cell r="H3114" t="str">
            <v>MATERIAL DE COMPUTO</v>
          </cell>
          <cell r="J3114">
            <v>0</v>
          </cell>
          <cell r="K3114">
            <v>33954.639999999999</v>
          </cell>
          <cell r="L3114">
            <v>29475.84</v>
          </cell>
          <cell r="O3114">
            <v>11814</v>
          </cell>
        </row>
        <row r="3115">
          <cell r="H3115" t="str">
            <v>15% PRO-TURISMO</v>
          </cell>
          <cell r="J3115">
            <v>0</v>
          </cell>
          <cell r="K3115">
            <v>15324.88</v>
          </cell>
          <cell r="L3115">
            <v>17032.96</v>
          </cell>
          <cell r="O3115">
            <v>5266.92</v>
          </cell>
        </row>
        <row r="3116">
          <cell r="H3116" t="str">
            <v>15% ECOLOGIA</v>
          </cell>
          <cell r="J3116">
            <v>0</v>
          </cell>
          <cell r="K3116">
            <v>15324.88</v>
          </cell>
          <cell r="L3116">
            <v>17032.96</v>
          </cell>
          <cell r="O3116">
            <v>5266.92</v>
          </cell>
        </row>
        <row r="3117">
          <cell r="H3117" t="str">
            <v>2% S/NOMINAS</v>
          </cell>
          <cell r="J3117">
            <v>0</v>
          </cell>
          <cell r="K3117">
            <v>102160.03</v>
          </cell>
          <cell r="L3117">
            <v>119745.95</v>
          </cell>
          <cell r="O3117">
            <v>35114.080000000002</v>
          </cell>
        </row>
        <row r="3118">
          <cell r="H3118" t="str">
            <v>15% EDUCACION Y ASISTENCIA SOCIAL</v>
          </cell>
          <cell r="J3118">
            <v>0</v>
          </cell>
          <cell r="K3118">
            <v>15167.68</v>
          </cell>
          <cell r="L3118">
            <v>16875.759999999998</v>
          </cell>
          <cell r="O3118">
            <v>5266.92</v>
          </cell>
        </row>
        <row r="3119">
          <cell r="H3119" t="str">
            <v>Mobiliario y Equipo de Computo</v>
          </cell>
          <cell r="J3119">
            <v>0</v>
          </cell>
          <cell r="K3119">
            <v>95259.31</v>
          </cell>
          <cell r="L3119">
            <v>12500.69</v>
          </cell>
          <cell r="O3119">
            <v>82758.62</v>
          </cell>
        </row>
        <row r="3120">
          <cell r="H3120" t="str">
            <v>SIST. DE AIRE Y ACOND. Y CALEFACCION</v>
          </cell>
          <cell r="J3120">
            <v>0</v>
          </cell>
          <cell r="K3120">
            <v>12396.72</v>
          </cell>
          <cell r="L3120">
            <v>16528.96</v>
          </cell>
          <cell r="O3120">
            <v>0</v>
          </cell>
        </row>
        <row r="3121">
          <cell r="H3121" t="str">
            <v>EQUIPOS DE GENERACION ELECTRICA, APARATO</v>
          </cell>
          <cell r="J3121">
            <v>0</v>
          </cell>
          <cell r="K3121">
            <v>42954.57</v>
          </cell>
          <cell r="L3121">
            <v>62045.49</v>
          </cell>
          <cell r="O3121">
            <v>0</v>
          </cell>
        </row>
        <row r="3122">
          <cell r="H3122" t="str">
            <v>SUELDOS SINDICALIZADOS</v>
          </cell>
          <cell r="J3122">
            <v>0</v>
          </cell>
          <cell r="K3122">
            <v>576235.38</v>
          </cell>
          <cell r="L3122">
            <v>16429.990000000002</v>
          </cell>
          <cell r="O3122">
            <v>1006423.79</v>
          </cell>
        </row>
        <row r="3123">
          <cell r="H3123" t="str">
            <v>SOBRESUELDO VIDA CARA</v>
          </cell>
          <cell r="J3123">
            <v>0</v>
          </cell>
          <cell r="K3123">
            <v>515851.97</v>
          </cell>
          <cell r="L3123">
            <v>0</v>
          </cell>
          <cell r="O3123">
            <v>962470.37</v>
          </cell>
        </row>
        <row r="3124">
          <cell r="H3124" t="str">
            <v>SUELDOS CONTRATO MANUAL</v>
          </cell>
          <cell r="J3124">
            <v>0</v>
          </cell>
          <cell r="K3124">
            <v>165310</v>
          </cell>
          <cell r="L3124">
            <v>5000</v>
          </cell>
          <cell r="O3124">
            <v>796055.6</v>
          </cell>
        </row>
        <row r="3125">
          <cell r="H3125" t="str">
            <v>QUINQUENIOS POR ANTIGÜEDAD</v>
          </cell>
          <cell r="J3125">
            <v>0</v>
          </cell>
          <cell r="K3125">
            <v>20680</v>
          </cell>
          <cell r="L3125">
            <v>24800</v>
          </cell>
          <cell r="O3125">
            <v>39080</v>
          </cell>
        </row>
        <row r="3126">
          <cell r="H3126" t="str">
            <v>PRIMA VACACIONAL</v>
          </cell>
          <cell r="J3126">
            <v>0</v>
          </cell>
          <cell r="K3126">
            <v>13634.17</v>
          </cell>
          <cell r="L3126">
            <v>0</v>
          </cell>
          <cell r="O3126">
            <v>46290.49</v>
          </cell>
        </row>
        <row r="3127">
          <cell r="H3127" t="str">
            <v>AGUINALDO</v>
          </cell>
          <cell r="J3127">
            <v>0</v>
          </cell>
          <cell r="K3127">
            <v>0</v>
          </cell>
          <cell r="L3127">
            <v>0</v>
          </cell>
          <cell r="O3127">
            <v>341672.88</v>
          </cell>
        </row>
        <row r="3128">
          <cell r="H3128" t="str">
            <v>COMPENSACIONES</v>
          </cell>
          <cell r="J3128">
            <v>0</v>
          </cell>
          <cell r="K3128">
            <v>10296.09</v>
          </cell>
          <cell r="L3128">
            <v>0</v>
          </cell>
          <cell r="O3128">
            <v>10296.09</v>
          </cell>
        </row>
        <row r="3129">
          <cell r="H3129" t="str">
            <v>APORTACIONES ISSSTE CUOTA FEDERAL</v>
          </cell>
          <cell r="J3129">
            <v>0</v>
          </cell>
          <cell r="K3129">
            <v>41359.54</v>
          </cell>
          <cell r="L3129">
            <v>63818.91</v>
          </cell>
          <cell r="O3129">
            <v>85540.63</v>
          </cell>
        </row>
        <row r="3130">
          <cell r="H3130" t="str">
            <v>APORTACION ISSSPEG CUOTA GUERRERO</v>
          </cell>
          <cell r="J3130">
            <v>0</v>
          </cell>
          <cell r="K3130">
            <v>116441.72</v>
          </cell>
          <cell r="L3130">
            <v>110279.6</v>
          </cell>
          <cell r="O3130">
            <v>342162.12</v>
          </cell>
        </row>
        <row r="3131">
          <cell r="H3131" t="str">
            <v>CUOTA IMSS APORTACION EMPRESA</v>
          </cell>
          <cell r="J3131">
            <v>0</v>
          </cell>
          <cell r="K3131">
            <v>82104.28</v>
          </cell>
          <cell r="L3131">
            <v>103719.8</v>
          </cell>
          <cell r="O3131">
            <v>50384.480000000003</v>
          </cell>
        </row>
        <row r="3132">
          <cell r="H3132" t="str">
            <v>FINIQUITOS E INDEMNIZACIONES</v>
          </cell>
          <cell r="J3132">
            <v>0</v>
          </cell>
          <cell r="K3132">
            <v>0</v>
          </cell>
          <cell r="L3132">
            <v>38400</v>
          </cell>
          <cell r="O3132">
            <v>0</v>
          </cell>
        </row>
        <row r="3133">
          <cell r="H3133" t="str">
            <v>PERMISOS ECONOMICOS</v>
          </cell>
          <cell r="J3133">
            <v>0</v>
          </cell>
          <cell r="K3133">
            <v>0</v>
          </cell>
          <cell r="L3133">
            <v>0</v>
          </cell>
          <cell r="O3133">
            <v>22330.92</v>
          </cell>
        </row>
        <row r="3134">
          <cell r="H3134" t="str">
            <v>VACACIONES</v>
          </cell>
          <cell r="J3134">
            <v>0</v>
          </cell>
          <cell r="K3134">
            <v>0</v>
          </cell>
          <cell r="L3134">
            <v>4608</v>
          </cell>
          <cell r="O3134">
            <v>0</v>
          </cell>
        </row>
        <row r="3135">
          <cell r="H3135" t="str">
            <v>I.S.R. EMPLEADOS</v>
          </cell>
          <cell r="J3135">
            <v>0</v>
          </cell>
          <cell r="K3135">
            <v>48078.52</v>
          </cell>
          <cell r="L3135">
            <v>0</v>
          </cell>
          <cell r="O3135">
            <v>138078.51999999999</v>
          </cell>
        </row>
        <row r="3136">
          <cell r="H3136" t="str">
            <v>DESPENSA</v>
          </cell>
          <cell r="J3136">
            <v>0</v>
          </cell>
          <cell r="K3136">
            <v>6725</v>
          </cell>
          <cell r="L3136">
            <v>6300</v>
          </cell>
          <cell r="O3136">
            <v>36425</v>
          </cell>
        </row>
        <row r="3137">
          <cell r="H3137" t="str">
            <v>PRESTACIONES CONTRACTUALES (PS)</v>
          </cell>
          <cell r="J3137">
            <v>0</v>
          </cell>
          <cell r="K3137">
            <v>10425</v>
          </cell>
          <cell r="L3137">
            <v>10000</v>
          </cell>
          <cell r="O3137">
            <v>36425</v>
          </cell>
        </row>
        <row r="3138">
          <cell r="H3138" t="str">
            <v>BECAS DE ESTUDIO</v>
          </cell>
          <cell r="J3138">
            <v>0</v>
          </cell>
          <cell r="K3138">
            <v>600</v>
          </cell>
          <cell r="L3138">
            <v>600</v>
          </cell>
          <cell r="O3138">
            <v>4300</v>
          </cell>
        </row>
        <row r="3139">
          <cell r="H3139" t="str">
            <v>BONO DEL DIA DEL BUROCRATA</v>
          </cell>
          <cell r="J3139">
            <v>0</v>
          </cell>
          <cell r="K3139">
            <v>27900</v>
          </cell>
          <cell r="L3139">
            <v>25600</v>
          </cell>
          <cell r="O3139">
            <v>27900</v>
          </cell>
        </row>
        <row r="3140">
          <cell r="H3140" t="str">
            <v>BONO DEL DIA DE LA MADRE</v>
          </cell>
          <cell r="J3140">
            <v>0</v>
          </cell>
          <cell r="K3140">
            <v>0</v>
          </cell>
          <cell r="L3140">
            <v>300</v>
          </cell>
          <cell r="O3140">
            <v>15300</v>
          </cell>
        </row>
        <row r="3141">
          <cell r="H3141" t="str">
            <v>BONO DEL DIA DEL PADRE</v>
          </cell>
          <cell r="J3141">
            <v>0</v>
          </cell>
          <cell r="K3141">
            <v>0</v>
          </cell>
          <cell r="L3141">
            <v>200</v>
          </cell>
          <cell r="O3141">
            <v>4200</v>
          </cell>
        </row>
        <row r="3142">
          <cell r="H3142" t="str">
            <v>ESTIMULOS</v>
          </cell>
          <cell r="J3142">
            <v>0</v>
          </cell>
          <cell r="K3142">
            <v>23250</v>
          </cell>
          <cell r="L3142">
            <v>0</v>
          </cell>
          <cell r="O3142">
            <v>23250</v>
          </cell>
        </row>
        <row r="3143">
          <cell r="H3143" t="str">
            <v>MATERIALES Y SUMINISTROS PARA OFICINA</v>
          </cell>
          <cell r="J3143">
            <v>0</v>
          </cell>
          <cell r="K3143">
            <v>77575.789999999994</v>
          </cell>
          <cell r="L3143">
            <v>116149.11</v>
          </cell>
          <cell r="O3143">
            <v>2233.6799999999998</v>
          </cell>
        </row>
        <row r="3144">
          <cell r="H3144" t="str">
            <v>MATERIAL DE COMPUTO</v>
          </cell>
          <cell r="J3144">
            <v>0</v>
          </cell>
          <cell r="K3144">
            <v>4401.12</v>
          </cell>
          <cell r="L3144">
            <v>5868.16</v>
          </cell>
          <cell r="O3144">
            <v>0</v>
          </cell>
        </row>
        <row r="3145">
          <cell r="H3145" t="str">
            <v>REFACC Y ACCS DE EQPO DE COMPUTO</v>
          </cell>
          <cell r="J3145">
            <v>0</v>
          </cell>
          <cell r="K3145">
            <v>7827.28</v>
          </cell>
          <cell r="L3145">
            <v>10335.799999999999</v>
          </cell>
          <cell r="O3145">
            <v>301.72000000000003</v>
          </cell>
        </row>
        <row r="3146">
          <cell r="H3146" t="str">
            <v>MANTTO Y ACTUALIZACION DEL SISTEMA DE C</v>
          </cell>
          <cell r="J3146">
            <v>0</v>
          </cell>
          <cell r="K3146">
            <v>104056.84</v>
          </cell>
          <cell r="L3146">
            <v>154056.84</v>
          </cell>
          <cell r="O3146">
            <v>0</v>
          </cell>
        </row>
        <row r="3147">
          <cell r="H3147" t="str">
            <v>15% PRO-TURISMO</v>
          </cell>
          <cell r="J3147">
            <v>0</v>
          </cell>
          <cell r="K3147">
            <v>26913.86</v>
          </cell>
          <cell r="L3147">
            <v>29031.9</v>
          </cell>
          <cell r="O3147">
            <v>11681.96</v>
          </cell>
        </row>
        <row r="3148">
          <cell r="H3148" t="str">
            <v>15% ECOLOGIA</v>
          </cell>
          <cell r="J3148">
            <v>0</v>
          </cell>
          <cell r="K3148">
            <v>26913.86</v>
          </cell>
          <cell r="L3148">
            <v>29031.9</v>
          </cell>
          <cell r="O3148">
            <v>11681.96</v>
          </cell>
        </row>
        <row r="3149">
          <cell r="H3149" t="str">
            <v>2% S/NOMINAS</v>
          </cell>
          <cell r="J3149">
            <v>0</v>
          </cell>
          <cell r="K3149">
            <v>179414.72</v>
          </cell>
          <cell r="L3149">
            <v>196033.68</v>
          </cell>
          <cell r="O3149">
            <v>77881.039999999994</v>
          </cell>
        </row>
        <row r="3150">
          <cell r="H3150" t="str">
            <v>15% EDUCACION Y ASISTENCIA SOCIAL</v>
          </cell>
          <cell r="J3150">
            <v>0</v>
          </cell>
          <cell r="K3150">
            <v>26913.86</v>
          </cell>
          <cell r="L3150">
            <v>29031.9</v>
          </cell>
          <cell r="O3150">
            <v>11681.96</v>
          </cell>
        </row>
        <row r="3151">
          <cell r="H3151" t="str">
            <v>Mobiliario y Equipo de Computo</v>
          </cell>
          <cell r="J3151">
            <v>0</v>
          </cell>
          <cell r="K3151">
            <v>116956.96</v>
          </cell>
          <cell r="L3151">
            <v>188035.44</v>
          </cell>
          <cell r="O3151">
            <v>0</v>
          </cell>
        </row>
        <row r="3152">
          <cell r="H3152" t="str">
            <v>SIST. DE AIRE Y ACOND. Y CALEFACCION</v>
          </cell>
          <cell r="J3152">
            <v>0</v>
          </cell>
          <cell r="K3152">
            <v>4958.6400000000003</v>
          </cell>
          <cell r="L3152">
            <v>6611.52</v>
          </cell>
          <cell r="O3152">
            <v>0</v>
          </cell>
        </row>
        <row r="3153">
          <cell r="H3153" t="str">
            <v>SUELDOS SINDICALIZADOS</v>
          </cell>
          <cell r="J3153">
            <v>0</v>
          </cell>
          <cell r="K3153">
            <v>80426.100000000006</v>
          </cell>
          <cell r="L3153">
            <v>7859.72</v>
          </cell>
          <cell r="O3153">
            <v>329329.90000000002</v>
          </cell>
        </row>
        <row r="3154">
          <cell r="H3154" t="str">
            <v>SOBRESUELDO VIDA CARA</v>
          </cell>
          <cell r="J3154">
            <v>0</v>
          </cell>
          <cell r="K3154">
            <v>107551.03</v>
          </cell>
          <cell r="L3154">
            <v>0</v>
          </cell>
          <cell r="O3154">
            <v>364314.55</v>
          </cell>
        </row>
        <row r="3155">
          <cell r="H3155" t="str">
            <v>SUELDOS CONTRATO MANUAL</v>
          </cell>
          <cell r="J3155">
            <v>0</v>
          </cell>
          <cell r="K3155">
            <v>66942.5</v>
          </cell>
          <cell r="L3155">
            <v>41704.75</v>
          </cell>
          <cell r="O3155">
            <v>831154.03</v>
          </cell>
        </row>
        <row r="3156">
          <cell r="H3156" t="str">
            <v>QUINQUENIOS POR ANTIGÜEDAD</v>
          </cell>
          <cell r="J3156">
            <v>0</v>
          </cell>
          <cell r="K3156">
            <v>22835</v>
          </cell>
          <cell r="L3156">
            <v>32350</v>
          </cell>
          <cell r="O3156">
            <v>4885</v>
          </cell>
        </row>
        <row r="3157">
          <cell r="H3157" t="str">
            <v>PRIMA VACACIONAL</v>
          </cell>
          <cell r="J3157">
            <v>0</v>
          </cell>
          <cell r="K3157">
            <v>3918.1</v>
          </cell>
          <cell r="L3157">
            <v>0</v>
          </cell>
          <cell r="O3157">
            <v>32069.86</v>
          </cell>
        </row>
        <row r="3158">
          <cell r="H3158" t="str">
            <v>PRIMA DOMINICAL</v>
          </cell>
          <cell r="J3158">
            <v>0</v>
          </cell>
          <cell r="K3158">
            <v>14421.36</v>
          </cell>
          <cell r="L3158">
            <v>21053.119999999999</v>
          </cell>
          <cell r="O3158">
            <v>133.36000000000001</v>
          </cell>
        </row>
        <row r="3159">
          <cell r="H3159" t="str">
            <v>AGUINALDO</v>
          </cell>
          <cell r="J3159">
            <v>0</v>
          </cell>
          <cell r="K3159">
            <v>0</v>
          </cell>
          <cell r="L3159">
            <v>0</v>
          </cell>
          <cell r="O3159">
            <v>269833.44</v>
          </cell>
        </row>
        <row r="3160">
          <cell r="H3160" t="str">
            <v>COMPENSACIONES</v>
          </cell>
          <cell r="J3160">
            <v>0</v>
          </cell>
          <cell r="K3160">
            <v>39704.49</v>
          </cell>
          <cell r="L3160">
            <v>0</v>
          </cell>
          <cell r="O3160">
            <v>39704.49</v>
          </cell>
        </row>
        <row r="3161">
          <cell r="H3161" t="str">
            <v>APORTACIONES ISSSTE CUOTA FEDERAL</v>
          </cell>
          <cell r="J3161">
            <v>0</v>
          </cell>
          <cell r="K3161">
            <v>17615.27</v>
          </cell>
          <cell r="L3161">
            <v>17844.400000000001</v>
          </cell>
          <cell r="O3161">
            <v>35770.870000000003</v>
          </cell>
        </row>
        <row r="3162">
          <cell r="H3162" t="str">
            <v>APORTACION ISSSPEG CUOTA GUERRERO</v>
          </cell>
          <cell r="J3162">
            <v>0</v>
          </cell>
          <cell r="K3162">
            <v>51738.19</v>
          </cell>
          <cell r="L3162">
            <v>18009.580000000002</v>
          </cell>
          <cell r="O3162">
            <v>129728.61</v>
          </cell>
        </row>
        <row r="3163">
          <cell r="H3163" t="str">
            <v>CUOTA IMSS APORTACION EMPRESA</v>
          </cell>
          <cell r="J3163">
            <v>0</v>
          </cell>
          <cell r="K3163">
            <v>14543.27</v>
          </cell>
          <cell r="L3163">
            <v>8981.81</v>
          </cell>
          <cell r="O3163">
            <v>77561.460000000006</v>
          </cell>
        </row>
        <row r="3164">
          <cell r="H3164" t="str">
            <v>FINIQUITOS E INDEMNIZACIONES</v>
          </cell>
          <cell r="J3164">
            <v>0</v>
          </cell>
          <cell r="K3164">
            <v>0</v>
          </cell>
          <cell r="L3164">
            <v>38400</v>
          </cell>
          <cell r="O3164">
            <v>0</v>
          </cell>
        </row>
        <row r="3165">
          <cell r="H3165" t="str">
            <v>PERMISOS ECONOMICOS</v>
          </cell>
          <cell r="J3165">
            <v>0</v>
          </cell>
          <cell r="K3165">
            <v>0</v>
          </cell>
          <cell r="L3165">
            <v>0</v>
          </cell>
          <cell r="O3165">
            <v>12838.2</v>
          </cell>
        </row>
        <row r="3166">
          <cell r="H3166" t="str">
            <v>VACACIONES</v>
          </cell>
          <cell r="J3166">
            <v>0</v>
          </cell>
          <cell r="K3166">
            <v>0</v>
          </cell>
          <cell r="L3166">
            <v>4608</v>
          </cell>
          <cell r="O3166">
            <v>0</v>
          </cell>
        </row>
        <row r="3167">
          <cell r="H3167" t="str">
            <v>I.S.R. EMPLEADOS</v>
          </cell>
          <cell r="J3167">
            <v>0</v>
          </cell>
          <cell r="K3167">
            <v>0</v>
          </cell>
          <cell r="L3167">
            <v>94298.8</v>
          </cell>
          <cell r="O3167">
            <v>47701.2</v>
          </cell>
        </row>
        <row r="3168">
          <cell r="H3168" t="str">
            <v>DESPENSA</v>
          </cell>
          <cell r="J3168">
            <v>0</v>
          </cell>
          <cell r="K3168">
            <v>7065</v>
          </cell>
          <cell r="L3168">
            <v>2845</v>
          </cell>
          <cell r="O3168">
            <v>25820</v>
          </cell>
        </row>
        <row r="3169">
          <cell r="H3169" t="str">
            <v>PRESTACIONES CONTRACTUALES (PS)</v>
          </cell>
          <cell r="J3169">
            <v>0</v>
          </cell>
          <cell r="K3169">
            <v>7065</v>
          </cell>
          <cell r="L3169">
            <v>2845</v>
          </cell>
          <cell r="O3169">
            <v>25820</v>
          </cell>
        </row>
        <row r="3170">
          <cell r="H3170" t="str">
            <v>BONO DEL DIA DEL BUROCRATA</v>
          </cell>
          <cell r="J3170">
            <v>0</v>
          </cell>
          <cell r="K3170">
            <v>26400</v>
          </cell>
          <cell r="L3170">
            <v>27200</v>
          </cell>
          <cell r="O3170">
            <v>24800</v>
          </cell>
        </row>
        <row r="3171">
          <cell r="H3171" t="str">
            <v>BONO DEL DIA DEL PADRE</v>
          </cell>
          <cell r="J3171">
            <v>0</v>
          </cell>
          <cell r="K3171">
            <v>0</v>
          </cell>
          <cell r="L3171">
            <v>500</v>
          </cell>
          <cell r="O3171">
            <v>10500</v>
          </cell>
        </row>
        <row r="3172">
          <cell r="H3172" t="str">
            <v>PAQUETES ESCOLARES</v>
          </cell>
          <cell r="J3172">
            <v>0</v>
          </cell>
          <cell r="K3172">
            <v>800</v>
          </cell>
          <cell r="L3172">
            <v>0</v>
          </cell>
          <cell r="O3172">
            <v>2000</v>
          </cell>
        </row>
        <row r="3173">
          <cell r="H3173" t="str">
            <v>MATERIALES Y SUMINISTROS PARA OFICINA</v>
          </cell>
          <cell r="J3173">
            <v>0</v>
          </cell>
          <cell r="K3173">
            <v>13907.52</v>
          </cell>
          <cell r="L3173">
            <v>20028.560000000001</v>
          </cell>
          <cell r="O3173">
            <v>0</v>
          </cell>
        </row>
        <row r="3174">
          <cell r="H3174" t="str">
            <v>MATERIAL DE COMPUTO</v>
          </cell>
          <cell r="J3174">
            <v>0</v>
          </cell>
          <cell r="K3174">
            <v>22115.7</v>
          </cell>
          <cell r="L3174">
            <v>31944.9</v>
          </cell>
          <cell r="O3174">
            <v>0</v>
          </cell>
        </row>
        <row r="3175">
          <cell r="H3175" t="str">
            <v>EQ. MENOR DE TECNO. INFORMACION Y COMUNI</v>
          </cell>
          <cell r="J3175">
            <v>0</v>
          </cell>
          <cell r="K3175">
            <v>16873.919999999998</v>
          </cell>
          <cell r="L3175">
            <v>11249.28</v>
          </cell>
          <cell r="O3175">
            <v>5624.64</v>
          </cell>
        </row>
        <row r="3176">
          <cell r="H3176" t="str">
            <v>MATERIAL ELECTRICO</v>
          </cell>
          <cell r="J3176">
            <v>0</v>
          </cell>
          <cell r="K3176">
            <v>47848.99</v>
          </cell>
          <cell r="L3176">
            <v>61172.13</v>
          </cell>
          <cell r="O3176">
            <v>11897.54</v>
          </cell>
        </row>
        <row r="3177">
          <cell r="H3177" t="str">
            <v>REFACC Y ACCS DE EQPO DE COMPUTO</v>
          </cell>
          <cell r="J3177">
            <v>0</v>
          </cell>
          <cell r="K3177">
            <v>86134.8</v>
          </cell>
          <cell r="L3177">
            <v>88443.26</v>
          </cell>
          <cell r="O3177">
            <v>17363.099999999999</v>
          </cell>
        </row>
        <row r="3178">
          <cell r="H3178" t="str">
            <v>REFACC Y ACCESORIOS DE EQPO DE TRANSPORT</v>
          </cell>
          <cell r="J3178">
            <v>0</v>
          </cell>
          <cell r="K3178">
            <v>3405.17</v>
          </cell>
          <cell r="L3178">
            <v>0</v>
          </cell>
          <cell r="O3178">
            <v>3405.17</v>
          </cell>
        </row>
        <row r="3179">
          <cell r="H3179" t="str">
            <v>REFACC. Y ACCES. MENORES PARA MAQUINARIA</v>
          </cell>
          <cell r="J3179">
            <v>0</v>
          </cell>
          <cell r="K3179">
            <v>305.04000000000002</v>
          </cell>
          <cell r="L3179">
            <v>152.52000000000001</v>
          </cell>
          <cell r="O3179">
            <v>152.52000000000001</v>
          </cell>
        </row>
        <row r="3180">
          <cell r="H3180" t="str">
            <v>PARA FUNERALES</v>
          </cell>
          <cell r="J3180">
            <v>0</v>
          </cell>
          <cell r="K3180">
            <v>9500</v>
          </cell>
          <cell r="L3180">
            <v>0</v>
          </cell>
          <cell r="O3180">
            <v>9500</v>
          </cell>
        </row>
        <row r="3181">
          <cell r="H3181" t="str">
            <v>15% PRO-TURISMO</v>
          </cell>
          <cell r="J3181">
            <v>0</v>
          </cell>
          <cell r="K3181">
            <v>21870.41</v>
          </cell>
          <cell r="L3181">
            <v>24447.01</v>
          </cell>
          <cell r="O3181">
            <v>6423.4</v>
          </cell>
        </row>
        <row r="3182">
          <cell r="H3182" t="str">
            <v>15% ECOLOGIA</v>
          </cell>
          <cell r="J3182">
            <v>0</v>
          </cell>
          <cell r="K3182">
            <v>2099.8000000000002</v>
          </cell>
          <cell r="L3182">
            <v>101.4</v>
          </cell>
          <cell r="O3182">
            <v>6423.4</v>
          </cell>
        </row>
        <row r="3183">
          <cell r="H3183" t="str">
            <v>2% S/NOMINAS</v>
          </cell>
          <cell r="J3183">
            <v>0</v>
          </cell>
          <cell r="K3183">
            <v>112798.92</v>
          </cell>
          <cell r="L3183">
            <v>134975.99</v>
          </cell>
          <cell r="O3183">
            <v>42822.93</v>
          </cell>
        </row>
        <row r="3184">
          <cell r="H3184" t="str">
            <v>15% EDUCACION Y ASISTENCIA SOCIAL</v>
          </cell>
          <cell r="J3184">
            <v>0</v>
          </cell>
          <cell r="K3184">
            <v>2099.8000000000002</v>
          </cell>
          <cell r="L3184">
            <v>101.4</v>
          </cell>
          <cell r="O3184">
            <v>6423.4</v>
          </cell>
        </row>
        <row r="3185">
          <cell r="H3185" t="str">
            <v>Mobiliario y Equipo de Computo</v>
          </cell>
          <cell r="J3185">
            <v>0</v>
          </cell>
          <cell r="K3185">
            <v>109895.9</v>
          </cell>
          <cell r="L3185">
            <v>180974.38</v>
          </cell>
          <cell r="O3185">
            <v>0</v>
          </cell>
        </row>
        <row r="3186">
          <cell r="H3186" t="str">
            <v>SIST. DE AIRE Y ACOND. Y CALEFACCION</v>
          </cell>
          <cell r="J3186">
            <v>0</v>
          </cell>
          <cell r="K3186">
            <v>4958.6400000000003</v>
          </cell>
          <cell r="L3186">
            <v>6611.52</v>
          </cell>
          <cell r="O3186">
            <v>0</v>
          </cell>
        </row>
        <row r="3187">
          <cell r="H3187" t="str">
            <v>LICENCIAS INFORMATICAS E INTELECTUALES</v>
          </cell>
          <cell r="J3187">
            <v>0</v>
          </cell>
          <cell r="K3187">
            <v>112500</v>
          </cell>
          <cell r="L3187">
            <v>262500</v>
          </cell>
          <cell r="O3187">
            <v>0</v>
          </cell>
        </row>
        <row r="3188">
          <cell r="H3188" t="str">
            <v>SUELDOS SINDICALIZADOS</v>
          </cell>
          <cell r="J3188">
            <v>0</v>
          </cell>
          <cell r="K3188">
            <v>150542.07</v>
          </cell>
          <cell r="L3188">
            <v>356424.18</v>
          </cell>
          <cell r="O3188">
            <v>44438.97</v>
          </cell>
        </row>
        <row r="3189">
          <cell r="H3189" t="str">
            <v>SOBRESUELDO VIDA CARA</v>
          </cell>
          <cell r="J3189">
            <v>0</v>
          </cell>
          <cell r="K3189">
            <v>150271.88</v>
          </cell>
          <cell r="L3189">
            <v>356499.39</v>
          </cell>
          <cell r="O3189">
            <v>44093.57</v>
          </cell>
        </row>
        <row r="3190">
          <cell r="H3190" t="str">
            <v>SUELDOS FUNCIONARIOS</v>
          </cell>
          <cell r="J3190">
            <v>0</v>
          </cell>
          <cell r="K3190">
            <v>176739.09</v>
          </cell>
          <cell r="L3190">
            <v>0</v>
          </cell>
          <cell r="O3190">
            <v>176739.09</v>
          </cell>
        </row>
        <row r="3191">
          <cell r="H3191" t="str">
            <v>SUELDOS CONTRATO MANUAL</v>
          </cell>
          <cell r="J3191">
            <v>0</v>
          </cell>
          <cell r="K3191">
            <v>162998.88</v>
          </cell>
          <cell r="L3191">
            <v>0</v>
          </cell>
          <cell r="O3191">
            <v>162998.88</v>
          </cell>
        </row>
        <row r="3192">
          <cell r="H3192" t="str">
            <v>QUINQUENIOS POR ANTIGÜEDAD</v>
          </cell>
          <cell r="J3192">
            <v>0</v>
          </cell>
          <cell r="K3192">
            <v>7385</v>
          </cell>
          <cell r="L3192">
            <v>9930</v>
          </cell>
          <cell r="O3192">
            <v>2255</v>
          </cell>
        </row>
        <row r="3193">
          <cell r="H3193" t="str">
            <v>PRIMA VACACIONAL</v>
          </cell>
          <cell r="J3193">
            <v>0</v>
          </cell>
          <cell r="K3193">
            <v>0.05</v>
          </cell>
          <cell r="L3193">
            <v>0.06</v>
          </cell>
          <cell r="O3193">
            <v>10430.040000000001</v>
          </cell>
        </row>
        <row r="3194">
          <cell r="H3194" t="str">
            <v>AGUINALDO</v>
          </cell>
          <cell r="J3194">
            <v>0</v>
          </cell>
          <cell r="K3194">
            <v>238450.74</v>
          </cell>
          <cell r="L3194">
            <v>281805.42</v>
          </cell>
          <cell r="O3194">
            <v>132113.88</v>
          </cell>
        </row>
        <row r="3195">
          <cell r="H3195" t="str">
            <v>COMPENSACIONES</v>
          </cell>
          <cell r="J3195">
            <v>0</v>
          </cell>
          <cell r="K3195">
            <v>121531.5</v>
          </cell>
          <cell r="L3195">
            <v>0</v>
          </cell>
          <cell r="O3195">
            <v>121531.5</v>
          </cell>
        </row>
        <row r="3196">
          <cell r="H3196" t="str">
            <v>APORTACIONES ISSSTE CUOTA FEDERAL</v>
          </cell>
          <cell r="J3196">
            <v>0</v>
          </cell>
          <cell r="K3196">
            <v>6101.12</v>
          </cell>
          <cell r="L3196">
            <v>33713.519999999997</v>
          </cell>
          <cell r="O3196">
            <v>8387.6</v>
          </cell>
        </row>
        <row r="3197">
          <cell r="H3197" t="str">
            <v>APORTACION ISSSPEG CUOTA GUERRERO</v>
          </cell>
          <cell r="J3197">
            <v>0</v>
          </cell>
          <cell r="K3197">
            <v>15309.95</v>
          </cell>
          <cell r="L3197">
            <v>83673.34</v>
          </cell>
          <cell r="O3197">
            <v>15636.61</v>
          </cell>
        </row>
        <row r="3198">
          <cell r="H3198" t="str">
            <v>CUOTA IMSS APORTACION EMPRESA</v>
          </cell>
          <cell r="J3198">
            <v>0</v>
          </cell>
          <cell r="K3198">
            <v>4987.5600000000004</v>
          </cell>
          <cell r="L3198">
            <v>0</v>
          </cell>
          <cell r="O3198">
            <v>4987.5600000000004</v>
          </cell>
        </row>
        <row r="3199">
          <cell r="H3199" t="str">
            <v>FINIQUITOS E INDEMNIZACIONES</v>
          </cell>
          <cell r="J3199">
            <v>0</v>
          </cell>
          <cell r="K3199">
            <v>0</v>
          </cell>
          <cell r="L3199">
            <v>4800</v>
          </cell>
          <cell r="O3199">
            <v>0</v>
          </cell>
        </row>
        <row r="3200">
          <cell r="H3200" t="str">
            <v>PERMISOS ECONOMICOS</v>
          </cell>
          <cell r="J3200">
            <v>0</v>
          </cell>
          <cell r="K3200">
            <v>0</v>
          </cell>
          <cell r="L3200">
            <v>0.01</v>
          </cell>
          <cell r="O3200">
            <v>16622.88</v>
          </cell>
        </row>
        <row r="3201">
          <cell r="H3201" t="str">
            <v>VACACIONES</v>
          </cell>
          <cell r="J3201">
            <v>0</v>
          </cell>
          <cell r="K3201">
            <v>0</v>
          </cell>
          <cell r="L3201">
            <v>576</v>
          </cell>
          <cell r="O3201">
            <v>0</v>
          </cell>
        </row>
        <row r="3202">
          <cell r="H3202" t="str">
            <v>I.S.R. EMPLEADOS</v>
          </cell>
          <cell r="J3202">
            <v>0</v>
          </cell>
          <cell r="K3202">
            <v>0</v>
          </cell>
          <cell r="L3202">
            <v>30000</v>
          </cell>
          <cell r="O3202">
            <v>0</v>
          </cell>
        </row>
        <row r="3203">
          <cell r="H3203" t="str">
            <v>DESPENSA</v>
          </cell>
          <cell r="J3203">
            <v>0</v>
          </cell>
          <cell r="K3203">
            <v>1610</v>
          </cell>
          <cell r="L3203">
            <v>3050</v>
          </cell>
          <cell r="O3203">
            <v>5760</v>
          </cell>
        </row>
        <row r="3204">
          <cell r="H3204" t="str">
            <v>PRESTACIONES CONTRACTUALES (PS)</v>
          </cell>
          <cell r="J3204">
            <v>0</v>
          </cell>
          <cell r="K3204">
            <v>2380</v>
          </cell>
          <cell r="L3204">
            <v>3820</v>
          </cell>
          <cell r="O3204">
            <v>5760</v>
          </cell>
        </row>
        <row r="3205">
          <cell r="H3205" t="str">
            <v>BECAS DE ESTUDIO</v>
          </cell>
          <cell r="J3205">
            <v>0</v>
          </cell>
          <cell r="K3205">
            <v>3300</v>
          </cell>
          <cell r="L3205">
            <v>0</v>
          </cell>
          <cell r="O3205">
            <v>3300</v>
          </cell>
        </row>
        <row r="3206">
          <cell r="H3206" t="str">
            <v>BONO DEL DIA DEL BUROCRATA</v>
          </cell>
          <cell r="J3206">
            <v>0</v>
          </cell>
          <cell r="K3206">
            <v>9300</v>
          </cell>
          <cell r="L3206">
            <v>6400</v>
          </cell>
          <cell r="O3206">
            <v>9300</v>
          </cell>
        </row>
        <row r="3207">
          <cell r="H3207" t="str">
            <v>BONO DEL DIA DE LA MADRE</v>
          </cell>
          <cell r="J3207">
            <v>0</v>
          </cell>
          <cell r="K3207">
            <v>4900</v>
          </cell>
          <cell r="L3207">
            <v>0</v>
          </cell>
          <cell r="O3207">
            <v>15300</v>
          </cell>
        </row>
        <row r="3208">
          <cell r="H3208" t="str">
            <v>PAQUETES ESCOLARES</v>
          </cell>
          <cell r="J3208">
            <v>0</v>
          </cell>
          <cell r="K3208">
            <v>1200</v>
          </cell>
          <cell r="L3208">
            <v>2400</v>
          </cell>
          <cell r="O3208">
            <v>0</v>
          </cell>
        </row>
        <row r="3209">
          <cell r="H3209" t="str">
            <v>ESTIMULOS</v>
          </cell>
          <cell r="J3209">
            <v>0</v>
          </cell>
          <cell r="K3209">
            <v>45500</v>
          </cell>
          <cell r="L3209">
            <v>0</v>
          </cell>
          <cell r="O3209">
            <v>45500</v>
          </cell>
        </row>
        <row r="3210">
          <cell r="H3210" t="str">
            <v>MATERIALES Y SUMINISTROS PARA OFICINA</v>
          </cell>
          <cell r="J3210">
            <v>0</v>
          </cell>
          <cell r="K3210">
            <v>8975.31</v>
          </cell>
          <cell r="L3210">
            <v>11015.67</v>
          </cell>
          <cell r="O3210">
            <v>0</v>
          </cell>
        </row>
        <row r="3211">
          <cell r="H3211" t="str">
            <v>MATERIAL DE COMPUTO</v>
          </cell>
          <cell r="J3211">
            <v>0</v>
          </cell>
          <cell r="K3211">
            <v>870</v>
          </cell>
          <cell r="L3211">
            <v>870</v>
          </cell>
          <cell r="O3211">
            <v>0</v>
          </cell>
        </row>
        <row r="3212">
          <cell r="H3212" t="str">
            <v>EQ. MENOR DE TECNO. INFORMACION Y COMUNI</v>
          </cell>
          <cell r="J3212">
            <v>0</v>
          </cell>
          <cell r="K3212">
            <v>27000</v>
          </cell>
          <cell r="L3212">
            <v>63000</v>
          </cell>
          <cell r="O3212">
            <v>0</v>
          </cell>
        </row>
        <row r="3213">
          <cell r="H3213" t="str">
            <v>15% PRO-TURISMO</v>
          </cell>
          <cell r="J3213">
            <v>0</v>
          </cell>
          <cell r="K3213">
            <v>5031.5600000000004</v>
          </cell>
          <cell r="L3213">
            <v>7303.25</v>
          </cell>
          <cell r="O3213">
            <v>1928.31</v>
          </cell>
        </row>
        <row r="3214">
          <cell r="H3214" t="str">
            <v>15% ECOLOGIA</v>
          </cell>
          <cell r="J3214">
            <v>0</v>
          </cell>
          <cell r="K3214">
            <v>1928.31</v>
          </cell>
          <cell r="L3214">
            <v>0</v>
          </cell>
          <cell r="O3214">
            <v>1928.31</v>
          </cell>
        </row>
        <row r="3215">
          <cell r="H3215" t="str">
            <v>2% S/NOMINAS</v>
          </cell>
          <cell r="J3215">
            <v>0</v>
          </cell>
          <cell r="K3215">
            <v>6460.88</v>
          </cell>
          <cell r="L3215">
            <v>20105.759999999998</v>
          </cell>
          <cell r="O3215">
            <v>12855.12</v>
          </cell>
        </row>
        <row r="3216">
          <cell r="H3216" t="str">
            <v>15% EDUCACION Y ASISTENCIA SOCIAL</v>
          </cell>
          <cell r="J3216">
            <v>0</v>
          </cell>
          <cell r="K3216">
            <v>1928.31</v>
          </cell>
          <cell r="L3216">
            <v>0</v>
          </cell>
          <cell r="O3216">
            <v>1928.31</v>
          </cell>
        </row>
        <row r="3217">
          <cell r="H3217" t="str">
            <v>SIST. DE AIRE Y ACOND. Y CALEFACCION</v>
          </cell>
          <cell r="J3217">
            <v>0</v>
          </cell>
          <cell r="K3217">
            <v>5113.62</v>
          </cell>
          <cell r="L3217">
            <v>7386.34</v>
          </cell>
          <cell r="O3217">
            <v>0</v>
          </cell>
        </row>
        <row r="3218">
          <cell r="H3218" t="str">
            <v>SUELDOS SINDICALIZADOS</v>
          </cell>
          <cell r="J3218">
            <v>0</v>
          </cell>
          <cell r="K3218">
            <v>466237.02</v>
          </cell>
          <cell r="L3218">
            <v>24353.279999999999</v>
          </cell>
          <cell r="O3218">
            <v>1588440.9</v>
          </cell>
        </row>
        <row r="3219">
          <cell r="H3219" t="str">
            <v>SOBRESUELDO VIDA CARA</v>
          </cell>
          <cell r="J3219">
            <v>0</v>
          </cell>
          <cell r="K3219">
            <v>412151.01</v>
          </cell>
          <cell r="L3219">
            <v>10000</v>
          </cell>
          <cell r="O3219">
            <v>1548708.17</v>
          </cell>
        </row>
        <row r="3220">
          <cell r="H3220" t="str">
            <v>SUELDOS FUNCIONARIOS</v>
          </cell>
          <cell r="J3220">
            <v>0</v>
          </cell>
          <cell r="K3220">
            <v>187531.95</v>
          </cell>
          <cell r="L3220">
            <v>0</v>
          </cell>
          <cell r="O3220">
            <v>187531.95</v>
          </cell>
        </row>
        <row r="3221">
          <cell r="H3221" t="str">
            <v>SUELDOS CONTRATO MANUAL</v>
          </cell>
          <cell r="J3221">
            <v>0</v>
          </cell>
          <cell r="K3221">
            <v>126368.03</v>
          </cell>
          <cell r="L3221">
            <v>75209.87</v>
          </cell>
          <cell r="O3221">
            <v>1210367.3999999999</v>
          </cell>
        </row>
        <row r="3222">
          <cell r="H3222" t="str">
            <v>QUINQUENIOS POR ANTIGÜEDAD</v>
          </cell>
          <cell r="J3222">
            <v>0</v>
          </cell>
          <cell r="K3222">
            <v>37475</v>
          </cell>
          <cell r="L3222">
            <v>0</v>
          </cell>
          <cell r="O3222">
            <v>119075</v>
          </cell>
        </row>
        <row r="3223">
          <cell r="H3223" t="str">
            <v>PRIMA VACACIONAL</v>
          </cell>
          <cell r="J3223">
            <v>0</v>
          </cell>
          <cell r="K3223">
            <v>20125.8</v>
          </cell>
          <cell r="L3223">
            <v>394.04</v>
          </cell>
          <cell r="O3223">
            <v>93729.88</v>
          </cell>
        </row>
        <row r="3224">
          <cell r="H3224" t="str">
            <v>PRIMA DOMINICAL</v>
          </cell>
          <cell r="J3224">
            <v>0</v>
          </cell>
          <cell r="K3224">
            <v>15734.52</v>
          </cell>
          <cell r="L3224">
            <v>22727.64</v>
          </cell>
          <cell r="O3224">
            <v>0</v>
          </cell>
        </row>
        <row r="3225">
          <cell r="H3225" t="str">
            <v>AGUINALDO</v>
          </cell>
          <cell r="J3225">
            <v>0</v>
          </cell>
          <cell r="K3225">
            <v>104457.5</v>
          </cell>
          <cell r="L3225">
            <v>67924.570000000007</v>
          </cell>
          <cell r="O3225">
            <v>834861.85</v>
          </cell>
        </row>
        <row r="3226">
          <cell r="H3226" t="str">
            <v>COMPENSACIONES</v>
          </cell>
          <cell r="J3226">
            <v>0</v>
          </cell>
          <cell r="K3226">
            <v>118499.61</v>
          </cell>
          <cell r="L3226">
            <v>796.27</v>
          </cell>
          <cell r="O3226">
            <v>151785.98000000001</v>
          </cell>
        </row>
        <row r="3227">
          <cell r="H3227" t="str">
            <v>APORTACIONES ISSSTE CUOTA FEDERAL</v>
          </cell>
          <cell r="J3227">
            <v>0</v>
          </cell>
          <cell r="K3227">
            <v>65076.639999999999</v>
          </cell>
          <cell r="L3227">
            <v>56800.35</v>
          </cell>
          <cell r="O3227">
            <v>138076.29</v>
          </cell>
        </row>
        <row r="3228">
          <cell r="H3228" t="str">
            <v>APORTACION ISSSPEG CUOTA GUERRERO</v>
          </cell>
          <cell r="J3228">
            <v>0</v>
          </cell>
          <cell r="K3228">
            <v>196280.87</v>
          </cell>
          <cell r="L3228">
            <v>199864.26</v>
          </cell>
          <cell r="O3228">
            <v>548416.61</v>
          </cell>
        </row>
        <row r="3229">
          <cell r="H3229" t="str">
            <v>CUOTA IMSS APORTACION EMPRESA</v>
          </cell>
          <cell r="J3229">
            <v>0</v>
          </cell>
          <cell r="K3229">
            <v>361905.14</v>
          </cell>
          <cell r="L3229">
            <v>459035.69</v>
          </cell>
          <cell r="O3229">
            <v>46869.45</v>
          </cell>
        </row>
        <row r="3230">
          <cell r="H3230" t="str">
            <v>SEGURO DE VIDA</v>
          </cell>
          <cell r="J3230">
            <v>0</v>
          </cell>
          <cell r="K3230">
            <v>200000</v>
          </cell>
          <cell r="L3230">
            <v>2426666.66</v>
          </cell>
          <cell r="O3230">
            <v>773333.34</v>
          </cell>
        </row>
        <row r="3231">
          <cell r="H3231" t="str">
            <v>FINIQUITOS E INDEMNIZACIONES</v>
          </cell>
          <cell r="J3231">
            <v>0</v>
          </cell>
          <cell r="K3231">
            <v>433586.01</v>
          </cell>
          <cell r="L3231">
            <v>149444.28</v>
          </cell>
          <cell r="O3231">
            <v>370541.73</v>
          </cell>
        </row>
        <row r="3232">
          <cell r="H3232" t="str">
            <v>PERMISOS ECONOMICOS</v>
          </cell>
          <cell r="J3232">
            <v>0</v>
          </cell>
          <cell r="K3232">
            <v>0</v>
          </cell>
          <cell r="L3232">
            <v>0</v>
          </cell>
          <cell r="O3232">
            <v>51569.88</v>
          </cell>
        </row>
        <row r="3233">
          <cell r="H3233" t="str">
            <v>VACACIONES</v>
          </cell>
          <cell r="J3233">
            <v>0</v>
          </cell>
          <cell r="K3233">
            <v>71789.2</v>
          </cell>
          <cell r="L3233">
            <v>39087.879999999997</v>
          </cell>
          <cell r="O3233">
            <v>43069.32</v>
          </cell>
        </row>
        <row r="3234">
          <cell r="H3234" t="str">
            <v>I.S.R. FUNCIONARIOS</v>
          </cell>
          <cell r="J3234">
            <v>0</v>
          </cell>
          <cell r="K3234">
            <v>0</v>
          </cell>
          <cell r="L3234">
            <v>4244.38</v>
          </cell>
          <cell r="O3234">
            <v>5755.62</v>
          </cell>
        </row>
        <row r="3235">
          <cell r="H3235" t="str">
            <v>I.S.R. EMPLEADOS</v>
          </cell>
          <cell r="J3235">
            <v>0</v>
          </cell>
          <cell r="K3235">
            <v>28984.240000000002</v>
          </cell>
          <cell r="L3235">
            <v>0</v>
          </cell>
          <cell r="O3235">
            <v>195984.24</v>
          </cell>
        </row>
        <row r="3236">
          <cell r="H3236" t="str">
            <v>DESPENSA</v>
          </cell>
          <cell r="J3236">
            <v>0</v>
          </cell>
          <cell r="K3236">
            <v>34115</v>
          </cell>
          <cell r="L3236">
            <v>41205</v>
          </cell>
          <cell r="O3236">
            <v>72110</v>
          </cell>
        </row>
        <row r="3237">
          <cell r="H3237" t="str">
            <v>GUARDERIA</v>
          </cell>
          <cell r="J3237">
            <v>0</v>
          </cell>
          <cell r="K3237">
            <v>49200</v>
          </cell>
          <cell r="L3237">
            <v>60600</v>
          </cell>
          <cell r="O3237">
            <v>3000</v>
          </cell>
        </row>
        <row r="3238">
          <cell r="H3238" t="str">
            <v>PRESTACIONES CONTRACTUALES (PS)</v>
          </cell>
          <cell r="J3238">
            <v>0</v>
          </cell>
          <cell r="K3238">
            <v>62275</v>
          </cell>
          <cell r="L3238">
            <v>69365</v>
          </cell>
          <cell r="O3238">
            <v>72110</v>
          </cell>
        </row>
        <row r="3239">
          <cell r="H3239" t="str">
            <v>BECAS DE ESTUDIO</v>
          </cell>
          <cell r="J3239">
            <v>0</v>
          </cell>
          <cell r="K3239">
            <v>10600</v>
          </cell>
          <cell r="L3239">
            <v>21200</v>
          </cell>
          <cell r="O3239">
            <v>0</v>
          </cell>
        </row>
        <row r="3240">
          <cell r="H3240" t="str">
            <v>BONO DEL DIA DEL BUROCRATA</v>
          </cell>
          <cell r="J3240">
            <v>0</v>
          </cell>
          <cell r="K3240">
            <v>59400</v>
          </cell>
          <cell r="L3240">
            <v>61200</v>
          </cell>
          <cell r="O3240">
            <v>55800</v>
          </cell>
        </row>
        <row r="3241">
          <cell r="H3241" t="str">
            <v>BONO DEL DIA DE LA MADRE</v>
          </cell>
          <cell r="J3241">
            <v>0</v>
          </cell>
          <cell r="K3241">
            <v>9500</v>
          </cell>
          <cell r="L3241">
            <v>0</v>
          </cell>
          <cell r="O3241">
            <v>45900</v>
          </cell>
        </row>
        <row r="3242">
          <cell r="H3242" t="str">
            <v>BONO DEL DIA DEL PADRE</v>
          </cell>
          <cell r="J3242">
            <v>0</v>
          </cell>
          <cell r="K3242">
            <v>0</v>
          </cell>
          <cell r="L3242">
            <v>400</v>
          </cell>
          <cell r="O3242">
            <v>8400</v>
          </cell>
        </row>
        <row r="3243">
          <cell r="H3243" t="str">
            <v>PAQUETES ESCOLARES</v>
          </cell>
          <cell r="J3243">
            <v>0</v>
          </cell>
          <cell r="K3243">
            <v>800</v>
          </cell>
          <cell r="L3243">
            <v>0</v>
          </cell>
          <cell r="O3243">
            <v>2000</v>
          </cell>
        </row>
        <row r="3244">
          <cell r="H3244" t="str">
            <v>PREVISION SOCIAL</v>
          </cell>
          <cell r="J3244">
            <v>-10617505.439999999</v>
          </cell>
          <cell r="K3244">
            <v>94513465</v>
          </cell>
          <cell r="L3244">
            <v>89695959.560000002</v>
          </cell>
          <cell r="O3244">
            <v>0</v>
          </cell>
        </row>
        <row r="3245">
          <cell r="H3245" t="str">
            <v>ESTIMULOS</v>
          </cell>
          <cell r="J3245">
            <v>0</v>
          </cell>
          <cell r="K3245">
            <v>85500</v>
          </cell>
          <cell r="L3245">
            <v>0</v>
          </cell>
          <cell r="O3245">
            <v>85500</v>
          </cell>
        </row>
        <row r="3246">
          <cell r="H3246" t="str">
            <v>MATERIALES Y SUMINISTROS PARA OFICINA</v>
          </cell>
          <cell r="J3246">
            <v>0</v>
          </cell>
          <cell r="K3246">
            <v>36554.28</v>
          </cell>
          <cell r="L3246">
            <v>31.03</v>
          </cell>
          <cell r="O3246">
            <v>36523.25</v>
          </cell>
        </row>
        <row r="3247">
          <cell r="H3247" t="str">
            <v>MATERIAL DE COMPUTO</v>
          </cell>
          <cell r="J3247">
            <v>0</v>
          </cell>
          <cell r="K3247">
            <v>87842.15</v>
          </cell>
          <cell r="L3247">
            <v>22954.39</v>
          </cell>
          <cell r="O3247">
            <v>72222.960000000006</v>
          </cell>
        </row>
        <row r="3248">
          <cell r="H3248" t="str">
            <v>EQ. MENOR DE TECNO. INFORMACION Y COMUNI</v>
          </cell>
          <cell r="J3248">
            <v>0</v>
          </cell>
          <cell r="K3248">
            <v>7110</v>
          </cell>
          <cell r="L3248">
            <v>0</v>
          </cell>
          <cell r="O3248">
            <v>7110</v>
          </cell>
        </row>
        <row r="3249">
          <cell r="H3249" t="str">
            <v>PRODUCTOS ALIMENTICIOS</v>
          </cell>
          <cell r="J3249">
            <v>0</v>
          </cell>
          <cell r="K3249">
            <v>6481.38</v>
          </cell>
          <cell r="L3249">
            <v>3165.69</v>
          </cell>
          <cell r="O3249">
            <v>3315.69</v>
          </cell>
        </row>
        <row r="3250">
          <cell r="H3250" t="str">
            <v>FIBRAS SINTÈTICA, HULES Y DERIV</v>
          </cell>
          <cell r="J3250">
            <v>0</v>
          </cell>
          <cell r="K3250">
            <v>467.28</v>
          </cell>
          <cell r="L3250">
            <v>233.64</v>
          </cell>
          <cell r="O3250">
            <v>233.64</v>
          </cell>
        </row>
        <row r="3251">
          <cell r="H3251" t="str">
            <v>COMBUSTIBLES</v>
          </cell>
          <cell r="J3251">
            <v>0</v>
          </cell>
          <cell r="K3251">
            <v>52376.86</v>
          </cell>
          <cell r="L3251">
            <v>12015.12</v>
          </cell>
          <cell r="O3251">
            <v>40361.74</v>
          </cell>
        </row>
        <row r="3252">
          <cell r="H3252" t="str">
            <v>REFACC Y ACCS DE EQPO DE COMPUTO</v>
          </cell>
          <cell r="J3252">
            <v>0</v>
          </cell>
          <cell r="K3252">
            <v>11097.29</v>
          </cell>
          <cell r="L3252">
            <v>4215.3599999999997</v>
          </cell>
          <cell r="O3252">
            <v>9692.17</v>
          </cell>
        </row>
        <row r="3253">
          <cell r="H3253" t="str">
            <v>ENERGIA ELECTRICA</v>
          </cell>
          <cell r="J3253">
            <v>0</v>
          </cell>
          <cell r="K3253">
            <v>70512.009999999995</v>
          </cell>
          <cell r="L3253">
            <v>31888.7</v>
          </cell>
          <cell r="O3253">
            <v>107157.83</v>
          </cell>
        </row>
        <row r="3254">
          <cell r="H3254" t="str">
            <v>PASAJES LOCALES</v>
          </cell>
          <cell r="J3254">
            <v>0</v>
          </cell>
          <cell r="K3254">
            <v>5150</v>
          </cell>
          <cell r="L3254">
            <v>1700</v>
          </cell>
          <cell r="O3254">
            <v>3450</v>
          </cell>
        </row>
        <row r="3255">
          <cell r="H3255" t="str">
            <v>PASAJES FORANEOS (AUTOBUS)</v>
          </cell>
          <cell r="J3255">
            <v>0</v>
          </cell>
          <cell r="K3255">
            <v>334.49</v>
          </cell>
          <cell r="L3255">
            <v>0</v>
          </cell>
          <cell r="O3255">
            <v>334.49</v>
          </cell>
        </row>
        <row r="3256">
          <cell r="H3256" t="str">
            <v>ALIMENTACION</v>
          </cell>
          <cell r="J3256">
            <v>0</v>
          </cell>
          <cell r="K3256">
            <v>145</v>
          </cell>
          <cell r="L3256">
            <v>0</v>
          </cell>
          <cell r="O3256">
            <v>145</v>
          </cell>
        </row>
        <row r="3257">
          <cell r="H3257" t="str">
            <v>15% PRO-TURISMO</v>
          </cell>
          <cell r="J3257">
            <v>0</v>
          </cell>
          <cell r="K3257">
            <v>10990.35</v>
          </cell>
          <cell r="L3257">
            <v>8035.16</v>
          </cell>
          <cell r="O3257">
            <v>19755.189999999999</v>
          </cell>
        </row>
        <row r="3258">
          <cell r="H3258" t="str">
            <v>15% ECOLOGIA</v>
          </cell>
          <cell r="J3258">
            <v>0</v>
          </cell>
          <cell r="K3258">
            <v>16390.349999999999</v>
          </cell>
          <cell r="L3258">
            <v>14635.16</v>
          </cell>
          <cell r="O3258">
            <v>19755.189999999999</v>
          </cell>
        </row>
        <row r="3259">
          <cell r="H3259" t="str">
            <v>2% S/NOMINAS</v>
          </cell>
          <cell r="J3259">
            <v>0</v>
          </cell>
          <cell r="K3259">
            <v>406358.19</v>
          </cell>
          <cell r="L3259">
            <v>456657.73</v>
          </cell>
          <cell r="O3259">
            <v>131700.46</v>
          </cell>
        </row>
        <row r="3260">
          <cell r="H3260" t="str">
            <v>15% EDUCACION Y ASISTENCIA SOCIAL</v>
          </cell>
          <cell r="J3260">
            <v>0</v>
          </cell>
          <cell r="K3260">
            <v>16390.349999999999</v>
          </cell>
          <cell r="L3260">
            <v>14635.16</v>
          </cell>
          <cell r="O3260">
            <v>19755.189999999999</v>
          </cell>
        </row>
        <row r="3261">
          <cell r="H3261" t="str">
            <v>Mobiliario y Equipo de Computo</v>
          </cell>
          <cell r="J3261">
            <v>0</v>
          </cell>
          <cell r="K3261">
            <v>52552.78</v>
          </cell>
          <cell r="L3261">
            <v>0</v>
          </cell>
          <cell r="O3261">
            <v>52552.78</v>
          </cell>
        </row>
        <row r="3262">
          <cell r="H3262" t="str">
            <v>SIST. DE AIRE Y ACOND. Y CALEFACCION</v>
          </cell>
          <cell r="J3262">
            <v>0</v>
          </cell>
          <cell r="K3262">
            <v>2176.2199999999998</v>
          </cell>
          <cell r="L3262">
            <v>4552.26</v>
          </cell>
          <cell r="O3262">
            <v>0</v>
          </cell>
        </row>
        <row r="3263">
          <cell r="H3263" t="str">
            <v>SUELDOS SINDICALIZADOS</v>
          </cell>
          <cell r="J3263">
            <v>0</v>
          </cell>
          <cell r="K3263">
            <v>364890.14</v>
          </cell>
          <cell r="L3263">
            <v>24499.94</v>
          </cell>
          <cell r="O3263">
            <v>1242119.28</v>
          </cell>
        </row>
        <row r="3264">
          <cell r="H3264" t="str">
            <v>SOBRESUELDO VIDA CARA</v>
          </cell>
          <cell r="J3264">
            <v>0</v>
          </cell>
          <cell r="K3264">
            <v>316072.96000000002</v>
          </cell>
          <cell r="L3264">
            <v>5000</v>
          </cell>
          <cell r="O3264">
            <v>1212802.04</v>
          </cell>
        </row>
        <row r="3265">
          <cell r="H3265" t="str">
            <v>SUELDOS FUNCIONARIOS</v>
          </cell>
          <cell r="J3265">
            <v>0</v>
          </cell>
          <cell r="K3265">
            <v>13214</v>
          </cell>
          <cell r="L3265">
            <v>16059.26</v>
          </cell>
          <cell r="O3265">
            <v>198280.86</v>
          </cell>
        </row>
        <row r="3266">
          <cell r="H3266" t="str">
            <v>SUELDOS CONTRATO MANUAL</v>
          </cell>
          <cell r="J3266">
            <v>0</v>
          </cell>
          <cell r="K3266">
            <v>214848.04</v>
          </cell>
          <cell r="L3266">
            <v>10000</v>
          </cell>
          <cell r="O3266">
            <v>811111.2</v>
          </cell>
        </row>
        <row r="3267">
          <cell r="H3267" t="str">
            <v>QUINQUENIOS POR ANTIGÜEDAD</v>
          </cell>
          <cell r="J3267">
            <v>0</v>
          </cell>
          <cell r="K3267">
            <v>17400</v>
          </cell>
          <cell r="L3267">
            <v>600</v>
          </cell>
          <cell r="O3267">
            <v>103200</v>
          </cell>
        </row>
        <row r="3268">
          <cell r="H3268" t="str">
            <v>PRIMA VACACIONAL</v>
          </cell>
          <cell r="J3268">
            <v>0</v>
          </cell>
          <cell r="K3268">
            <v>9988.77</v>
          </cell>
          <cell r="L3268">
            <v>0</v>
          </cell>
          <cell r="O3268">
            <v>68048.97</v>
          </cell>
        </row>
        <row r="3269">
          <cell r="H3269" t="str">
            <v>PRIMA DOMINICAL</v>
          </cell>
          <cell r="J3269">
            <v>0</v>
          </cell>
          <cell r="K3269">
            <v>61607.519999999997</v>
          </cell>
          <cell r="L3269">
            <v>88988.64</v>
          </cell>
          <cell r="O3269">
            <v>0</v>
          </cell>
        </row>
        <row r="3270">
          <cell r="H3270" t="str">
            <v>AGUINALDO</v>
          </cell>
          <cell r="J3270">
            <v>0</v>
          </cell>
          <cell r="K3270">
            <v>0</v>
          </cell>
          <cell r="L3270">
            <v>0</v>
          </cell>
          <cell r="O3270">
            <v>632950.31999999995</v>
          </cell>
        </row>
        <row r="3271">
          <cell r="H3271" t="str">
            <v>COMPENSACIONES</v>
          </cell>
          <cell r="J3271">
            <v>0</v>
          </cell>
          <cell r="K3271">
            <v>1000</v>
          </cell>
          <cell r="L3271">
            <v>1000</v>
          </cell>
          <cell r="O3271">
            <v>171942</v>
          </cell>
        </row>
        <row r="3272">
          <cell r="H3272" t="str">
            <v>APORTACIONES ISSSTE CUOTA FEDERAL</v>
          </cell>
          <cell r="J3272">
            <v>0</v>
          </cell>
          <cell r="K3272">
            <v>55158.07</v>
          </cell>
          <cell r="L3272">
            <v>51580.19</v>
          </cell>
          <cell r="O3272">
            <v>117577.88</v>
          </cell>
        </row>
        <row r="3273">
          <cell r="H3273" t="str">
            <v>APORTACION ISSSPEG CUOTA GUERRERO</v>
          </cell>
          <cell r="J3273">
            <v>0</v>
          </cell>
          <cell r="K3273">
            <v>152318.32999999999</v>
          </cell>
          <cell r="L3273">
            <v>117089.68</v>
          </cell>
          <cell r="O3273">
            <v>431228.65</v>
          </cell>
        </row>
        <row r="3274">
          <cell r="H3274" t="str">
            <v>CUOTA IMSS APORTACION EMPRESA</v>
          </cell>
          <cell r="J3274">
            <v>0</v>
          </cell>
          <cell r="K3274">
            <v>11263.34</v>
          </cell>
          <cell r="L3274">
            <v>1576.86</v>
          </cell>
          <cell r="O3274">
            <v>44186.48</v>
          </cell>
        </row>
        <row r="3275">
          <cell r="H3275" t="str">
            <v>FINIQUITOS E INDEMNIZACIONES</v>
          </cell>
          <cell r="J3275">
            <v>0</v>
          </cell>
          <cell r="K3275">
            <v>0</v>
          </cell>
          <cell r="L3275">
            <v>67200</v>
          </cell>
          <cell r="O3275">
            <v>0</v>
          </cell>
        </row>
        <row r="3276">
          <cell r="H3276" t="str">
            <v>PERMISOS ECONOMICOS</v>
          </cell>
          <cell r="J3276">
            <v>0</v>
          </cell>
          <cell r="K3276">
            <v>0</v>
          </cell>
          <cell r="L3276">
            <v>0</v>
          </cell>
          <cell r="O3276">
            <v>42338.64</v>
          </cell>
        </row>
        <row r="3277">
          <cell r="H3277" t="str">
            <v>VACACIONES</v>
          </cell>
          <cell r="J3277">
            <v>0</v>
          </cell>
          <cell r="K3277">
            <v>0</v>
          </cell>
          <cell r="L3277">
            <v>8064</v>
          </cell>
          <cell r="O3277">
            <v>0</v>
          </cell>
        </row>
        <row r="3278">
          <cell r="H3278" t="str">
            <v>I.S.R. FUNCIONARIOS</v>
          </cell>
          <cell r="J3278">
            <v>0</v>
          </cell>
          <cell r="K3278">
            <v>0</v>
          </cell>
          <cell r="L3278">
            <v>758.28</v>
          </cell>
          <cell r="O3278">
            <v>9241.7199999999993</v>
          </cell>
        </row>
        <row r="3279">
          <cell r="H3279" t="str">
            <v>I.S.R. EMPLEADOS</v>
          </cell>
          <cell r="J3279">
            <v>0</v>
          </cell>
          <cell r="K3279">
            <v>18576.46</v>
          </cell>
          <cell r="L3279">
            <v>0</v>
          </cell>
          <cell r="O3279">
            <v>149576.46</v>
          </cell>
        </row>
        <row r="3280">
          <cell r="H3280" t="str">
            <v>DESPENSA</v>
          </cell>
          <cell r="J3280">
            <v>0</v>
          </cell>
          <cell r="K3280">
            <v>12105</v>
          </cell>
          <cell r="L3280">
            <v>11340</v>
          </cell>
          <cell r="O3280">
            <v>65565</v>
          </cell>
        </row>
        <row r="3281">
          <cell r="H3281" t="str">
            <v>PRESTACIONES CONTRACTUALES (PS)</v>
          </cell>
          <cell r="J3281">
            <v>0</v>
          </cell>
          <cell r="K3281">
            <v>18765</v>
          </cell>
          <cell r="L3281">
            <v>18000</v>
          </cell>
          <cell r="O3281">
            <v>65565</v>
          </cell>
        </row>
        <row r="3282">
          <cell r="H3282" t="str">
            <v>BECAS DE ESTUDIO</v>
          </cell>
          <cell r="J3282">
            <v>0</v>
          </cell>
          <cell r="K3282">
            <v>3300</v>
          </cell>
          <cell r="L3282">
            <v>0</v>
          </cell>
          <cell r="O3282">
            <v>12900</v>
          </cell>
        </row>
        <row r="3283">
          <cell r="H3283" t="str">
            <v>BONO DEL DIA DEL BUROCRATA</v>
          </cell>
          <cell r="J3283">
            <v>0</v>
          </cell>
          <cell r="K3283">
            <v>46200</v>
          </cell>
          <cell r="L3283">
            <v>47600</v>
          </cell>
          <cell r="O3283">
            <v>43400</v>
          </cell>
        </row>
        <row r="3284">
          <cell r="H3284" t="str">
            <v>BONO DEL DIA DE LA MADRE</v>
          </cell>
          <cell r="J3284">
            <v>0</v>
          </cell>
          <cell r="K3284">
            <v>4400</v>
          </cell>
          <cell r="L3284">
            <v>0</v>
          </cell>
          <cell r="O3284">
            <v>40800</v>
          </cell>
        </row>
        <row r="3285">
          <cell r="H3285" t="str">
            <v>BONO DEL DIA DEL PADRE</v>
          </cell>
          <cell r="J3285">
            <v>0</v>
          </cell>
          <cell r="K3285">
            <v>0</v>
          </cell>
          <cell r="L3285">
            <v>100</v>
          </cell>
          <cell r="O3285">
            <v>2100</v>
          </cell>
        </row>
        <row r="3286">
          <cell r="H3286" t="str">
            <v>PAQUETES ESCOLARES</v>
          </cell>
          <cell r="J3286">
            <v>0</v>
          </cell>
          <cell r="K3286">
            <v>800</v>
          </cell>
          <cell r="L3286">
            <v>0</v>
          </cell>
          <cell r="O3286">
            <v>2000</v>
          </cell>
        </row>
        <row r="3287">
          <cell r="H3287" t="str">
            <v>ESTIMULOS</v>
          </cell>
          <cell r="J3287">
            <v>0</v>
          </cell>
          <cell r="K3287">
            <v>4500</v>
          </cell>
          <cell r="L3287">
            <v>0</v>
          </cell>
          <cell r="O3287">
            <v>4500</v>
          </cell>
        </row>
        <row r="3288">
          <cell r="H3288" t="str">
            <v>MATERIALES Y SUMINISTROS PARA OFICINA</v>
          </cell>
          <cell r="J3288">
            <v>0</v>
          </cell>
          <cell r="K3288">
            <v>6077.38</v>
          </cell>
          <cell r="L3288">
            <v>5601.78</v>
          </cell>
          <cell r="O3288">
            <v>2515.96</v>
          </cell>
        </row>
        <row r="3289">
          <cell r="H3289" t="str">
            <v>EQUIPOS MENORES DE OFICINA</v>
          </cell>
          <cell r="J3289">
            <v>0</v>
          </cell>
          <cell r="K3289">
            <v>3289.82</v>
          </cell>
          <cell r="L3289">
            <v>5549.7</v>
          </cell>
          <cell r="O3289">
            <v>0</v>
          </cell>
        </row>
        <row r="3290">
          <cell r="H3290" t="str">
            <v>MATERIALES Y UTILES PARA ENGARGOLAR</v>
          </cell>
          <cell r="J3290">
            <v>0</v>
          </cell>
          <cell r="K3290">
            <v>1525</v>
          </cell>
          <cell r="L3290">
            <v>2025</v>
          </cell>
          <cell r="O3290">
            <v>0</v>
          </cell>
        </row>
        <row r="3291">
          <cell r="H3291" t="str">
            <v>MATERIAL DE COMPUTO</v>
          </cell>
          <cell r="J3291">
            <v>0</v>
          </cell>
          <cell r="K3291">
            <v>16504.2</v>
          </cell>
          <cell r="L3291">
            <v>23839.4</v>
          </cell>
          <cell r="O3291">
            <v>0</v>
          </cell>
        </row>
        <row r="3292">
          <cell r="H3292" t="str">
            <v>PRODUCTOS ALIMENTICIOS</v>
          </cell>
          <cell r="J3292">
            <v>0</v>
          </cell>
          <cell r="K3292">
            <v>600</v>
          </cell>
          <cell r="L3292">
            <v>0</v>
          </cell>
          <cell r="O3292">
            <v>600</v>
          </cell>
        </row>
        <row r="3293">
          <cell r="H3293" t="str">
            <v>MEDICAMENTOS</v>
          </cell>
          <cell r="J3293">
            <v>0</v>
          </cell>
          <cell r="K3293">
            <v>10800.48</v>
          </cell>
          <cell r="L3293">
            <v>13442.72</v>
          </cell>
          <cell r="O3293">
            <v>2357.7600000000002</v>
          </cell>
        </row>
        <row r="3294">
          <cell r="H3294" t="str">
            <v>MATERIAL MEDICO</v>
          </cell>
          <cell r="J3294">
            <v>0</v>
          </cell>
          <cell r="K3294">
            <v>36686.480000000003</v>
          </cell>
          <cell r="L3294">
            <v>28185.08</v>
          </cell>
          <cell r="O3294">
            <v>14557.92</v>
          </cell>
        </row>
        <row r="3295">
          <cell r="H3295" t="str">
            <v>MATERIAL DENTAL Y DE LABORATORIO</v>
          </cell>
          <cell r="J3295">
            <v>0</v>
          </cell>
          <cell r="K3295">
            <v>12500</v>
          </cell>
          <cell r="L3295">
            <v>22500</v>
          </cell>
          <cell r="O3295">
            <v>0</v>
          </cell>
        </row>
        <row r="3296">
          <cell r="H3296" t="str">
            <v>REFACC Y ACCS DE MOBILIARIO Y EQUIPO DE</v>
          </cell>
          <cell r="J3296">
            <v>0</v>
          </cell>
          <cell r="K3296">
            <v>2000</v>
          </cell>
          <cell r="L3296">
            <v>5000</v>
          </cell>
          <cell r="O3296">
            <v>0</v>
          </cell>
        </row>
        <row r="3297">
          <cell r="H3297" t="str">
            <v>SERVICIOS DE APOYO ADMINISTRATIVO, FOTOC</v>
          </cell>
          <cell r="J3297">
            <v>0</v>
          </cell>
          <cell r="K3297">
            <v>1200</v>
          </cell>
          <cell r="L3297">
            <v>2400</v>
          </cell>
          <cell r="O3297">
            <v>0</v>
          </cell>
        </row>
        <row r="3298">
          <cell r="H3298" t="str">
            <v>REPARACION Y MANTTO. DE EQUIPO MEDICO Y</v>
          </cell>
          <cell r="J3298">
            <v>0</v>
          </cell>
          <cell r="K3298">
            <v>16026.27</v>
          </cell>
          <cell r="L3298">
            <v>26026.27</v>
          </cell>
          <cell r="O3298">
            <v>0</v>
          </cell>
        </row>
        <row r="3299">
          <cell r="H3299" t="str">
            <v>PARA FUNERALES</v>
          </cell>
          <cell r="J3299">
            <v>0</v>
          </cell>
          <cell r="K3299">
            <v>30401.4</v>
          </cell>
          <cell r="L3299">
            <v>70401.399999999994</v>
          </cell>
          <cell r="O3299">
            <v>0</v>
          </cell>
        </row>
        <row r="3300">
          <cell r="H3300" t="str">
            <v>15% PRO-TURISMO</v>
          </cell>
          <cell r="J3300">
            <v>0</v>
          </cell>
          <cell r="K3300">
            <v>11008.51</v>
          </cell>
          <cell r="L3300">
            <v>9150.02</v>
          </cell>
          <cell r="O3300">
            <v>15358.49</v>
          </cell>
        </row>
        <row r="3301">
          <cell r="H3301" t="str">
            <v>15% ECOLOGIA</v>
          </cell>
          <cell r="J3301">
            <v>0</v>
          </cell>
          <cell r="K3301">
            <v>11008.51</v>
          </cell>
          <cell r="L3301">
            <v>9150.02</v>
          </cell>
          <cell r="O3301">
            <v>15358.49</v>
          </cell>
        </row>
        <row r="3302">
          <cell r="H3302" t="str">
            <v>2% S/NOMINAS</v>
          </cell>
          <cell r="J3302">
            <v>0</v>
          </cell>
          <cell r="K3302">
            <v>63893.94</v>
          </cell>
          <cell r="L3302">
            <v>61004.75</v>
          </cell>
          <cell r="O3302">
            <v>102389.19</v>
          </cell>
        </row>
        <row r="3303">
          <cell r="H3303" t="str">
            <v>15% EDUCACION Y ASISTENCIA SOCIAL</v>
          </cell>
          <cell r="J3303">
            <v>0</v>
          </cell>
          <cell r="K3303">
            <v>11008.51</v>
          </cell>
          <cell r="L3303">
            <v>9150.02</v>
          </cell>
          <cell r="O3303">
            <v>15358.49</v>
          </cell>
        </row>
        <row r="3304">
          <cell r="H3304" t="str">
            <v>MOBILIARIO Y EQUIPO DE OFICINA</v>
          </cell>
          <cell r="J3304">
            <v>0</v>
          </cell>
          <cell r="K3304">
            <v>11676</v>
          </cell>
          <cell r="L3304">
            <v>16676</v>
          </cell>
          <cell r="O3304">
            <v>0</v>
          </cell>
        </row>
        <row r="3305">
          <cell r="H3305" t="str">
            <v>Mobiliario y Equipo de Computo</v>
          </cell>
          <cell r="J3305">
            <v>0</v>
          </cell>
          <cell r="K3305">
            <v>15992.67</v>
          </cell>
          <cell r="L3305">
            <v>37316.230000000003</v>
          </cell>
          <cell r="O3305">
            <v>0</v>
          </cell>
        </row>
        <row r="3306">
          <cell r="H3306" t="str">
            <v>INSTRUMENTAL MEDICO Y DE LABORATORIO</v>
          </cell>
          <cell r="J3306">
            <v>0</v>
          </cell>
          <cell r="K3306">
            <v>40000</v>
          </cell>
          <cell r="L3306">
            <v>80000</v>
          </cell>
          <cell r="O3306">
            <v>0</v>
          </cell>
        </row>
        <row r="3307">
          <cell r="H3307" t="str">
            <v>SIST. DE AIRE Y ACOND. Y CALEFACCION</v>
          </cell>
          <cell r="J3307">
            <v>0</v>
          </cell>
          <cell r="K3307">
            <v>6508.26</v>
          </cell>
          <cell r="L3307">
            <v>15185.94</v>
          </cell>
          <cell r="O3307">
            <v>0</v>
          </cell>
        </row>
        <row r="3308">
          <cell r="H3308" t="str">
            <v>SUELDOS SINDICALIZADOS</v>
          </cell>
          <cell r="J3308">
            <v>0</v>
          </cell>
          <cell r="K3308">
            <v>418234.57</v>
          </cell>
          <cell r="L3308">
            <v>258908.83</v>
          </cell>
          <cell r="O3308">
            <v>3658044.06</v>
          </cell>
        </row>
        <row r="3309">
          <cell r="H3309" t="str">
            <v>SOBRESUELDO VIDA CARA</v>
          </cell>
          <cell r="J3309">
            <v>0</v>
          </cell>
          <cell r="K3309">
            <v>305141</v>
          </cell>
          <cell r="L3309">
            <v>188591.8</v>
          </cell>
          <cell r="O3309">
            <v>3615267.52</v>
          </cell>
        </row>
        <row r="3310">
          <cell r="H3310" t="str">
            <v>SUELDOS FUNCIONARIOS</v>
          </cell>
          <cell r="J3310">
            <v>0</v>
          </cell>
          <cell r="K3310">
            <v>114523.03</v>
          </cell>
          <cell r="L3310">
            <v>219001.39</v>
          </cell>
          <cell r="O3310">
            <v>96651.6</v>
          </cell>
        </row>
        <row r="3311">
          <cell r="H3311" t="str">
            <v>SUELDOS CONTRATO MANUAL</v>
          </cell>
          <cell r="J3311">
            <v>0</v>
          </cell>
          <cell r="K3311">
            <v>2314134.67</v>
          </cell>
          <cell r="L3311">
            <v>2954211.78</v>
          </cell>
          <cell r="O3311">
            <v>3623175.49</v>
          </cell>
        </row>
        <row r="3312">
          <cell r="H3312" t="str">
            <v>SUELDOS EVENTUAL</v>
          </cell>
          <cell r="J3312">
            <v>0</v>
          </cell>
          <cell r="K3312">
            <v>322029.39</v>
          </cell>
          <cell r="L3312">
            <v>24193.08</v>
          </cell>
          <cell r="O3312">
            <v>759835.59</v>
          </cell>
        </row>
        <row r="3313">
          <cell r="H3313" t="str">
            <v>QUINQUENIOS POR ANTIGÜEDAD</v>
          </cell>
          <cell r="J3313">
            <v>0</v>
          </cell>
          <cell r="K3313">
            <v>247435</v>
          </cell>
          <cell r="L3313">
            <v>349820</v>
          </cell>
          <cell r="O3313">
            <v>358415</v>
          </cell>
        </row>
        <row r="3314">
          <cell r="H3314" t="str">
            <v>PRIMA VACACIONAL</v>
          </cell>
          <cell r="J3314">
            <v>0</v>
          </cell>
          <cell r="K3314">
            <v>18750.560000000001</v>
          </cell>
          <cell r="L3314">
            <v>0</v>
          </cell>
          <cell r="O3314">
            <v>278508.68</v>
          </cell>
        </row>
        <row r="3315">
          <cell r="H3315" t="str">
            <v>PRIMA DOMINICAL</v>
          </cell>
          <cell r="J3315">
            <v>0</v>
          </cell>
          <cell r="K3315">
            <v>64689.57</v>
          </cell>
          <cell r="L3315">
            <v>93953.16</v>
          </cell>
          <cell r="O3315">
            <v>1538.01</v>
          </cell>
        </row>
        <row r="3316">
          <cell r="H3316" t="str">
            <v>AGUINALDO</v>
          </cell>
          <cell r="J3316">
            <v>0</v>
          </cell>
          <cell r="K3316">
            <v>9696.1200000000008</v>
          </cell>
          <cell r="L3316">
            <v>0</v>
          </cell>
          <cell r="O3316">
            <v>2661277.92</v>
          </cell>
        </row>
        <row r="3317">
          <cell r="H3317" t="str">
            <v>HORAS EXTRAS</v>
          </cell>
          <cell r="J3317">
            <v>0</v>
          </cell>
          <cell r="K3317">
            <v>5145.49</v>
          </cell>
          <cell r="L3317">
            <v>0</v>
          </cell>
          <cell r="O3317">
            <v>5145.49</v>
          </cell>
        </row>
        <row r="3318">
          <cell r="H3318" t="str">
            <v>COMPENSACIONES</v>
          </cell>
          <cell r="J3318">
            <v>0</v>
          </cell>
          <cell r="K3318">
            <v>629441.30000000005</v>
          </cell>
          <cell r="L3318">
            <v>784526.1</v>
          </cell>
          <cell r="O3318">
            <v>91417.76</v>
          </cell>
        </row>
        <row r="3319">
          <cell r="H3319" t="str">
            <v>APORTACIONES ISSSTE CUOTA FEDERAL</v>
          </cell>
          <cell r="J3319">
            <v>0</v>
          </cell>
          <cell r="K3319">
            <v>191977.63</v>
          </cell>
          <cell r="L3319">
            <v>215996.41</v>
          </cell>
          <cell r="O3319">
            <v>389981.22</v>
          </cell>
        </row>
        <row r="3320">
          <cell r="H3320" t="str">
            <v>APORTACION ISSSPEG CUOTA GUERRERO</v>
          </cell>
          <cell r="J3320">
            <v>0</v>
          </cell>
          <cell r="K3320">
            <v>491916.71</v>
          </cell>
          <cell r="L3320">
            <v>682966.83</v>
          </cell>
          <cell r="O3320">
            <v>1284949.8799999999</v>
          </cell>
        </row>
        <row r="3321">
          <cell r="H3321" t="str">
            <v>CUOTA IMSS APORTACION EMPRESA</v>
          </cell>
          <cell r="J3321">
            <v>0</v>
          </cell>
          <cell r="K3321">
            <v>46530.99</v>
          </cell>
          <cell r="L3321">
            <v>52265.65</v>
          </cell>
          <cell r="O3321">
            <v>390265.34</v>
          </cell>
        </row>
        <row r="3322">
          <cell r="H3322" t="str">
            <v>FINIQUITOS E INDEMNIZACIONES</v>
          </cell>
          <cell r="J3322">
            <v>0</v>
          </cell>
          <cell r="K3322">
            <v>327990.58</v>
          </cell>
          <cell r="L3322">
            <v>275696.12</v>
          </cell>
          <cell r="O3322">
            <v>364294.46</v>
          </cell>
        </row>
        <row r="3323">
          <cell r="H3323" t="str">
            <v>PERMISOS ECONOMICOS</v>
          </cell>
          <cell r="J3323">
            <v>0</v>
          </cell>
          <cell r="K3323">
            <v>0</v>
          </cell>
          <cell r="L3323">
            <v>0</v>
          </cell>
          <cell r="O3323">
            <v>163838.64000000001</v>
          </cell>
        </row>
        <row r="3324">
          <cell r="H3324" t="str">
            <v>VACACIONES</v>
          </cell>
          <cell r="J3324">
            <v>0</v>
          </cell>
          <cell r="K3324">
            <v>3660.15</v>
          </cell>
          <cell r="L3324">
            <v>32219.55</v>
          </cell>
          <cell r="O3324">
            <v>6589.2</v>
          </cell>
        </row>
        <row r="3325">
          <cell r="H3325" t="str">
            <v>I.S.R. FUNCIONARIOS</v>
          </cell>
          <cell r="J3325">
            <v>0</v>
          </cell>
          <cell r="K3325">
            <v>0</v>
          </cell>
          <cell r="L3325">
            <v>10000</v>
          </cell>
          <cell r="O3325">
            <v>0</v>
          </cell>
        </row>
        <row r="3326">
          <cell r="H3326" t="str">
            <v>I.S.R. EMPLEADOS</v>
          </cell>
          <cell r="J3326">
            <v>0</v>
          </cell>
          <cell r="K3326">
            <v>0</v>
          </cell>
          <cell r="L3326">
            <v>10779.54</v>
          </cell>
          <cell r="O3326">
            <v>445220.46</v>
          </cell>
        </row>
        <row r="3327">
          <cell r="H3327" t="str">
            <v>DESPENSA</v>
          </cell>
          <cell r="J3327">
            <v>0</v>
          </cell>
          <cell r="K3327">
            <v>47130</v>
          </cell>
          <cell r="L3327">
            <v>35370</v>
          </cell>
          <cell r="O3327">
            <v>227760</v>
          </cell>
        </row>
        <row r="3328">
          <cell r="H3328" t="str">
            <v>PRESTACIONES CONTRACTUALES (PS)</v>
          </cell>
          <cell r="J3328">
            <v>0</v>
          </cell>
          <cell r="K3328">
            <v>53480</v>
          </cell>
          <cell r="L3328">
            <v>41720</v>
          </cell>
          <cell r="O3328">
            <v>227760</v>
          </cell>
        </row>
        <row r="3329">
          <cell r="H3329" t="str">
            <v>BECAS DE ESTUDIO</v>
          </cell>
          <cell r="J3329">
            <v>0</v>
          </cell>
          <cell r="K3329">
            <v>14200</v>
          </cell>
          <cell r="L3329">
            <v>0</v>
          </cell>
          <cell r="O3329">
            <v>14200</v>
          </cell>
        </row>
        <row r="3330">
          <cell r="H3330" t="str">
            <v>BONO DEL DIA DEL BUROCRATA</v>
          </cell>
          <cell r="J3330">
            <v>0</v>
          </cell>
          <cell r="K3330">
            <v>226900</v>
          </cell>
          <cell r="L3330">
            <v>245800</v>
          </cell>
          <cell r="O3330">
            <v>189100</v>
          </cell>
        </row>
        <row r="3331">
          <cell r="H3331" t="str">
            <v>BONO DEL DIA DE LA MADRE</v>
          </cell>
          <cell r="J3331">
            <v>0</v>
          </cell>
          <cell r="K3331">
            <v>8400</v>
          </cell>
          <cell r="L3331">
            <v>0</v>
          </cell>
          <cell r="O3331">
            <v>102000</v>
          </cell>
        </row>
        <row r="3332">
          <cell r="H3332" t="str">
            <v>BONO DEL DIA DEL PADRE</v>
          </cell>
          <cell r="J3332">
            <v>0</v>
          </cell>
          <cell r="K3332">
            <v>2100</v>
          </cell>
          <cell r="L3332">
            <v>7400</v>
          </cell>
          <cell r="O3332">
            <v>65100</v>
          </cell>
        </row>
        <row r="3333">
          <cell r="H3333" t="str">
            <v>PAQUETES ESCOLARES</v>
          </cell>
          <cell r="J3333">
            <v>0</v>
          </cell>
          <cell r="K3333">
            <v>3600</v>
          </cell>
          <cell r="L3333">
            <v>0</v>
          </cell>
          <cell r="O3333">
            <v>6000</v>
          </cell>
        </row>
        <row r="3334">
          <cell r="H3334" t="str">
            <v>ESTIMULOS</v>
          </cell>
          <cell r="J3334">
            <v>0</v>
          </cell>
          <cell r="K3334">
            <v>1092254.3999999999</v>
          </cell>
          <cell r="L3334">
            <v>1364922.24</v>
          </cell>
          <cell r="O3334">
            <v>57000</v>
          </cell>
        </row>
        <row r="3335">
          <cell r="H3335" t="str">
            <v>MATERIALES Y SUMINISTROS PARA OFICINA</v>
          </cell>
          <cell r="J3335">
            <v>0</v>
          </cell>
          <cell r="K3335">
            <v>28876.880000000001</v>
          </cell>
          <cell r="L3335">
            <v>7676.53</v>
          </cell>
          <cell r="O3335">
            <v>21200.35</v>
          </cell>
        </row>
        <row r="3336">
          <cell r="H3336" t="str">
            <v>MATERIAL DE COMPUTO</v>
          </cell>
          <cell r="J3336">
            <v>0</v>
          </cell>
          <cell r="K3336">
            <v>6183.12</v>
          </cell>
          <cell r="L3336">
            <v>8170.73</v>
          </cell>
          <cell r="O3336">
            <v>5347.59</v>
          </cell>
        </row>
        <row r="3337">
          <cell r="H3337" t="str">
            <v>EQ. MENOR DE TECNO. INFORMACION Y COMUNI</v>
          </cell>
          <cell r="J3337">
            <v>0</v>
          </cell>
          <cell r="K3337">
            <v>3219.08</v>
          </cell>
          <cell r="L3337">
            <v>15219.08</v>
          </cell>
          <cell r="O3337">
            <v>0</v>
          </cell>
        </row>
        <row r="3338">
          <cell r="H3338" t="str">
            <v>MATERIAL IMPRESO E INFORMACIÓN DIGITAL</v>
          </cell>
          <cell r="J3338">
            <v>0</v>
          </cell>
          <cell r="K3338">
            <v>26500</v>
          </cell>
          <cell r="L3338">
            <v>0</v>
          </cell>
          <cell r="O3338">
            <v>26500</v>
          </cell>
        </row>
        <row r="3339">
          <cell r="H3339" t="str">
            <v>ASEO Y LIMPIEZA</v>
          </cell>
          <cell r="J3339">
            <v>0</v>
          </cell>
          <cell r="K3339">
            <v>228247.83</v>
          </cell>
          <cell r="L3339">
            <v>137934.34</v>
          </cell>
          <cell r="O3339">
            <v>190313.49</v>
          </cell>
        </row>
        <row r="3340">
          <cell r="H3340" t="str">
            <v>PRODUCTOS ALIMENTICIOS</v>
          </cell>
          <cell r="J3340">
            <v>0</v>
          </cell>
          <cell r="K3340">
            <v>171256.62</v>
          </cell>
          <cell r="L3340">
            <v>17859.98</v>
          </cell>
          <cell r="O3340">
            <v>237954.2</v>
          </cell>
        </row>
        <row r="3341">
          <cell r="H3341" t="str">
            <v>CEMENTO Y PRODUCTOS DE CONCRETO</v>
          </cell>
          <cell r="J3341">
            <v>0</v>
          </cell>
          <cell r="K3341">
            <v>71.75</v>
          </cell>
          <cell r="L3341">
            <v>0</v>
          </cell>
          <cell r="O3341">
            <v>71.75</v>
          </cell>
        </row>
        <row r="3342">
          <cell r="H3342" t="str">
            <v>CAL, YESO Y PRODUCTOS DE YESO</v>
          </cell>
          <cell r="J3342">
            <v>0</v>
          </cell>
          <cell r="K3342">
            <v>4943.79</v>
          </cell>
          <cell r="L3342">
            <v>0</v>
          </cell>
          <cell r="O3342">
            <v>4943.79</v>
          </cell>
        </row>
        <row r="3343">
          <cell r="H3343" t="str">
            <v>MADERA Y PRODUCTOS DE MADERA</v>
          </cell>
          <cell r="J3343">
            <v>0</v>
          </cell>
          <cell r="K3343">
            <v>784.1</v>
          </cell>
          <cell r="L3343">
            <v>0</v>
          </cell>
          <cell r="O3343">
            <v>784.1</v>
          </cell>
        </row>
        <row r="3344">
          <cell r="H3344" t="str">
            <v>MATERIAL ELECTRICO</v>
          </cell>
          <cell r="J3344">
            <v>0</v>
          </cell>
          <cell r="K3344">
            <v>19484.41</v>
          </cell>
          <cell r="L3344">
            <v>37141.97</v>
          </cell>
          <cell r="O3344">
            <v>27739.68</v>
          </cell>
        </row>
        <row r="3345">
          <cell r="H3345" t="str">
            <v>OTROS MATS. Y ARTS. DE CONSTUCC. Y REP.</v>
          </cell>
          <cell r="J3345">
            <v>0</v>
          </cell>
          <cell r="K3345">
            <v>317323.95</v>
          </cell>
          <cell r="L3345">
            <v>0</v>
          </cell>
          <cell r="O3345">
            <v>317323.95</v>
          </cell>
        </row>
        <row r="3346">
          <cell r="H3346" t="str">
            <v>FIBRAS SINTÈTICA, HULES Y DERIV</v>
          </cell>
          <cell r="J3346">
            <v>0</v>
          </cell>
          <cell r="K3346">
            <v>1762.22</v>
          </cell>
          <cell r="L3346">
            <v>68.959999999999994</v>
          </cell>
          <cell r="O3346">
            <v>1693.26</v>
          </cell>
        </row>
        <row r="3347">
          <cell r="H3347" t="str">
            <v>DIVERSOS MATERIALES QUIMICOS</v>
          </cell>
          <cell r="J3347">
            <v>0</v>
          </cell>
          <cell r="K3347">
            <v>327.58999999999997</v>
          </cell>
          <cell r="L3347">
            <v>0</v>
          </cell>
          <cell r="O3347">
            <v>327.58999999999997</v>
          </cell>
        </row>
        <row r="3348">
          <cell r="H3348" t="str">
            <v>COMBUSTIBLES</v>
          </cell>
          <cell r="J3348">
            <v>1729140.99</v>
          </cell>
          <cell r="K3348">
            <v>3271456.89</v>
          </cell>
          <cell r="L3348">
            <v>5156476.1100000003</v>
          </cell>
          <cell r="O3348">
            <v>429524.25</v>
          </cell>
        </row>
        <row r="3349">
          <cell r="H3349" t="str">
            <v>LUBRICANTES</v>
          </cell>
          <cell r="J3349">
            <v>0</v>
          </cell>
          <cell r="K3349">
            <v>236716.23</v>
          </cell>
          <cell r="L3349">
            <v>259361.89</v>
          </cell>
          <cell r="O3349">
            <v>134739.34</v>
          </cell>
        </row>
        <row r="3350">
          <cell r="H3350" t="str">
            <v>PRENDAS DE SEGURIDAD</v>
          </cell>
          <cell r="J3350">
            <v>0</v>
          </cell>
          <cell r="K3350">
            <v>619.86</v>
          </cell>
          <cell r="L3350">
            <v>0</v>
          </cell>
          <cell r="O3350">
            <v>619.86</v>
          </cell>
        </row>
        <row r="3351">
          <cell r="H3351" t="str">
            <v>PRODUCTOS TEXTILES</v>
          </cell>
          <cell r="J3351">
            <v>0</v>
          </cell>
          <cell r="K3351">
            <v>53.45</v>
          </cell>
          <cell r="L3351">
            <v>0</v>
          </cell>
          <cell r="O3351">
            <v>53.45</v>
          </cell>
        </row>
        <row r="3352">
          <cell r="H3352" t="str">
            <v>HERRAMIENTAS MENORES</v>
          </cell>
          <cell r="J3352">
            <v>0</v>
          </cell>
          <cell r="K3352">
            <v>13948.87</v>
          </cell>
          <cell r="L3352">
            <v>1720.72</v>
          </cell>
          <cell r="O3352">
            <v>12228.15</v>
          </cell>
        </row>
        <row r="3353">
          <cell r="H3353" t="str">
            <v>REFACC Y ACCESORIOS DE EDIFICIOS</v>
          </cell>
          <cell r="J3353">
            <v>0</v>
          </cell>
          <cell r="K3353">
            <v>9741.43</v>
          </cell>
          <cell r="L3353">
            <v>71350.17</v>
          </cell>
          <cell r="O3353">
            <v>3775.22</v>
          </cell>
        </row>
        <row r="3354">
          <cell r="H3354" t="str">
            <v>REFACC Y ACCS DE EQPO DE COMPUTO</v>
          </cell>
          <cell r="J3354">
            <v>0</v>
          </cell>
          <cell r="K3354">
            <v>5476.77</v>
          </cell>
          <cell r="L3354">
            <v>3427.46</v>
          </cell>
          <cell r="O3354">
            <v>4859.55</v>
          </cell>
        </row>
        <row r="3355">
          <cell r="H3355" t="str">
            <v>NEUMATICOS</v>
          </cell>
          <cell r="J3355">
            <v>0</v>
          </cell>
          <cell r="K3355">
            <v>24851.45</v>
          </cell>
          <cell r="L3355">
            <v>55954.9</v>
          </cell>
          <cell r="O3355">
            <v>8896.5499999999993</v>
          </cell>
        </row>
        <row r="3356">
          <cell r="H3356" t="str">
            <v>REFACC Y ACCESORIOS DE EQPO DE TRANSPORT</v>
          </cell>
          <cell r="J3356">
            <v>0</v>
          </cell>
          <cell r="K3356">
            <v>210975.3</v>
          </cell>
          <cell r="L3356">
            <v>60554.77</v>
          </cell>
          <cell r="O3356">
            <v>206487.81</v>
          </cell>
        </row>
        <row r="3357">
          <cell r="H3357" t="str">
            <v>REFACC. Y ACCES. MENORES PARA MAQUINARIA</v>
          </cell>
          <cell r="J3357">
            <v>0</v>
          </cell>
          <cell r="K3357">
            <v>26810.7</v>
          </cell>
          <cell r="L3357">
            <v>216.9</v>
          </cell>
          <cell r="O3357">
            <v>26593.8</v>
          </cell>
        </row>
        <row r="3358">
          <cell r="H3358" t="str">
            <v>REFACC Y ACCS DE OTROS BIENES MUEBLES</v>
          </cell>
          <cell r="J3358">
            <v>0</v>
          </cell>
          <cell r="K3358">
            <v>13327.6</v>
          </cell>
          <cell r="L3358">
            <v>267.25</v>
          </cell>
          <cell r="O3358">
            <v>13060.35</v>
          </cell>
        </row>
        <row r="3359">
          <cell r="H3359" t="str">
            <v>ENERGIA ELECTRICA</v>
          </cell>
          <cell r="J3359">
            <v>0</v>
          </cell>
          <cell r="K3359">
            <v>602429.4</v>
          </cell>
          <cell r="L3359">
            <v>889200.68</v>
          </cell>
          <cell r="O3359">
            <v>232336</v>
          </cell>
        </row>
        <row r="3360">
          <cell r="H3360" t="str">
            <v>TELEFONIA CELULAR</v>
          </cell>
          <cell r="J3360">
            <v>0</v>
          </cell>
          <cell r="K3360">
            <v>408876.39</v>
          </cell>
          <cell r="L3360">
            <v>322965.15000000002</v>
          </cell>
          <cell r="O3360">
            <v>435911.24</v>
          </cell>
        </row>
        <row r="3361">
          <cell r="H3361" t="str">
            <v>INTERNET</v>
          </cell>
          <cell r="J3361">
            <v>0</v>
          </cell>
          <cell r="K3361">
            <v>4271.1499999999996</v>
          </cell>
          <cell r="L3361">
            <v>22.6</v>
          </cell>
          <cell r="O3361">
            <v>4248.55</v>
          </cell>
        </row>
        <row r="3362">
          <cell r="H3362" t="str">
            <v>CORREOS</v>
          </cell>
          <cell r="J3362">
            <v>0</v>
          </cell>
          <cell r="K3362">
            <v>258.62</v>
          </cell>
          <cell r="L3362">
            <v>0</v>
          </cell>
          <cell r="O3362">
            <v>258.62</v>
          </cell>
        </row>
        <row r="3363">
          <cell r="H3363" t="str">
            <v>ARRENDAMIENTO DE FOTOCOPIADORA</v>
          </cell>
          <cell r="J3363">
            <v>0</v>
          </cell>
          <cell r="K3363">
            <v>3460.28</v>
          </cell>
          <cell r="L3363">
            <v>10953.76</v>
          </cell>
          <cell r="O3363">
            <v>0</v>
          </cell>
        </row>
        <row r="3364">
          <cell r="H3364" t="str">
            <v>OTROS ARRENDAMIENTOS</v>
          </cell>
          <cell r="J3364">
            <v>0</v>
          </cell>
          <cell r="K3364">
            <v>22900</v>
          </cell>
          <cell r="L3364">
            <v>0</v>
          </cell>
          <cell r="O3364">
            <v>22900</v>
          </cell>
        </row>
        <row r="3365">
          <cell r="H3365" t="str">
            <v>SERVICIOS DE APOYO ADMINISTRATIVO, FOTOC</v>
          </cell>
          <cell r="J3365">
            <v>0</v>
          </cell>
          <cell r="K3365">
            <v>53156.3</v>
          </cell>
          <cell r="L3365">
            <v>0</v>
          </cell>
          <cell r="O3365">
            <v>53156.3</v>
          </cell>
        </row>
        <row r="3366">
          <cell r="H3366" t="str">
            <v>SEGUROS Y FIANZAS</v>
          </cell>
          <cell r="J3366">
            <v>202000</v>
          </cell>
          <cell r="K3366">
            <v>1191650.05</v>
          </cell>
          <cell r="L3366">
            <v>478856.86</v>
          </cell>
          <cell r="O3366">
            <v>1314793.19</v>
          </cell>
        </row>
        <row r="3367">
          <cell r="H3367" t="str">
            <v>FLETES Y MANIOBRAS</v>
          </cell>
          <cell r="J3367">
            <v>0</v>
          </cell>
          <cell r="K3367">
            <v>2755.62</v>
          </cell>
          <cell r="L3367">
            <v>0</v>
          </cell>
          <cell r="O3367">
            <v>2755.62</v>
          </cell>
        </row>
        <row r="3368">
          <cell r="H3368" t="str">
            <v>MANTO Y REPARACION DE EQUIPO DE TRANS,</v>
          </cell>
          <cell r="J3368">
            <v>0</v>
          </cell>
          <cell r="K3368">
            <v>82703.509999999995</v>
          </cell>
          <cell r="L3368">
            <v>100304.87</v>
          </cell>
          <cell r="O3368">
            <v>76131.039999999994</v>
          </cell>
        </row>
        <row r="3369">
          <cell r="H3369" t="str">
            <v>PAGO DE DEDUCIBLES DE SEGURO</v>
          </cell>
          <cell r="J3369">
            <v>0</v>
          </cell>
          <cell r="K3369">
            <v>22772.6</v>
          </cell>
          <cell r="L3369">
            <v>0</v>
          </cell>
          <cell r="O3369">
            <v>22772.6</v>
          </cell>
        </row>
        <row r="3370">
          <cell r="H3370" t="str">
            <v>FUMIGACION Y DESINFECTANTES</v>
          </cell>
          <cell r="J3370">
            <v>0</v>
          </cell>
          <cell r="K3370">
            <v>7800</v>
          </cell>
          <cell r="L3370">
            <v>12500</v>
          </cell>
          <cell r="O3370">
            <v>5300</v>
          </cell>
        </row>
        <row r="3371">
          <cell r="H3371" t="str">
            <v>SUSCRIPCIONES Y CUOTAS</v>
          </cell>
          <cell r="J3371">
            <v>0</v>
          </cell>
          <cell r="K3371">
            <v>543.11</v>
          </cell>
          <cell r="L3371">
            <v>0</v>
          </cell>
          <cell r="O3371">
            <v>543.11</v>
          </cell>
        </row>
        <row r="3372">
          <cell r="H3372" t="str">
            <v>PASAJES LOCALES</v>
          </cell>
          <cell r="J3372">
            <v>0</v>
          </cell>
          <cell r="K3372">
            <v>7700</v>
          </cell>
          <cell r="L3372">
            <v>0</v>
          </cell>
          <cell r="O3372">
            <v>7700</v>
          </cell>
        </row>
        <row r="3373">
          <cell r="H3373" t="str">
            <v>PARA FUNERALES</v>
          </cell>
          <cell r="J3373">
            <v>0</v>
          </cell>
          <cell r="K3373">
            <v>9500</v>
          </cell>
          <cell r="L3373">
            <v>0</v>
          </cell>
          <cell r="O3373">
            <v>9500</v>
          </cell>
        </row>
        <row r="3374">
          <cell r="H3374" t="str">
            <v>TENENCIAS Y PLACAS</v>
          </cell>
          <cell r="J3374">
            <v>0</v>
          </cell>
          <cell r="K3374">
            <v>27559.360000000001</v>
          </cell>
          <cell r="L3374">
            <v>933.36</v>
          </cell>
          <cell r="O3374">
            <v>26626</v>
          </cell>
        </row>
        <row r="3375">
          <cell r="H3375" t="str">
            <v>15% PRO-TURISMO</v>
          </cell>
          <cell r="J3375">
            <v>0</v>
          </cell>
          <cell r="K3375">
            <v>141429.26</v>
          </cell>
          <cell r="L3375">
            <v>155518.09</v>
          </cell>
          <cell r="O3375">
            <v>50531.17</v>
          </cell>
        </row>
        <row r="3376">
          <cell r="H3376" t="str">
            <v>15% ECOLOGIA</v>
          </cell>
          <cell r="J3376">
            <v>0</v>
          </cell>
          <cell r="K3376">
            <v>141429.26</v>
          </cell>
          <cell r="L3376">
            <v>155518.09</v>
          </cell>
          <cell r="O3376">
            <v>50531.17</v>
          </cell>
        </row>
        <row r="3377">
          <cell r="H3377" t="str">
            <v>2% S/NOMINAS</v>
          </cell>
          <cell r="J3377">
            <v>0</v>
          </cell>
          <cell r="K3377">
            <v>942033.2</v>
          </cell>
          <cell r="L3377">
            <v>1039934.52</v>
          </cell>
          <cell r="O3377">
            <v>337016.68</v>
          </cell>
        </row>
        <row r="3378">
          <cell r="H3378" t="str">
            <v>15% EDUCACION Y ASISTENCIA SOCIAL</v>
          </cell>
          <cell r="J3378">
            <v>0</v>
          </cell>
          <cell r="K3378">
            <v>141429.26</v>
          </cell>
          <cell r="L3378">
            <v>155518.09</v>
          </cell>
          <cell r="O3378">
            <v>50531.17</v>
          </cell>
        </row>
        <row r="3379">
          <cell r="H3379" t="str">
            <v>Mobiliario y Equipo de Computo</v>
          </cell>
          <cell r="J3379">
            <v>0</v>
          </cell>
          <cell r="K3379">
            <v>44223.22</v>
          </cell>
          <cell r="L3379">
            <v>0</v>
          </cell>
          <cell r="O3379">
            <v>44223.22</v>
          </cell>
        </row>
        <row r="3380">
          <cell r="H3380" t="str">
            <v>SIST. DE AIRE Y ACOND. Y CALEFACCION</v>
          </cell>
          <cell r="J3380">
            <v>0</v>
          </cell>
          <cell r="K3380">
            <v>12619.96</v>
          </cell>
          <cell r="L3380">
            <v>9039.24</v>
          </cell>
          <cell r="O3380">
            <v>8746</v>
          </cell>
        </row>
        <row r="3381">
          <cell r="H3381" t="str">
            <v>SUELDOS SINDICALIZADOS</v>
          </cell>
          <cell r="J3381">
            <v>0</v>
          </cell>
          <cell r="K3381">
            <v>303379.23</v>
          </cell>
          <cell r="L3381">
            <v>9766.18</v>
          </cell>
          <cell r="O3381">
            <v>602767.47</v>
          </cell>
        </row>
        <row r="3382">
          <cell r="H3382" t="str">
            <v>SOBRESUELDO VIDA CARA</v>
          </cell>
          <cell r="J3382">
            <v>0</v>
          </cell>
          <cell r="K3382">
            <v>287451.61</v>
          </cell>
          <cell r="L3382">
            <v>5000</v>
          </cell>
          <cell r="O3382">
            <v>591606.03</v>
          </cell>
        </row>
        <row r="3383">
          <cell r="H3383" t="str">
            <v>SUELDOS FUNCIONARIOS</v>
          </cell>
          <cell r="J3383">
            <v>0</v>
          </cell>
          <cell r="K3383">
            <v>84333.92</v>
          </cell>
          <cell r="L3383">
            <v>197074.13</v>
          </cell>
          <cell r="O3383">
            <v>88389.75</v>
          </cell>
        </row>
        <row r="3384">
          <cell r="H3384" t="str">
            <v>SUELDOS CONTRATO MANUAL</v>
          </cell>
          <cell r="J3384">
            <v>0</v>
          </cell>
          <cell r="K3384">
            <v>115549.07</v>
          </cell>
          <cell r="L3384">
            <v>4354.84</v>
          </cell>
          <cell r="O3384">
            <v>236000.35</v>
          </cell>
        </row>
        <row r="3385">
          <cell r="H3385" t="str">
            <v>SUELDOS EVENTUAL</v>
          </cell>
          <cell r="J3385">
            <v>0</v>
          </cell>
          <cell r="K3385">
            <v>71325.740000000005</v>
          </cell>
          <cell r="L3385">
            <v>144325.75</v>
          </cell>
          <cell r="O3385">
            <v>27711.599999999999</v>
          </cell>
        </row>
        <row r="3386">
          <cell r="H3386" t="str">
            <v>QUINQUENIOS POR ANTIGÜEDAD</v>
          </cell>
          <cell r="J3386">
            <v>0</v>
          </cell>
          <cell r="K3386">
            <v>20620</v>
          </cell>
          <cell r="L3386">
            <v>18760</v>
          </cell>
          <cell r="O3386">
            <v>35460</v>
          </cell>
        </row>
        <row r="3387">
          <cell r="H3387" t="str">
            <v>PRIMA VACACIONAL</v>
          </cell>
          <cell r="J3387">
            <v>0</v>
          </cell>
          <cell r="K3387">
            <v>10664.36</v>
          </cell>
          <cell r="L3387">
            <v>0</v>
          </cell>
          <cell r="O3387">
            <v>38407.879999999997</v>
          </cell>
        </row>
        <row r="3388">
          <cell r="H3388" t="str">
            <v>PRIMA DOMINICAL</v>
          </cell>
          <cell r="J3388">
            <v>0</v>
          </cell>
          <cell r="K3388">
            <v>15267.69</v>
          </cell>
          <cell r="L3388">
            <v>22053.33</v>
          </cell>
          <cell r="O3388">
            <v>0</v>
          </cell>
        </row>
        <row r="3389">
          <cell r="H3389" t="str">
            <v>AGUINALDO</v>
          </cell>
          <cell r="J3389">
            <v>0</v>
          </cell>
          <cell r="K3389">
            <v>0</v>
          </cell>
          <cell r="L3389">
            <v>0</v>
          </cell>
          <cell r="O3389">
            <v>234774.24</v>
          </cell>
        </row>
        <row r="3390">
          <cell r="H3390" t="str">
            <v>COMPENSACIONES</v>
          </cell>
          <cell r="J3390">
            <v>0</v>
          </cell>
          <cell r="K3390">
            <v>229628.56</v>
          </cell>
          <cell r="L3390">
            <v>313623.94</v>
          </cell>
          <cell r="O3390">
            <v>75643.5</v>
          </cell>
        </row>
        <row r="3391">
          <cell r="H3391" t="str">
            <v>APORTACIONES ISSSTE CUOTA FEDERAL</v>
          </cell>
          <cell r="J3391">
            <v>0</v>
          </cell>
          <cell r="K3391">
            <v>25898.47</v>
          </cell>
          <cell r="L3391">
            <v>18996.28</v>
          </cell>
          <cell r="O3391">
            <v>54902.19</v>
          </cell>
        </row>
        <row r="3392">
          <cell r="H3392" t="str">
            <v>APORTACION ISSSPEG CUOTA GUERRERO</v>
          </cell>
          <cell r="J3392">
            <v>0</v>
          </cell>
          <cell r="K3392">
            <v>82476.960000000006</v>
          </cell>
          <cell r="L3392">
            <v>27779.66</v>
          </cell>
          <cell r="O3392">
            <v>210697.3</v>
          </cell>
        </row>
        <row r="3393">
          <cell r="H3393" t="str">
            <v>CUOTA IMSS APORTACION EMPRESA</v>
          </cell>
          <cell r="J3393">
            <v>0</v>
          </cell>
          <cell r="K3393">
            <v>65475</v>
          </cell>
          <cell r="L3393">
            <v>114747.5</v>
          </cell>
          <cell r="O3393">
            <v>2327.5</v>
          </cell>
        </row>
        <row r="3394">
          <cell r="H3394" t="str">
            <v>FINIQUITOS E INDEMNIZACIONES</v>
          </cell>
          <cell r="J3394">
            <v>0</v>
          </cell>
          <cell r="K3394">
            <v>0</v>
          </cell>
          <cell r="L3394">
            <v>33600</v>
          </cell>
          <cell r="O3394">
            <v>0</v>
          </cell>
        </row>
        <row r="3395">
          <cell r="H3395" t="str">
            <v>PERMISOS ECONOMICOS</v>
          </cell>
          <cell r="J3395">
            <v>0</v>
          </cell>
          <cell r="K3395">
            <v>24811.23</v>
          </cell>
          <cell r="L3395">
            <v>0</v>
          </cell>
          <cell r="O3395">
            <v>39161.67</v>
          </cell>
        </row>
        <row r="3396">
          <cell r="H3396" t="str">
            <v>VACACIONES</v>
          </cell>
          <cell r="J3396">
            <v>0</v>
          </cell>
          <cell r="K3396">
            <v>0</v>
          </cell>
          <cell r="L3396">
            <v>4032</v>
          </cell>
          <cell r="O3396">
            <v>0</v>
          </cell>
        </row>
        <row r="3397">
          <cell r="H3397" t="str">
            <v>I.S.R. FUNCIONARIOS</v>
          </cell>
          <cell r="J3397">
            <v>0</v>
          </cell>
          <cell r="K3397">
            <v>0</v>
          </cell>
          <cell r="L3397">
            <v>10000</v>
          </cell>
          <cell r="O3397">
            <v>0</v>
          </cell>
        </row>
        <row r="3398">
          <cell r="H3398" t="str">
            <v>I.S.R. EMPLEADOS</v>
          </cell>
          <cell r="J3398">
            <v>0</v>
          </cell>
          <cell r="K3398">
            <v>38361.019999999997</v>
          </cell>
          <cell r="L3398">
            <v>0</v>
          </cell>
          <cell r="O3398">
            <v>78361.02</v>
          </cell>
        </row>
        <row r="3399">
          <cell r="H3399" t="str">
            <v>DESPENSA</v>
          </cell>
          <cell r="J3399">
            <v>0</v>
          </cell>
          <cell r="K3399">
            <v>8430</v>
          </cell>
          <cell r="L3399">
            <v>5040</v>
          </cell>
          <cell r="O3399">
            <v>32190</v>
          </cell>
        </row>
        <row r="3400">
          <cell r="H3400" t="str">
            <v>PRESTACIONES CONTRACTUALES (PS)</v>
          </cell>
          <cell r="J3400">
            <v>0</v>
          </cell>
          <cell r="K3400">
            <v>8620</v>
          </cell>
          <cell r="L3400">
            <v>5230</v>
          </cell>
          <cell r="O3400">
            <v>32190</v>
          </cell>
        </row>
        <row r="3401">
          <cell r="H3401" t="str">
            <v>BECAS DE ESTUDIO</v>
          </cell>
          <cell r="J3401">
            <v>0</v>
          </cell>
          <cell r="K3401">
            <v>600</v>
          </cell>
          <cell r="L3401">
            <v>600</v>
          </cell>
          <cell r="O3401">
            <v>3300</v>
          </cell>
        </row>
        <row r="3402">
          <cell r="H3402" t="str">
            <v>BONO DEL DIA DEL BUROCRATA</v>
          </cell>
          <cell r="J3402">
            <v>0</v>
          </cell>
          <cell r="K3402">
            <v>23100</v>
          </cell>
          <cell r="L3402">
            <v>23800</v>
          </cell>
          <cell r="O3402">
            <v>21700</v>
          </cell>
        </row>
        <row r="3403">
          <cell r="H3403" t="str">
            <v>BONO DEL DIA DE LA MADRE</v>
          </cell>
          <cell r="J3403">
            <v>0</v>
          </cell>
          <cell r="K3403">
            <v>0</v>
          </cell>
          <cell r="L3403">
            <v>400</v>
          </cell>
          <cell r="O3403">
            <v>20400</v>
          </cell>
        </row>
        <row r="3404">
          <cell r="H3404" t="str">
            <v>BONO DEL DIA DEL PADRE</v>
          </cell>
          <cell r="J3404">
            <v>0</v>
          </cell>
          <cell r="K3404">
            <v>2100</v>
          </cell>
          <cell r="L3404">
            <v>0</v>
          </cell>
          <cell r="O3404">
            <v>2100</v>
          </cell>
        </row>
        <row r="3405">
          <cell r="H3405" t="str">
            <v>PAQUETES ESCOLARES</v>
          </cell>
          <cell r="J3405">
            <v>0</v>
          </cell>
          <cell r="K3405">
            <v>2000</v>
          </cell>
          <cell r="L3405">
            <v>0</v>
          </cell>
          <cell r="O3405">
            <v>2000</v>
          </cell>
        </row>
        <row r="3406">
          <cell r="H3406" t="str">
            <v>ESTIMULOS</v>
          </cell>
          <cell r="J3406">
            <v>0</v>
          </cell>
          <cell r="K3406">
            <v>106500</v>
          </cell>
          <cell r="L3406">
            <v>127500</v>
          </cell>
          <cell r="O3406">
            <v>15000</v>
          </cell>
        </row>
        <row r="3407">
          <cell r="H3407" t="str">
            <v>MATERIALES Y SUMINISTROS PARA OFICINA</v>
          </cell>
          <cell r="J3407">
            <v>0</v>
          </cell>
          <cell r="K3407">
            <v>61423.49</v>
          </cell>
          <cell r="L3407">
            <v>7028.49</v>
          </cell>
          <cell r="O3407">
            <v>65106.84</v>
          </cell>
        </row>
        <row r="3408">
          <cell r="H3408" t="str">
            <v>EQUIPOS MENORES DE OFICINA</v>
          </cell>
          <cell r="J3408">
            <v>0</v>
          </cell>
          <cell r="K3408">
            <v>9137.69</v>
          </cell>
          <cell r="L3408">
            <v>19872.169999999998</v>
          </cell>
          <cell r="O3408">
            <v>0</v>
          </cell>
        </row>
        <row r="3409">
          <cell r="H3409" t="str">
            <v>MATERIAL DE COMPUTO</v>
          </cell>
          <cell r="J3409">
            <v>0</v>
          </cell>
          <cell r="K3409">
            <v>100045.01</v>
          </cell>
          <cell r="L3409">
            <v>37959.199999999997</v>
          </cell>
          <cell r="O3409">
            <v>62085.81</v>
          </cell>
        </row>
        <row r="3410">
          <cell r="H3410" t="str">
            <v>PRODUCTOS ALIMENTICIOS</v>
          </cell>
          <cell r="J3410">
            <v>0</v>
          </cell>
          <cell r="K3410">
            <v>3551.01</v>
          </cell>
          <cell r="L3410">
            <v>1968.96</v>
          </cell>
          <cell r="O3410">
            <v>1582.05</v>
          </cell>
        </row>
        <row r="3411">
          <cell r="H3411" t="str">
            <v>CEMENTO Y PRODUCTOS DE CONCRETO</v>
          </cell>
          <cell r="J3411">
            <v>0</v>
          </cell>
          <cell r="K3411">
            <v>1920</v>
          </cell>
          <cell r="L3411">
            <v>1920</v>
          </cell>
          <cell r="O3411">
            <v>0</v>
          </cell>
        </row>
        <row r="3412">
          <cell r="H3412" t="str">
            <v>MATERIAL ELECTRICO</v>
          </cell>
          <cell r="J3412">
            <v>0</v>
          </cell>
          <cell r="K3412">
            <v>46.55</v>
          </cell>
          <cell r="L3412">
            <v>0</v>
          </cell>
          <cell r="O3412">
            <v>46.55</v>
          </cell>
        </row>
        <row r="3413">
          <cell r="H3413" t="str">
            <v>COMBUSTIBLES</v>
          </cell>
          <cell r="J3413">
            <v>0</v>
          </cell>
          <cell r="K3413">
            <v>2467.33</v>
          </cell>
          <cell r="L3413">
            <v>0</v>
          </cell>
          <cell r="O3413">
            <v>2467.33</v>
          </cell>
        </row>
        <row r="3414">
          <cell r="H3414" t="str">
            <v>REFACC Y ACCS DE EQPO DE COMPUTO</v>
          </cell>
          <cell r="J3414">
            <v>0</v>
          </cell>
          <cell r="K3414">
            <v>37995.879999999997</v>
          </cell>
          <cell r="L3414">
            <v>34913.879999999997</v>
          </cell>
          <cell r="O3414">
            <v>3082</v>
          </cell>
        </row>
        <row r="3415">
          <cell r="H3415" t="str">
            <v>SERVICIOS DE APOYO ADMINISTRATIVO, FOTOC</v>
          </cell>
          <cell r="J3415">
            <v>0</v>
          </cell>
          <cell r="K3415">
            <v>175.02</v>
          </cell>
          <cell r="L3415">
            <v>89.68</v>
          </cell>
          <cell r="O3415">
            <v>85.34</v>
          </cell>
        </row>
        <row r="3416">
          <cell r="H3416" t="str">
            <v>PASAJES LOCALES</v>
          </cell>
          <cell r="J3416">
            <v>0</v>
          </cell>
          <cell r="K3416">
            <v>9648.2800000000007</v>
          </cell>
          <cell r="L3416">
            <v>15265.52</v>
          </cell>
          <cell r="O3416">
            <v>382.76</v>
          </cell>
        </row>
        <row r="3417">
          <cell r="H3417" t="str">
            <v>PEAJES LOCALES</v>
          </cell>
          <cell r="J3417">
            <v>0</v>
          </cell>
          <cell r="K3417">
            <v>1058.6099999999999</v>
          </cell>
          <cell r="L3417">
            <v>791.37</v>
          </cell>
          <cell r="O3417">
            <v>267.24</v>
          </cell>
        </row>
        <row r="3418">
          <cell r="H3418" t="str">
            <v>PEAJE FORANEOS</v>
          </cell>
          <cell r="J3418">
            <v>0</v>
          </cell>
          <cell r="K3418">
            <v>1199.99</v>
          </cell>
          <cell r="L3418">
            <v>586.20000000000005</v>
          </cell>
          <cell r="O3418">
            <v>613.79</v>
          </cell>
        </row>
        <row r="3419">
          <cell r="H3419" t="str">
            <v>VIATICOS</v>
          </cell>
          <cell r="J3419">
            <v>0</v>
          </cell>
          <cell r="K3419">
            <v>5213.41</v>
          </cell>
          <cell r="L3419">
            <v>8077.37</v>
          </cell>
          <cell r="O3419">
            <v>0</v>
          </cell>
        </row>
        <row r="3420">
          <cell r="H3420" t="str">
            <v>15% PRO-TURISMO</v>
          </cell>
          <cell r="J3420">
            <v>0</v>
          </cell>
          <cell r="K3420">
            <v>10777.73</v>
          </cell>
          <cell r="L3420">
            <v>10823.93</v>
          </cell>
          <cell r="O3420">
            <v>7048.8</v>
          </cell>
        </row>
        <row r="3421">
          <cell r="H3421" t="str">
            <v>15% ECOLOGIA</v>
          </cell>
          <cell r="J3421">
            <v>0</v>
          </cell>
          <cell r="K3421">
            <v>11977.73</v>
          </cell>
          <cell r="L3421">
            <v>12323.93</v>
          </cell>
          <cell r="O3421">
            <v>7048.8</v>
          </cell>
        </row>
        <row r="3422">
          <cell r="H3422" t="str">
            <v>2% S/NOMINAS</v>
          </cell>
          <cell r="J3422">
            <v>0</v>
          </cell>
          <cell r="K3422">
            <v>205140.78</v>
          </cell>
          <cell r="L3422">
            <v>234146.76</v>
          </cell>
          <cell r="O3422">
            <v>46994.02</v>
          </cell>
        </row>
        <row r="3423">
          <cell r="H3423" t="str">
            <v>15% EDUCACION Y ASISTENCIA SOCIAL</v>
          </cell>
          <cell r="J3423">
            <v>0</v>
          </cell>
          <cell r="K3423">
            <v>11977.73</v>
          </cell>
          <cell r="L3423">
            <v>12323.93</v>
          </cell>
          <cell r="O3423">
            <v>7048.8</v>
          </cell>
        </row>
        <row r="3424">
          <cell r="H3424" t="str">
            <v>Mobiliario y Equipo de Computo</v>
          </cell>
          <cell r="J3424">
            <v>0</v>
          </cell>
          <cell r="K3424">
            <v>112735.64</v>
          </cell>
          <cell r="L3424">
            <v>22689.200000000001</v>
          </cell>
          <cell r="O3424">
            <v>90046.44</v>
          </cell>
        </row>
        <row r="3425">
          <cell r="H3425" t="str">
            <v>SIST. DE AIRE Y ACOND. Y CALEFACCION</v>
          </cell>
          <cell r="J3425">
            <v>0</v>
          </cell>
          <cell r="K3425">
            <v>2272.7199999999998</v>
          </cell>
          <cell r="L3425">
            <v>3409.08</v>
          </cell>
          <cell r="O3425">
            <v>0</v>
          </cell>
        </row>
        <row r="3426">
          <cell r="H3426" t="str">
            <v>SUELDOS SINDICALIZADOS</v>
          </cell>
          <cell r="J3426">
            <v>0</v>
          </cell>
          <cell r="K3426">
            <v>76912.78</v>
          </cell>
          <cell r="L3426">
            <v>304615.46000000002</v>
          </cell>
          <cell r="O3426">
            <v>787616.95</v>
          </cell>
        </row>
        <row r="3427">
          <cell r="H3427" t="str">
            <v>SOBRESUELDO VIDA CARA</v>
          </cell>
          <cell r="J3427">
            <v>0</v>
          </cell>
          <cell r="K3427">
            <v>70578.03</v>
          </cell>
          <cell r="L3427">
            <v>299286.65999999997</v>
          </cell>
          <cell r="O3427">
            <v>786611</v>
          </cell>
        </row>
        <row r="3428">
          <cell r="H3428" t="str">
            <v>SUELDOS FUNCIONARIOS</v>
          </cell>
          <cell r="J3428">
            <v>0</v>
          </cell>
          <cell r="K3428">
            <v>67294.37</v>
          </cell>
          <cell r="L3428">
            <v>144027.45000000001</v>
          </cell>
          <cell r="O3428">
            <v>124396.84</v>
          </cell>
        </row>
        <row r="3429">
          <cell r="H3429" t="str">
            <v>SUELDOS CONTRATO MANUAL</v>
          </cell>
          <cell r="J3429">
            <v>0</v>
          </cell>
          <cell r="K3429">
            <v>67256.479999999996</v>
          </cell>
          <cell r="L3429">
            <v>32494.86</v>
          </cell>
          <cell r="O3429">
            <v>418975.34</v>
          </cell>
        </row>
        <row r="3430">
          <cell r="H3430" t="str">
            <v>QUINQUENIOS POR ANTIGÜEDAD</v>
          </cell>
          <cell r="J3430">
            <v>0</v>
          </cell>
          <cell r="K3430">
            <v>25170</v>
          </cell>
          <cell r="L3430">
            <v>0</v>
          </cell>
          <cell r="O3430">
            <v>101970</v>
          </cell>
        </row>
        <row r="3431">
          <cell r="H3431" t="str">
            <v>PRIMA VACACIONAL</v>
          </cell>
          <cell r="J3431">
            <v>0</v>
          </cell>
          <cell r="K3431">
            <v>0</v>
          </cell>
          <cell r="L3431">
            <v>0</v>
          </cell>
          <cell r="O3431">
            <v>57958.559999999998</v>
          </cell>
        </row>
        <row r="3432">
          <cell r="H3432" t="str">
            <v>PRIMA DOMINICAL</v>
          </cell>
          <cell r="J3432">
            <v>0</v>
          </cell>
          <cell r="K3432">
            <v>63539.64</v>
          </cell>
          <cell r="L3432">
            <v>91779.48</v>
          </cell>
          <cell r="O3432">
            <v>0</v>
          </cell>
        </row>
        <row r="3433">
          <cell r="H3433" t="str">
            <v>AGUINALDO</v>
          </cell>
          <cell r="J3433">
            <v>0</v>
          </cell>
          <cell r="K3433">
            <v>0</v>
          </cell>
          <cell r="L3433">
            <v>0</v>
          </cell>
          <cell r="O3433">
            <v>654002.64</v>
          </cell>
        </row>
        <row r="3434">
          <cell r="H3434" t="str">
            <v>COMPENSACIONES</v>
          </cell>
          <cell r="J3434">
            <v>0</v>
          </cell>
          <cell r="K3434">
            <v>77000.639999999999</v>
          </cell>
          <cell r="L3434">
            <v>122563.5</v>
          </cell>
          <cell r="O3434">
            <v>93111.06</v>
          </cell>
        </row>
        <row r="3435">
          <cell r="H3435" t="str">
            <v>APORTACIONES ISSSTE CUOTA FEDERAL</v>
          </cell>
          <cell r="J3435">
            <v>0</v>
          </cell>
          <cell r="K3435">
            <v>42091.81</v>
          </cell>
          <cell r="L3435">
            <v>31444.79</v>
          </cell>
          <cell r="O3435">
            <v>88647.02</v>
          </cell>
        </row>
        <row r="3436">
          <cell r="H3436" t="str">
            <v>APORTACION ISSSPEG CUOTA GUERRERO</v>
          </cell>
          <cell r="J3436">
            <v>0</v>
          </cell>
          <cell r="K3436">
            <v>99579.65</v>
          </cell>
          <cell r="L3436">
            <v>71794.75</v>
          </cell>
          <cell r="O3436">
            <v>279784.90000000002</v>
          </cell>
        </row>
        <row r="3437">
          <cell r="H3437" t="str">
            <v>CUOTA IMSS APORTACION EMPRESA</v>
          </cell>
          <cell r="J3437">
            <v>0</v>
          </cell>
          <cell r="K3437">
            <v>117706.04</v>
          </cell>
          <cell r="L3437">
            <v>149459.49</v>
          </cell>
          <cell r="O3437">
            <v>16246.55</v>
          </cell>
        </row>
        <row r="3438">
          <cell r="H3438" t="str">
            <v>FINIQUITOS E INDEMNIZACIONES</v>
          </cell>
          <cell r="J3438">
            <v>0</v>
          </cell>
          <cell r="K3438">
            <v>0</v>
          </cell>
          <cell r="L3438">
            <v>57600</v>
          </cell>
          <cell r="O3438">
            <v>0</v>
          </cell>
        </row>
        <row r="3439">
          <cell r="H3439" t="str">
            <v>PERMISOS ECONOMICOS</v>
          </cell>
          <cell r="J3439">
            <v>0</v>
          </cell>
          <cell r="K3439">
            <v>0</v>
          </cell>
          <cell r="L3439">
            <v>0</v>
          </cell>
          <cell r="O3439">
            <v>47601.72</v>
          </cell>
        </row>
        <row r="3440">
          <cell r="H3440" t="str">
            <v>VACACIONES</v>
          </cell>
          <cell r="J3440">
            <v>0</v>
          </cell>
          <cell r="K3440">
            <v>0</v>
          </cell>
          <cell r="L3440">
            <v>6912</v>
          </cell>
          <cell r="O3440">
            <v>0</v>
          </cell>
        </row>
        <row r="3441">
          <cell r="H3441" t="str">
            <v>I.S.R. FUNCIONARIOS</v>
          </cell>
          <cell r="J3441">
            <v>0</v>
          </cell>
          <cell r="K3441">
            <v>0</v>
          </cell>
          <cell r="L3441">
            <v>10000</v>
          </cell>
          <cell r="O3441">
            <v>0</v>
          </cell>
        </row>
        <row r="3442">
          <cell r="H3442" t="str">
            <v>I.S.R. EMPLEADOS</v>
          </cell>
          <cell r="J3442">
            <v>0</v>
          </cell>
          <cell r="K3442">
            <v>2300.3200000000002</v>
          </cell>
          <cell r="L3442">
            <v>0</v>
          </cell>
          <cell r="O3442">
            <v>78300.320000000007</v>
          </cell>
        </row>
        <row r="3443">
          <cell r="H3443" t="str">
            <v>DESPENSA</v>
          </cell>
          <cell r="J3443">
            <v>0</v>
          </cell>
          <cell r="K3443">
            <v>11370</v>
          </cell>
          <cell r="L3443">
            <v>10080</v>
          </cell>
          <cell r="O3443">
            <v>58890</v>
          </cell>
        </row>
        <row r="3444">
          <cell r="H3444" t="str">
            <v>PRESTACIONES CONTRACTUALES (PS)</v>
          </cell>
          <cell r="J3444">
            <v>0</v>
          </cell>
          <cell r="K3444">
            <v>15155</v>
          </cell>
          <cell r="L3444">
            <v>13865</v>
          </cell>
          <cell r="O3444">
            <v>58890</v>
          </cell>
        </row>
        <row r="3445">
          <cell r="H3445" t="str">
            <v>BECAS DE ESTUDIO</v>
          </cell>
          <cell r="J3445">
            <v>0</v>
          </cell>
          <cell r="K3445">
            <v>5500</v>
          </cell>
          <cell r="L3445">
            <v>9800</v>
          </cell>
          <cell r="O3445">
            <v>9600</v>
          </cell>
        </row>
        <row r="3446">
          <cell r="H3446" t="str">
            <v>BONO DEL DIA DEL BUROCRATA</v>
          </cell>
          <cell r="J3446">
            <v>0</v>
          </cell>
          <cell r="K3446">
            <v>40300</v>
          </cell>
          <cell r="L3446">
            <v>38400</v>
          </cell>
          <cell r="O3446">
            <v>40300</v>
          </cell>
        </row>
        <row r="3447">
          <cell r="H3447" t="str">
            <v>BONO DEL DIA DE LA MADRE</v>
          </cell>
          <cell r="J3447">
            <v>0</v>
          </cell>
          <cell r="K3447">
            <v>0</v>
          </cell>
          <cell r="L3447">
            <v>500</v>
          </cell>
          <cell r="O3447">
            <v>25500</v>
          </cell>
        </row>
        <row r="3448">
          <cell r="H3448" t="str">
            <v>BONO DEL DIA DEL PADRE</v>
          </cell>
          <cell r="J3448">
            <v>0</v>
          </cell>
          <cell r="K3448">
            <v>0</v>
          </cell>
          <cell r="L3448">
            <v>500</v>
          </cell>
          <cell r="O3448">
            <v>10500</v>
          </cell>
        </row>
        <row r="3449">
          <cell r="H3449" t="str">
            <v>ESTIMULOS</v>
          </cell>
          <cell r="J3449">
            <v>0</v>
          </cell>
          <cell r="K3449">
            <v>73628.929999999993</v>
          </cell>
          <cell r="L3449">
            <v>0</v>
          </cell>
          <cell r="O3449">
            <v>73628.929999999993</v>
          </cell>
        </row>
        <row r="3450">
          <cell r="H3450" t="str">
            <v>MATERIALES Y SUMINISTROS PARA OFICINA</v>
          </cell>
          <cell r="J3450">
            <v>0</v>
          </cell>
          <cell r="K3450">
            <v>16901.64</v>
          </cell>
          <cell r="L3450">
            <v>8473.59</v>
          </cell>
          <cell r="O3450">
            <v>14039.01</v>
          </cell>
        </row>
        <row r="3451">
          <cell r="H3451" t="str">
            <v>MATERIAL DE COMPUTO</v>
          </cell>
          <cell r="J3451">
            <v>0</v>
          </cell>
          <cell r="K3451">
            <v>8015.95</v>
          </cell>
          <cell r="L3451">
            <v>4348.8</v>
          </cell>
          <cell r="O3451">
            <v>3667.15</v>
          </cell>
        </row>
        <row r="3452">
          <cell r="H3452" t="str">
            <v>ENERGIA ELECTRICA</v>
          </cell>
          <cell r="J3452">
            <v>0</v>
          </cell>
          <cell r="K3452">
            <v>133123.34</v>
          </cell>
          <cell r="L3452">
            <v>188419.98</v>
          </cell>
          <cell r="O3452">
            <v>86483</v>
          </cell>
        </row>
        <row r="3453">
          <cell r="H3453" t="str">
            <v>PASAJES LOCALES</v>
          </cell>
          <cell r="J3453">
            <v>0</v>
          </cell>
          <cell r="K3453">
            <v>21492.18</v>
          </cell>
          <cell r="L3453">
            <v>15418.27</v>
          </cell>
          <cell r="O3453">
            <v>17000</v>
          </cell>
        </row>
        <row r="3454">
          <cell r="H3454" t="str">
            <v>PARA FUNERALES</v>
          </cell>
          <cell r="J3454">
            <v>0</v>
          </cell>
          <cell r="K3454">
            <v>20690</v>
          </cell>
          <cell r="L3454">
            <v>0</v>
          </cell>
          <cell r="O3454">
            <v>20690</v>
          </cell>
        </row>
        <row r="3455">
          <cell r="H3455" t="str">
            <v>15% PRO-TURISMO</v>
          </cell>
          <cell r="J3455">
            <v>0</v>
          </cell>
          <cell r="K3455">
            <v>7965.71</v>
          </cell>
          <cell r="L3455">
            <v>7469.49</v>
          </cell>
          <cell r="O3455">
            <v>9796.2199999999993</v>
          </cell>
        </row>
        <row r="3456">
          <cell r="H3456" t="str">
            <v>15% ECOLOGIA</v>
          </cell>
          <cell r="J3456">
            <v>0</v>
          </cell>
          <cell r="K3456">
            <v>7965.71</v>
          </cell>
          <cell r="L3456">
            <v>7469.49</v>
          </cell>
          <cell r="O3456">
            <v>9796.2199999999993</v>
          </cell>
        </row>
        <row r="3457">
          <cell r="H3457" t="str">
            <v>2% S/NOMINAS</v>
          </cell>
          <cell r="J3457">
            <v>0</v>
          </cell>
          <cell r="K3457">
            <v>56078.91</v>
          </cell>
          <cell r="L3457">
            <v>58481.78</v>
          </cell>
          <cell r="O3457">
            <v>65309.13</v>
          </cell>
        </row>
        <row r="3458">
          <cell r="H3458" t="str">
            <v>15% EDUCACION Y ASISTENCIA SOCIAL</v>
          </cell>
          <cell r="J3458">
            <v>0</v>
          </cell>
          <cell r="K3458">
            <v>7965.71</v>
          </cell>
          <cell r="L3458">
            <v>7469.49</v>
          </cell>
          <cell r="O3458">
            <v>9796.2199999999993</v>
          </cell>
        </row>
        <row r="3459">
          <cell r="H3459" t="str">
            <v>Total General:</v>
          </cell>
          <cell r="J3459">
            <v>39118636.579999998</v>
          </cell>
          <cell r="K3459">
            <v>780219566.35000002</v>
          </cell>
          <cell r="L3459">
            <v>780219566.35000002</v>
          </cell>
          <cell r="O3459">
            <v>995745480.55999994</v>
          </cell>
        </row>
      </sheetData>
      <sheetData sheetId="5"/>
      <sheetData sheetId="6">
        <row r="419">
          <cell r="M419">
            <v>771631943.28000009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CA618-EB3E-436F-9183-1DDF04102C79}">
  <sheetPr>
    <tabColor rgb="FF00B0F0"/>
  </sheetPr>
  <dimension ref="A1:Q34"/>
  <sheetViews>
    <sheetView tabSelected="1" zoomScaleNormal="100" workbookViewId="0">
      <selection activeCell="N4" sqref="N4"/>
    </sheetView>
  </sheetViews>
  <sheetFormatPr baseColWidth="10" defaultRowHeight="15" x14ac:dyDescent="0.25"/>
  <cols>
    <col min="1" max="1" width="1.7109375" customWidth="1"/>
    <col min="2" max="2" width="21.5703125" customWidth="1"/>
    <col min="3" max="3" width="16.140625" customWidth="1"/>
    <col min="4" max="4" width="17.5703125" bestFit="1" customWidth="1"/>
    <col min="5" max="5" width="16.140625" customWidth="1"/>
    <col min="6" max="6" width="16.140625" bestFit="1" customWidth="1"/>
    <col min="7" max="7" width="16.42578125" customWidth="1"/>
    <col min="8" max="8" width="16.140625" bestFit="1" customWidth="1"/>
  </cols>
  <sheetData>
    <row r="1" spans="1:8" ht="15" customHeight="1" x14ac:dyDescent="0.25">
      <c r="A1" s="38" t="s">
        <v>21</v>
      </c>
      <c r="B1" s="37"/>
      <c r="C1" s="37"/>
      <c r="D1" s="37"/>
      <c r="E1" s="37"/>
      <c r="F1" s="37"/>
      <c r="G1" s="37"/>
      <c r="H1" s="36"/>
    </row>
    <row r="2" spans="1:8" ht="17.25" customHeight="1" x14ac:dyDescent="0.25">
      <c r="A2" s="35" t="s">
        <v>20</v>
      </c>
      <c r="B2" s="34"/>
      <c r="C2" s="34"/>
      <c r="D2" s="34"/>
      <c r="E2" s="34"/>
      <c r="F2" s="34"/>
      <c r="G2" s="34"/>
      <c r="H2" s="33"/>
    </row>
    <row r="3" spans="1:8" x14ac:dyDescent="0.25">
      <c r="A3" s="35" t="s">
        <v>19</v>
      </c>
      <c r="B3" s="34"/>
      <c r="C3" s="34"/>
      <c r="D3" s="34"/>
      <c r="E3" s="34"/>
      <c r="F3" s="34"/>
      <c r="G3" s="34"/>
      <c r="H3" s="33"/>
    </row>
    <row r="4" spans="1:8" ht="15" customHeight="1" x14ac:dyDescent="0.25">
      <c r="A4" s="35" t="s">
        <v>22</v>
      </c>
      <c r="B4" s="34"/>
      <c r="C4" s="34"/>
      <c r="D4" s="34"/>
      <c r="E4" s="34"/>
      <c r="F4" s="34"/>
      <c r="G4" s="34"/>
      <c r="H4" s="33"/>
    </row>
    <row r="5" spans="1:8" ht="15" customHeight="1" thickBot="1" x14ac:dyDescent="0.3">
      <c r="A5" s="32" t="s">
        <v>18</v>
      </c>
      <c r="B5" s="31"/>
      <c r="C5" s="31"/>
      <c r="D5" s="31"/>
      <c r="E5" s="31"/>
      <c r="F5" s="31"/>
      <c r="G5" s="31"/>
      <c r="H5" s="30"/>
    </row>
    <row r="6" spans="1:8" ht="15.75" customHeight="1" thickBot="1" x14ac:dyDescent="0.3">
      <c r="A6" s="29" t="s">
        <v>17</v>
      </c>
      <c r="B6" s="28"/>
      <c r="C6" s="24" t="s">
        <v>16</v>
      </c>
      <c r="D6" s="24"/>
      <c r="E6" s="24"/>
      <c r="F6" s="24"/>
      <c r="G6" s="24"/>
      <c r="H6" s="24" t="s">
        <v>15</v>
      </c>
    </row>
    <row r="7" spans="1:8" ht="23.25" customHeight="1" thickBot="1" x14ac:dyDescent="0.3">
      <c r="A7" s="27"/>
      <c r="B7" s="26"/>
      <c r="C7" s="25" t="s">
        <v>14</v>
      </c>
      <c r="D7" s="25" t="s">
        <v>4</v>
      </c>
      <c r="E7" s="25" t="s">
        <v>13</v>
      </c>
      <c r="F7" s="25" t="s">
        <v>3</v>
      </c>
      <c r="G7" s="25" t="s">
        <v>2</v>
      </c>
      <c r="H7" s="24"/>
    </row>
    <row r="8" spans="1:8" ht="15.75" thickBot="1" x14ac:dyDescent="0.3">
      <c r="A8" s="23"/>
      <c r="B8" s="22"/>
      <c r="C8" s="20">
        <v>1</v>
      </c>
      <c r="D8" s="21">
        <v>2</v>
      </c>
      <c r="E8" s="20" t="s">
        <v>12</v>
      </c>
      <c r="F8" s="20">
        <v>4</v>
      </c>
      <c r="G8" s="21">
        <v>5</v>
      </c>
      <c r="H8" s="20" t="s">
        <v>11</v>
      </c>
    </row>
    <row r="9" spans="1:8" ht="35.1" customHeight="1" x14ac:dyDescent="0.25">
      <c r="A9" s="19"/>
      <c r="B9" s="19"/>
      <c r="C9" s="17"/>
      <c r="D9" s="18"/>
      <c r="E9" s="17"/>
      <c r="F9" s="17"/>
      <c r="G9" s="18"/>
      <c r="H9" s="17"/>
    </row>
    <row r="10" spans="1:8" ht="35.1" customHeight="1" x14ac:dyDescent="0.25">
      <c r="A10" s="16"/>
      <c r="B10" s="15" t="s">
        <v>10</v>
      </c>
      <c r="C10" s="14">
        <v>86953467.760000005</v>
      </c>
      <c r="D10" s="14">
        <v>9363339.6899999864</v>
      </c>
      <c r="E10" s="14">
        <f>+C10+D10</f>
        <v>96316807.449999988</v>
      </c>
      <c r="F10" s="14">
        <v>96316807.449999943</v>
      </c>
      <c r="G10" s="14">
        <v>79098724.530000001</v>
      </c>
      <c r="H10" s="14">
        <f>+E10-F10</f>
        <v>0</v>
      </c>
    </row>
    <row r="11" spans="1:8" ht="35.1" customHeight="1" x14ac:dyDescent="0.25">
      <c r="A11" s="16"/>
      <c r="B11" s="15" t="s">
        <v>9</v>
      </c>
      <c r="C11" s="14">
        <v>96384097.699999973</v>
      </c>
      <c r="D11" s="14">
        <v>-11846267.180000216</v>
      </c>
      <c r="E11" s="14">
        <f>+C11+D11</f>
        <v>84537830.519999757</v>
      </c>
      <c r="F11" s="14">
        <v>84537830.519999996</v>
      </c>
      <c r="G11" s="14">
        <v>71163775.570000023</v>
      </c>
      <c r="H11" s="14">
        <f>+E11-F11</f>
        <v>-2.384185791015625E-7</v>
      </c>
    </row>
    <row r="12" spans="1:8" ht="35.1" customHeight="1" x14ac:dyDescent="0.25">
      <c r="A12" s="16"/>
      <c r="B12" s="15" t="s">
        <v>8</v>
      </c>
      <c r="C12" s="14">
        <v>103805808.79000004</v>
      </c>
      <c r="D12" s="14">
        <v>4935953.2100000158</v>
      </c>
      <c r="E12" s="14">
        <f>+C12+D12</f>
        <v>108741762.00000006</v>
      </c>
      <c r="F12" s="14">
        <v>108741761.99999996</v>
      </c>
      <c r="G12" s="14">
        <v>91665184.130000055</v>
      </c>
      <c r="H12" s="14">
        <f>+E12-F12</f>
        <v>0</v>
      </c>
    </row>
    <row r="13" spans="1:8" ht="35.1" customHeight="1" x14ac:dyDescent="0.25">
      <c r="A13" s="16"/>
      <c r="B13" s="15" t="s">
        <v>7</v>
      </c>
      <c r="C13" s="14">
        <v>596759617.07000029</v>
      </c>
      <c r="D13" s="14">
        <v>17637235.040000308</v>
      </c>
      <c r="E13" s="14">
        <f>+C13+D13</f>
        <v>614396852.11000061</v>
      </c>
      <c r="F13" s="14">
        <v>614396852.11000001</v>
      </c>
      <c r="G13" s="14">
        <v>470036376.69999933</v>
      </c>
      <c r="H13" s="14">
        <f>+E13-F13</f>
        <v>0</v>
      </c>
    </row>
    <row r="14" spans="1:8" ht="35.1" customHeight="1" x14ac:dyDescent="0.25">
      <c r="A14" s="16"/>
      <c r="B14" s="15" t="s">
        <v>6</v>
      </c>
      <c r="C14" s="14">
        <v>58146344.210000023</v>
      </c>
      <c r="D14" s="14">
        <v>17304109.440000013</v>
      </c>
      <c r="E14" s="14">
        <f>+C14+D14</f>
        <v>75450453.650000036</v>
      </c>
      <c r="F14" s="14">
        <v>75450453.650000036</v>
      </c>
      <c r="G14" s="14">
        <v>45514151.909999996</v>
      </c>
      <c r="H14" s="14">
        <f>+E14-F14</f>
        <v>0</v>
      </c>
    </row>
    <row r="15" spans="1:8" ht="35.1" customHeight="1" x14ac:dyDescent="0.25">
      <c r="A15" s="16"/>
      <c r="B15" s="15" t="s">
        <v>5</v>
      </c>
      <c r="C15" s="14">
        <v>14577508.450000005</v>
      </c>
      <c r="D15" s="14">
        <v>1724266.3800000064</v>
      </c>
      <c r="E15" s="14">
        <f>+C15+D15</f>
        <v>16301774.830000011</v>
      </c>
      <c r="F15" s="14">
        <v>16301774.830000008</v>
      </c>
      <c r="G15" s="14">
        <v>14153730.440000001</v>
      </c>
      <c r="H15" s="14">
        <f>+E15-F15</f>
        <v>0</v>
      </c>
    </row>
    <row r="16" spans="1:8" ht="18" customHeight="1" thickBot="1" x14ac:dyDescent="0.3">
      <c r="A16" s="13"/>
      <c r="B16" s="12"/>
      <c r="C16" s="10"/>
      <c r="D16" s="11"/>
      <c r="E16" s="10"/>
      <c r="F16" s="10"/>
      <c r="G16" s="11"/>
      <c r="H16" s="10"/>
    </row>
    <row r="17" spans="1:8" ht="33.75" customHeight="1" thickBot="1" x14ac:dyDescent="0.3">
      <c r="A17" s="9" t="s">
        <v>1</v>
      </c>
      <c r="B17" s="8"/>
      <c r="C17" s="6">
        <f>SUM(C10:C15)</f>
        <v>956626843.98000038</v>
      </c>
      <c r="D17" s="7">
        <f>SUM(D10:D15)</f>
        <v>39118636.580000117</v>
      </c>
      <c r="E17" s="7">
        <f>SUM(E10:E15)</f>
        <v>995745480.56000054</v>
      </c>
      <c r="F17" s="7">
        <f>SUM(F10:F15)</f>
        <v>995745480.56000006</v>
      </c>
      <c r="G17" s="6">
        <f>SUM(G10:G15)</f>
        <v>771631943.27999938</v>
      </c>
      <c r="H17" s="6">
        <f>SUM(H10:H15)</f>
        <v>-2.384185791015625E-7</v>
      </c>
    </row>
    <row r="18" spans="1:8" hidden="1" x14ac:dyDescent="0.25">
      <c r="B18" t="s">
        <v>0</v>
      </c>
      <c r="C18" s="5"/>
      <c r="D18" s="5">
        <f>SUMIF([1]ANALITICO!H:H,'11 C. ADMTVA. '!B18,[1]ANALITICO!J:J)+SUMIF([1]ANALITICO!H:H,'11 C. ADMTVA. '!B18,[1]ANALITICO!K:K)-SUMIF([1]ANALITICO!H:H,'11 C. ADMTVA. '!B18,[1]ANALITICO!L:L)</f>
        <v>39118636.580000043</v>
      </c>
      <c r="E18" s="5"/>
      <c r="F18" s="5">
        <f>SUMIF([1]ANALITICO!H:H,'11 C. ADMTVA. '!B18,[1]ANALITICO!O:O)</f>
        <v>995745480.55999994</v>
      </c>
      <c r="G18" s="5">
        <f>+'[1]1 COG'!M419</f>
        <v>771631943.28000009</v>
      </c>
      <c r="H18" s="5"/>
    </row>
    <row r="19" spans="1:8" hidden="1" x14ac:dyDescent="0.25">
      <c r="B19" s="4"/>
      <c r="C19" s="3"/>
      <c r="D19" s="3">
        <f>+D17-D18</f>
        <v>7.4505805969238281E-8</v>
      </c>
      <c r="E19" s="3"/>
      <c r="F19" s="3">
        <f>+F17-F18</f>
        <v>0</v>
      </c>
      <c r="G19" s="3">
        <f>+G17-G18</f>
        <v>0</v>
      </c>
      <c r="H19" s="3"/>
    </row>
    <row r="20" spans="1:8" hidden="1" x14ac:dyDescent="0.25">
      <c r="C20" s="2"/>
      <c r="D20" s="2"/>
      <c r="E20" s="2"/>
      <c r="F20" s="2"/>
      <c r="G20" s="2"/>
      <c r="H20" s="2"/>
    </row>
    <row r="21" spans="1:8" x14ac:dyDescent="0.25">
      <c r="C21" s="2"/>
      <c r="D21" s="2"/>
      <c r="E21" s="2"/>
      <c r="F21" s="2"/>
      <c r="G21" s="2"/>
      <c r="H21" s="2"/>
    </row>
    <row r="22" spans="1:8" x14ac:dyDescent="0.25">
      <c r="C22" s="2"/>
      <c r="D22" s="2"/>
      <c r="E22" s="2"/>
      <c r="F22" s="2"/>
      <c r="G22" s="2"/>
      <c r="H22" s="2"/>
    </row>
    <row r="31" spans="1:8" x14ac:dyDescent="0.25">
      <c r="C31" s="1"/>
      <c r="D31" s="1"/>
      <c r="E31" s="1"/>
      <c r="F31" s="1"/>
      <c r="G31" s="1"/>
      <c r="H31" s="1"/>
    </row>
    <row r="32" spans="1:8" x14ac:dyDescent="0.25">
      <c r="C32" s="2"/>
      <c r="D32" s="2"/>
      <c r="E32" s="2"/>
      <c r="F32" s="2"/>
      <c r="G32" s="2"/>
      <c r="H32" s="2"/>
    </row>
    <row r="34" spans="5:5" x14ac:dyDescent="0.25">
      <c r="E34" s="1"/>
    </row>
  </sheetData>
  <mergeCells count="10">
    <mergeCell ref="A17:B17"/>
    <mergeCell ref="A1:H1"/>
    <mergeCell ref="A2:H2"/>
    <mergeCell ref="A3:H3"/>
    <mergeCell ref="A5:H5"/>
    <mergeCell ref="A4:H4"/>
    <mergeCell ref="A6:B8"/>
    <mergeCell ref="C6:G6"/>
    <mergeCell ref="H6:H7"/>
    <mergeCell ref="A9:B9"/>
  </mergeCells>
  <printOptions horizontalCentered="1"/>
  <pageMargins left="0.55118110236220474" right="0.39370078740157483" top="0.55118110236220474" bottom="0.55118110236220474" header="0.31496062992125984" footer="0.31496062992125984"/>
  <pageSetup scale="7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 C. ADMTVA.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2026-01-30T16:19:19Z</dcterms:created>
  <dcterms:modified xsi:type="dcterms:W3CDTF">2026-01-30T16:20:11Z</dcterms:modified>
</cp:coreProperties>
</file>