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2025_01_30\"/>
    </mc:Choice>
  </mc:AlternateContent>
  <xr:revisionPtr revIDLastSave="0" documentId="13_ncr:1_{AB9B42DD-96D3-440D-997C-48FF7E3B3B48}" xr6:coauthVersionLast="47" xr6:coauthVersionMax="47" xr10:uidLastSave="{00000000-0000-0000-0000-000000000000}"/>
  <bookViews>
    <workbookView xWindow="-120" yWindow="-120" windowWidth="20730" windowHeight="11160" xr2:uid="{38A2854B-00BE-48DF-838B-A973BB4FEA9E}"/>
  </bookViews>
  <sheets>
    <sheet name="11 C. ADMTVA.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O20" i="1"/>
  <c r="N20" i="1"/>
  <c r="P19" i="1"/>
  <c r="O19" i="1"/>
  <c r="F16" i="1" s="1"/>
  <c r="F20" i="1" s="1"/>
  <c r="N19" i="1"/>
  <c r="P18" i="1"/>
  <c r="O18" i="1"/>
  <c r="N18" i="1"/>
  <c r="P17" i="1"/>
  <c r="O17" i="1"/>
  <c r="N17" i="1"/>
  <c r="K17" i="1"/>
  <c r="G17" i="1"/>
  <c r="F17" i="1"/>
  <c r="D17" i="1"/>
  <c r="P16" i="1"/>
  <c r="O16" i="1"/>
  <c r="N16" i="1"/>
  <c r="K16" i="1"/>
  <c r="P15" i="1"/>
  <c r="P21" i="1" s="1"/>
  <c r="O15" i="1"/>
  <c r="O21" i="1" s="1"/>
  <c r="N15" i="1"/>
  <c r="N21" i="1" s="1"/>
  <c r="N22" i="1" s="1"/>
  <c r="K15" i="1"/>
  <c r="L15" i="1" s="1"/>
  <c r="E14" i="1"/>
  <c r="H14" i="1" s="1"/>
  <c r="E13" i="1"/>
  <c r="H13" i="1" s="1"/>
  <c r="E11" i="1"/>
  <c r="H11" i="1" s="1"/>
  <c r="E10" i="1"/>
  <c r="C16" i="1"/>
  <c r="A4" i="1"/>
  <c r="Q3" i="1"/>
  <c r="K3" i="1"/>
  <c r="H10" i="1" l="1"/>
  <c r="P22" i="1"/>
  <c r="L17" i="1"/>
  <c r="O22" i="1"/>
  <c r="L16" i="1"/>
  <c r="E9" i="1"/>
  <c r="G16" i="1"/>
  <c r="G20" i="1" s="1"/>
  <c r="E12" i="1"/>
  <c r="H12" i="1" s="1"/>
  <c r="H9" i="1" l="1"/>
  <c r="H16" i="1" s="1"/>
  <c r="E16" i="1"/>
  <c r="D16" i="1"/>
  <c r="D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PRESUPUESTOS</author>
  </authors>
  <commentList>
    <comment ref="C12" authorId="0" shapeId="0" xr:uid="{74F30F1D-56F8-47AA-98BD-7EB3214774AC}">
      <text>
        <r>
          <rPr>
            <b/>
            <sz val="9"/>
            <color indexed="81"/>
            <rFont val="Tahoma"/>
            <family val="2"/>
          </rPr>
          <t>PRESUPUESTOS:</t>
        </r>
        <r>
          <rPr>
            <sz val="9"/>
            <color indexed="81"/>
            <rFont val="Tahoma"/>
            <family val="2"/>
          </rPr>
          <t xml:space="preserve">
AGREGAR LO DEL 7 ENTIDADES 4000</t>
        </r>
      </text>
    </comment>
    <comment ref="C13" authorId="0" shapeId="0" xr:uid="{01EE4892-E1E7-4785-B754-FDFDA458117E}">
      <text>
        <r>
          <rPr>
            <b/>
            <sz val="9"/>
            <color indexed="81"/>
            <rFont val="Tahoma"/>
            <family val="2"/>
          </rPr>
          <t>PRESUPUESTOS:</t>
        </r>
        <r>
          <rPr>
            <sz val="9"/>
            <color indexed="81"/>
            <rFont val="Tahoma"/>
            <family val="2"/>
          </rPr>
          <t xml:space="preserve">
AGREGAR LOS DEL 7 ENTIDADES 5000</t>
        </r>
      </text>
    </comment>
  </commentList>
</comments>
</file>

<file path=xl/sharedStrings.xml><?xml version="1.0" encoding="utf-8"?>
<sst xmlns="http://schemas.openxmlformats.org/spreadsheetml/2006/main" count="29" uniqueCount="21">
  <si>
    <t>COMISIÓN DE AGUA POTABLE Y ALCANTARILLADO DEL MUNICIPIO DE ACAPULCO</t>
  </si>
  <si>
    <t>Estado Analítico del Ejercicio del Presupuesto de Egresos</t>
  </si>
  <si>
    <t xml:space="preserve">Aprobado                                                                             </t>
  </si>
  <si>
    <t>Clasificación Administrativa</t>
  </si>
  <si>
    <t>Ampliaciones/ (Reducciones)</t>
  </si>
  <si>
    <t>Modificado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</si>
  <si>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</si>
  <si>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</si>
  <si>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</si>
  <si>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</si>
  <si>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</si>
  <si>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</si>
  <si>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</si>
  <si>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</si>
  <si>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</si>
  <si>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</si>
  <si>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</si>
  <si>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</si>
  <si>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</si>
  <si>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Egreso: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</si>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</sst>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wrapText="1"/>
    </xf>
    <xf numFmtId="4" fontId="0" fillId="0" borderId="0" xfId="0" applyNumberFormat="1"/>
    <xf numFmtId="44" fontId="0" fillId="0" borderId="0" xfId="0" applyNumberFormat="1"/>
    <xf numFmtId="43" fontId="0" fillId="0" borderId="0" xfId="1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44" fontId="6" fillId="0" borderId="10" xfId="2" applyFont="1" applyFill="1" applyBorder="1" applyAlignment="1">
      <alignment horizontal="center" vertical="center" wrapText="1"/>
    </xf>
    <xf numFmtId="44" fontId="6" fillId="0" borderId="11" xfId="2" applyFont="1" applyFill="1" applyBorder="1" applyAlignment="1">
      <alignment horizontal="center" vertical="center" wrapText="1"/>
    </xf>
    <xf numFmtId="0" fontId="0" fillId="0" borderId="12" xfId="0" applyBorder="1"/>
    <xf numFmtId="0" fontId="5" fillId="0" borderId="13" xfId="0" applyFont="1" applyBorder="1" applyAlignment="1">
      <alignment horizontal="left" vertical="center" wrapText="1"/>
    </xf>
    <xf numFmtId="43" fontId="7" fillId="0" borderId="14" xfId="0" applyNumberFormat="1" applyFont="1" applyBorder="1" applyAlignment="1">
      <alignment horizontal="center" vertical="center" wrapText="1"/>
    </xf>
    <xf numFmtId="43" fontId="0" fillId="0" borderId="0" xfId="0" applyNumberFormat="1"/>
    <xf numFmtId="0" fontId="8" fillId="0" borderId="0" xfId="0" applyFont="1" applyAlignment="1">
      <alignment wrapText="1"/>
    </xf>
    <xf numFmtId="0" fontId="0" fillId="0" borderId="15" xfId="0" applyBorder="1"/>
    <xf numFmtId="0" fontId="9" fillId="0" borderId="16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3" fontId="2" fillId="2" borderId="0" xfId="1" applyFont="1" applyFill="1"/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4" fontId="11" fillId="0" borderId="6" xfId="2" applyFont="1" applyFill="1" applyBorder="1" applyAlignment="1">
      <alignment horizontal="center" vertical="center" wrapText="1"/>
    </xf>
    <xf numFmtId="44" fontId="11" fillId="3" borderId="6" xfId="2" applyFont="1" applyFill="1" applyBorder="1" applyAlignment="1">
      <alignment horizontal="center" vertical="center" wrapText="1"/>
    </xf>
    <xf numFmtId="43" fontId="12" fillId="0" borderId="0" xfId="1" applyFont="1" applyFill="1"/>
    <xf numFmtId="0" fontId="11" fillId="0" borderId="0" xfId="0" applyFont="1" applyAlignment="1">
      <alignment wrapText="1"/>
    </xf>
    <xf numFmtId="43" fontId="11" fillId="0" borderId="0" xfId="0" applyNumberFormat="1" applyFont="1" applyAlignment="1">
      <alignment wrapText="1"/>
    </xf>
    <xf numFmtId="43" fontId="0" fillId="0" borderId="20" xfId="1" applyFont="1" applyBorder="1"/>
    <xf numFmtId="43" fontId="0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266699</xdr:colOff>
      <xdr:row>23</xdr:row>
      <xdr:rowOff>57150</xdr:rowOff>
    </xdr:from>
    <xdr:to>
      <xdr:col>3</xdr:col>
      <xdr:colOff>85724</xdr:colOff>
      <xdr:row>30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4B6B4D6-8BF9-4B83-BD49-DA3AEDFE6D72}"/>
            </a:ext>
          </a:extLst>
        </xdr:cNvPr>
        <xdr:cNvSpPr txBox="1">
          <a:spLocks noChangeArrowheads="1"/>
        </xdr:cNvSpPr>
      </xdr:nvSpPr>
      <xdr:spPr bwMode="auto">
        <a:xfrm>
          <a:off x="380999" y="5267325"/>
          <a:ext cx="23336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1000125</xdr:colOff>
      <xdr:row>22</xdr:row>
      <xdr:rowOff>57149</xdr:rowOff>
    </xdr:from>
    <xdr:to>
      <xdr:col>7</xdr:col>
      <xdr:colOff>66675</xdr:colOff>
      <xdr:row>29</xdr:row>
      <xdr:rowOff>66674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E65F8872-A038-44F2-95C8-5FFAB4068096}"/>
            </a:ext>
          </a:extLst>
        </xdr:cNvPr>
        <xdr:cNvSpPr txBox="1">
          <a:spLocks noChangeArrowheads="1"/>
        </xdr:cNvSpPr>
      </xdr:nvSpPr>
      <xdr:spPr bwMode="auto">
        <a:xfrm>
          <a:off x="4800600" y="5210175"/>
          <a:ext cx="23145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4</xdr:col>
      <xdr:colOff>666750</xdr:colOff>
      <xdr:row>32</xdr:row>
      <xdr:rowOff>57150</xdr:rowOff>
    </xdr:from>
    <xdr:to>
      <xdr:col>7</xdr:col>
      <xdr:colOff>419100</xdr:colOff>
      <xdr:row>37</xdr:row>
      <xdr:rowOff>171450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D6E77D05-6B71-43F5-AF1D-D8B3660B32ED}"/>
            </a:ext>
          </a:extLst>
        </xdr:cNvPr>
        <xdr:cNvSpPr txBox="1">
          <a:spLocks noChangeArrowheads="1"/>
        </xdr:cNvSpPr>
      </xdr:nvSpPr>
      <xdr:spPr bwMode="auto">
        <a:xfrm>
          <a:off x="4467225" y="698182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85725</xdr:colOff>
      <xdr:row>32</xdr:row>
      <xdr:rowOff>57150</xdr:rowOff>
    </xdr:from>
    <xdr:to>
      <xdr:col>3</xdr:col>
      <xdr:colOff>333375</xdr:colOff>
      <xdr:row>39</xdr:row>
      <xdr:rowOff>47625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9FCEFBE6-1661-478F-955B-EA8E8005D1D8}"/>
            </a:ext>
          </a:extLst>
        </xdr:cNvPr>
        <xdr:cNvSpPr txBox="1">
          <a:spLocks noChangeArrowheads="1"/>
        </xdr:cNvSpPr>
      </xdr:nvSpPr>
      <xdr:spPr bwMode="auto">
        <a:xfrm>
          <a:off x="200025" y="6981825"/>
          <a:ext cx="27622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ocuments\2025_01_30\FORMATOS%20CIERRE%20DE%20MES.xlsx" TargetMode="External"/><Relationship Id="rId1" Type="http://schemas.openxmlformats.org/officeDocument/2006/relationships/externalLinkPath" Target="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ANALITICO"/>
      <sheetName val="BALANZA"/>
      <sheetName val="REAI"/>
      <sheetName val="EAEP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2024</v>
          </cell>
        </row>
      </sheetData>
      <sheetData sheetId="2">
        <row r="11">
          <cell r="C11" t="str">
            <v>NUP</v>
          </cell>
          <cell r="H11" t="str">
            <v>Concepto</v>
          </cell>
          <cell r="J11" t="str">
            <v>Amp./Red.</v>
          </cell>
          <cell r="K11" t="str">
            <v>Aumentos</v>
          </cell>
          <cell r="L11" t="str">
            <v>Disminuciones</v>
          </cell>
          <cell r="M11" t="str">
            <v>Modificado</v>
          </cell>
          <cell r="O11" t="str">
            <v>Aplicado</v>
          </cell>
        </row>
        <row r="12">
          <cell r="C12">
            <v>1</v>
          </cell>
          <cell r="H12" t="str">
            <v>SUELDOS SINDICALIZADOS</v>
          </cell>
          <cell r="J12">
            <v>0</v>
          </cell>
          <cell r="K12">
            <v>68340.83</v>
          </cell>
          <cell r="L12">
            <v>318.25</v>
          </cell>
          <cell r="M12">
            <v>459195.8</v>
          </cell>
          <cell r="O12">
            <v>459195.8</v>
          </cell>
          <cell r="S12" t="str">
            <v>11001</v>
          </cell>
        </row>
        <row r="13">
          <cell r="C13">
            <v>1</v>
          </cell>
          <cell r="H13" t="str">
            <v>SOBRESUELDO VIDA CARA</v>
          </cell>
          <cell r="J13">
            <v>0</v>
          </cell>
          <cell r="K13">
            <v>25932.080000000002</v>
          </cell>
          <cell r="L13">
            <v>10997.16</v>
          </cell>
          <cell r="M13">
            <v>406108.14</v>
          </cell>
          <cell r="O13">
            <v>406108.14</v>
          </cell>
          <cell r="S13" t="str">
            <v>11001</v>
          </cell>
        </row>
        <row r="14">
          <cell r="C14">
            <v>1</v>
          </cell>
          <cell r="H14" t="str">
            <v>SUELDOS FUNCIONARIOS</v>
          </cell>
          <cell r="J14">
            <v>0</v>
          </cell>
          <cell r="K14">
            <v>153278.18</v>
          </cell>
          <cell r="L14">
            <v>19259.38</v>
          </cell>
          <cell r="M14">
            <v>900726.44</v>
          </cell>
          <cell r="O14">
            <v>900726.44</v>
          </cell>
          <cell r="S14" t="str">
            <v>11001</v>
          </cell>
        </row>
        <row r="15">
          <cell r="C15">
            <v>1</v>
          </cell>
          <cell r="H15" t="str">
            <v>SUELDOS CONTRATO MANUAL</v>
          </cell>
          <cell r="J15">
            <v>0</v>
          </cell>
          <cell r="K15">
            <v>228818.39</v>
          </cell>
          <cell r="L15">
            <v>461638.91</v>
          </cell>
          <cell r="M15">
            <v>291798.40999999997</v>
          </cell>
          <cell r="O15">
            <v>291798.40999999997</v>
          </cell>
          <cell r="S15" t="str">
            <v>11001</v>
          </cell>
        </row>
        <row r="16">
          <cell r="C16">
            <v>1</v>
          </cell>
          <cell r="H16" t="str">
            <v>SUELDOS EVENTUAL</v>
          </cell>
          <cell r="J16">
            <v>0</v>
          </cell>
          <cell r="K16">
            <v>73150</v>
          </cell>
          <cell r="L16">
            <v>198550</v>
          </cell>
          <cell r="M16">
            <v>0</v>
          </cell>
          <cell r="O16">
            <v>0</v>
          </cell>
          <cell r="S16" t="str">
            <v>11001</v>
          </cell>
        </row>
        <row r="17">
          <cell r="C17">
            <v>1</v>
          </cell>
          <cell r="H17" t="str">
            <v>QUINQUENIOS POR ANTIGÜEDAD</v>
          </cell>
          <cell r="J17">
            <v>0</v>
          </cell>
          <cell r="K17">
            <v>9600</v>
          </cell>
          <cell r="L17">
            <v>0</v>
          </cell>
          <cell r="M17">
            <v>29760</v>
          </cell>
          <cell r="O17">
            <v>29760</v>
          </cell>
          <cell r="S17" t="str">
            <v>11001</v>
          </cell>
        </row>
        <row r="18">
          <cell r="C18">
            <v>1</v>
          </cell>
          <cell r="H18" t="str">
            <v>PRIMA VACACIONAL</v>
          </cell>
          <cell r="J18">
            <v>0</v>
          </cell>
          <cell r="K18">
            <v>18840.8</v>
          </cell>
          <cell r="L18">
            <v>20706.740000000002</v>
          </cell>
          <cell r="M18">
            <v>43948.08</v>
          </cell>
          <cell r="O18">
            <v>43948.08</v>
          </cell>
          <cell r="S18" t="str">
            <v>11001</v>
          </cell>
        </row>
        <row r="19">
          <cell r="C19">
            <v>1</v>
          </cell>
          <cell r="H19" t="str">
            <v>PRIMA DOMINICAL</v>
          </cell>
          <cell r="J19">
            <v>0</v>
          </cell>
          <cell r="K19">
            <v>111.5</v>
          </cell>
          <cell r="L19">
            <v>0</v>
          </cell>
          <cell r="M19">
            <v>111.5</v>
          </cell>
          <cell r="O19">
            <v>111.5</v>
          </cell>
          <cell r="S19" t="str">
            <v>11001</v>
          </cell>
        </row>
        <row r="20">
          <cell r="C20">
            <v>1</v>
          </cell>
          <cell r="H20" t="str">
            <v>AGUINALDO</v>
          </cell>
          <cell r="J20">
            <v>0</v>
          </cell>
          <cell r="K20">
            <v>152821.79999999999</v>
          </cell>
          <cell r="L20">
            <v>36010.300000000003</v>
          </cell>
          <cell r="M20">
            <v>548935.13</v>
          </cell>
          <cell r="O20">
            <v>548935.13</v>
          </cell>
          <cell r="S20" t="str">
            <v>11001</v>
          </cell>
        </row>
        <row r="21">
          <cell r="C21">
            <v>1</v>
          </cell>
          <cell r="H21" t="str">
            <v>HORAS EXTRAS</v>
          </cell>
          <cell r="J21">
            <v>0</v>
          </cell>
          <cell r="K21">
            <v>826.78</v>
          </cell>
          <cell r="L21">
            <v>0</v>
          </cell>
          <cell r="M21">
            <v>826.78</v>
          </cell>
          <cell r="O21">
            <v>826.78</v>
          </cell>
          <cell r="S21" t="str">
            <v>11001</v>
          </cell>
        </row>
        <row r="22">
          <cell r="C22">
            <v>1</v>
          </cell>
          <cell r="H22" t="str">
            <v>COMPENSACIONES</v>
          </cell>
          <cell r="J22">
            <v>0</v>
          </cell>
          <cell r="K22">
            <v>41038.06</v>
          </cell>
          <cell r="L22">
            <v>0</v>
          </cell>
          <cell r="M22">
            <v>552379.18000000005</v>
          </cell>
          <cell r="O22">
            <v>552379.18000000005</v>
          </cell>
          <cell r="S22" t="str">
            <v>11001</v>
          </cell>
        </row>
        <row r="23">
          <cell r="C23">
            <v>1</v>
          </cell>
          <cell r="H23" t="str">
            <v>APORTACIONES ISSSTE CUOTA FEDERAL</v>
          </cell>
          <cell r="J23">
            <v>0</v>
          </cell>
          <cell r="K23">
            <v>12422.46</v>
          </cell>
          <cell r="L23">
            <v>31571.48</v>
          </cell>
          <cell r="M23">
            <v>40850.980000000003</v>
          </cell>
          <cell r="O23">
            <v>40850.980000000003</v>
          </cell>
          <cell r="S23" t="str">
            <v>11001</v>
          </cell>
        </row>
        <row r="24">
          <cell r="C24">
            <v>1</v>
          </cell>
          <cell r="H24" t="str">
            <v>APORTACION ISSSPEG CUOTA GUERRERO</v>
          </cell>
          <cell r="J24">
            <v>0</v>
          </cell>
          <cell r="K24">
            <v>12329.29</v>
          </cell>
          <cell r="L24">
            <v>10130.370000000001</v>
          </cell>
          <cell r="M24">
            <v>146198.92000000001</v>
          </cell>
          <cell r="O24">
            <v>146198.92000000001</v>
          </cell>
          <cell r="S24" t="str">
            <v>11001</v>
          </cell>
        </row>
        <row r="25">
          <cell r="C25">
            <v>1</v>
          </cell>
          <cell r="H25" t="str">
            <v>CUOTA IMSS APORTACION EMPRESA</v>
          </cell>
          <cell r="J25">
            <v>0</v>
          </cell>
          <cell r="K25">
            <v>10996.22</v>
          </cell>
          <cell r="L25">
            <v>16924.900000000001</v>
          </cell>
          <cell r="M25">
            <v>30071.32</v>
          </cell>
          <cell r="O25">
            <v>30071.32</v>
          </cell>
          <cell r="S25" t="str">
            <v>11001</v>
          </cell>
        </row>
        <row r="26">
          <cell r="C26">
            <v>1</v>
          </cell>
          <cell r="H26" t="str">
            <v>FINIQUITOS E INDEMNIZACIONES</v>
          </cell>
          <cell r="J26">
            <v>0</v>
          </cell>
          <cell r="K26">
            <v>58595</v>
          </cell>
          <cell r="L26">
            <v>49790</v>
          </cell>
          <cell r="M26">
            <v>54765</v>
          </cell>
          <cell r="O26">
            <v>54765</v>
          </cell>
          <cell r="S26" t="str">
            <v>11001</v>
          </cell>
        </row>
        <row r="27">
          <cell r="C27">
            <v>1</v>
          </cell>
          <cell r="H27" t="str">
            <v>PERMISOS ECONOMICOS</v>
          </cell>
          <cell r="J27">
            <v>0</v>
          </cell>
          <cell r="K27">
            <v>0.42</v>
          </cell>
          <cell r="L27">
            <v>1578.33</v>
          </cell>
          <cell r="M27">
            <v>17356.349999999999</v>
          </cell>
          <cell r="O27">
            <v>17356.349999999999</v>
          </cell>
          <cell r="S27" t="str">
            <v>11001</v>
          </cell>
        </row>
        <row r="28">
          <cell r="C28">
            <v>1</v>
          </cell>
          <cell r="H28" t="str">
            <v>VACACIONES</v>
          </cell>
          <cell r="J28">
            <v>0</v>
          </cell>
          <cell r="K28">
            <v>4765.1000000000004</v>
          </cell>
          <cell r="L28">
            <v>6890.4</v>
          </cell>
          <cell r="M28">
            <v>3042.5</v>
          </cell>
          <cell r="O28">
            <v>3042.5</v>
          </cell>
          <cell r="S28" t="str">
            <v>11001</v>
          </cell>
        </row>
        <row r="29">
          <cell r="C29">
            <v>1</v>
          </cell>
          <cell r="H29" t="str">
            <v>I.S.R. FUNCIONARIOS</v>
          </cell>
          <cell r="J29">
            <v>0</v>
          </cell>
          <cell r="K29">
            <v>62819.45</v>
          </cell>
          <cell r="L29">
            <v>12244.54</v>
          </cell>
          <cell r="M29">
            <v>60574.91</v>
          </cell>
          <cell r="O29">
            <v>60574.91</v>
          </cell>
          <cell r="S29" t="str">
            <v>11001</v>
          </cell>
        </row>
        <row r="30">
          <cell r="C30">
            <v>1</v>
          </cell>
          <cell r="H30" t="str">
            <v>I.S.R. EMPLEADOS</v>
          </cell>
          <cell r="J30">
            <v>0</v>
          </cell>
          <cell r="K30">
            <v>146730.88</v>
          </cell>
          <cell r="L30">
            <v>154341.04</v>
          </cell>
          <cell r="M30">
            <v>47389.84</v>
          </cell>
          <cell r="O30">
            <v>47389.84</v>
          </cell>
          <cell r="S30" t="str">
            <v>11001</v>
          </cell>
        </row>
        <row r="31">
          <cell r="C31">
            <v>1</v>
          </cell>
          <cell r="H31" t="str">
            <v>DESPENSA</v>
          </cell>
          <cell r="J31">
            <v>0</v>
          </cell>
          <cell r="K31">
            <v>4140</v>
          </cell>
          <cell r="L31">
            <v>180</v>
          </cell>
          <cell r="M31">
            <v>23400</v>
          </cell>
          <cell r="O31">
            <v>23400</v>
          </cell>
          <cell r="S31" t="str">
            <v>11001</v>
          </cell>
        </row>
        <row r="32">
          <cell r="C32">
            <v>1</v>
          </cell>
          <cell r="H32" t="str">
            <v>PRESTACIONES CONTRACTUALES (PS)</v>
          </cell>
          <cell r="J32">
            <v>0</v>
          </cell>
          <cell r="K32">
            <v>4140</v>
          </cell>
          <cell r="L32">
            <v>180</v>
          </cell>
          <cell r="M32">
            <v>23400</v>
          </cell>
          <cell r="O32">
            <v>23400</v>
          </cell>
          <cell r="S32" t="str">
            <v>11001</v>
          </cell>
        </row>
        <row r="33">
          <cell r="C33">
            <v>1</v>
          </cell>
          <cell r="H33" t="str">
            <v>BECAS DE ESTUDIO</v>
          </cell>
          <cell r="J33">
            <v>0</v>
          </cell>
          <cell r="K33">
            <v>5100</v>
          </cell>
          <cell r="L33">
            <v>0</v>
          </cell>
          <cell r="M33">
            <v>5100</v>
          </cell>
          <cell r="O33">
            <v>5100</v>
          </cell>
          <cell r="S33" t="str">
            <v>11001</v>
          </cell>
        </row>
        <row r="34">
          <cell r="C34">
            <v>1</v>
          </cell>
          <cell r="H34" t="str">
            <v>BONO DEL DIA DEL BUROCRATA</v>
          </cell>
          <cell r="J34">
            <v>0</v>
          </cell>
          <cell r="K34">
            <v>0</v>
          </cell>
          <cell r="L34">
            <v>3000</v>
          </cell>
          <cell r="M34">
            <v>27000</v>
          </cell>
          <cell r="O34">
            <v>27000</v>
          </cell>
          <cell r="S34" t="str">
            <v>11001</v>
          </cell>
        </row>
        <row r="35">
          <cell r="C35">
            <v>1</v>
          </cell>
          <cell r="H35" t="str">
            <v>BONO DEL DIA DE LA MADRE</v>
          </cell>
          <cell r="J35">
            <v>0</v>
          </cell>
          <cell r="K35">
            <v>5000</v>
          </cell>
          <cell r="L35">
            <v>0</v>
          </cell>
          <cell r="M35">
            <v>15000</v>
          </cell>
          <cell r="O35">
            <v>15000</v>
          </cell>
          <cell r="S35" t="str">
            <v>11001</v>
          </cell>
        </row>
        <row r="36">
          <cell r="C36">
            <v>1</v>
          </cell>
          <cell r="H36" t="str">
            <v>BONO DEL DIA DEL PADRE</v>
          </cell>
          <cell r="J36">
            <v>0</v>
          </cell>
          <cell r="K36">
            <v>0</v>
          </cell>
          <cell r="L36">
            <v>0</v>
          </cell>
          <cell r="M36">
            <v>8000</v>
          </cell>
          <cell r="O36">
            <v>8000</v>
          </cell>
          <cell r="S36" t="str">
            <v>11001</v>
          </cell>
        </row>
        <row r="37">
          <cell r="C37">
            <v>1</v>
          </cell>
          <cell r="H37" t="str">
            <v>AYUDA PARA TRANSPORTE</v>
          </cell>
          <cell r="J37">
            <v>0</v>
          </cell>
          <cell r="K37">
            <v>200</v>
          </cell>
          <cell r="L37">
            <v>0</v>
          </cell>
          <cell r="M37">
            <v>200</v>
          </cell>
          <cell r="O37">
            <v>200</v>
          </cell>
          <cell r="S37" t="str">
            <v>11001</v>
          </cell>
        </row>
        <row r="38">
          <cell r="C38">
            <v>1</v>
          </cell>
          <cell r="H38" t="str">
            <v>ESTIMULOS</v>
          </cell>
          <cell r="J38">
            <v>0</v>
          </cell>
          <cell r="K38">
            <v>282155.88</v>
          </cell>
          <cell r="L38">
            <v>21388.12</v>
          </cell>
          <cell r="M38">
            <v>509108.24</v>
          </cell>
          <cell r="O38">
            <v>509108.24</v>
          </cell>
          <cell r="S38" t="str">
            <v>11001</v>
          </cell>
        </row>
        <row r="39">
          <cell r="C39">
            <v>1</v>
          </cell>
          <cell r="H39" t="str">
            <v>MATERIALES Y SUMINISTROS PARA OFICINA</v>
          </cell>
          <cell r="J39">
            <v>0</v>
          </cell>
          <cell r="K39">
            <v>38736.74</v>
          </cell>
          <cell r="L39">
            <v>34519.839999999997</v>
          </cell>
          <cell r="M39">
            <v>29422.9</v>
          </cell>
          <cell r="O39">
            <v>27768.29</v>
          </cell>
          <cell r="S39" t="str">
            <v>11001</v>
          </cell>
        </row>
        <row r="40">
          <cell r="C40">
            <v>1</v>
          </cell>
          <cell r="H40" t="str">
            <v>EQUIPOS MENORES DE OFICINA</v>
          </cell>
          <cell r="J40">
            <v>0</v>
          </cell>
          <cell r="K40">
            <v>215145.22</v>
          </cell>
          <cell r="L40">
            <v>36572.31</v>
          </cell>
          <cell r="M40">
            <v>198572.91</v>
          </cell>
          <cell r="O40">
            <v>198572.91</v>
          </cell>
          <cell r="S40" t="str">
            <v>11001</v>
          </cell>
        </row>
        <row r="41">
          <cell r="C41">
            <v>1</v>
          </cell>
          <cell r="H41" t="str">
            <v>MATERIALES Y UTILES PARA ENGARGOLAR</v>
          </cell>
          <cell r="J41">
            <v>0</v>
          </cell>
          <cell r="K41">
            <v>16158</v>
          </cell>
          <cell r="L41">
            <v>24158</v>
          </cell>
          <cell r="M41">
            <v>4000</v>
          </cell>
          <cell r="O41">
            <v>0</v>
          </cell>
          <cell r="S41" t="str">
            <v>11001</v>
          </cell>
        </row>
        <row r="42">
          <cell r="C42">
            <v>1</v>
          </cell>
          <cell r="H42" t="str">
            <v>MATERIAL DE COMPUTO</v>
          </cell>
          <cell r="J42">
            <v>0</v>
          </cell>
          <cell r="K42">
            <v>44915.94</v>
          </cell>
          <cell r="L42">
            <v>53938.07</v>
          </cell>
          <cell r="M42">
            <v>10977.87</v>
          </cell>
          <cell r="O42">
            <v>7739.41</v>
          </cell>
          <cell r="S42" t="str">
            <v>11001</v>
          </cell>
        </row>
        <row r="43">
          <cell r="C43">
            <v>1</v>
          </cell>
          <cell r="H43" t="str">
            <v>EQ. MENOR DE TECNO. INFORMACION Y COMUNI</v>
          </cell>
          <cell r="J43">
            <v>0</v>
          </cell>
          <cell r="K43">
            <v>153060.26999999999</v>
          </cell>
          <cell r="L43">
            <v>151768.70000000001</v>
          </cell>
          <cell r="M43">
            <v>37291.57</v>
          </cell>
          <cell r="O43">
            <v>37291.57</v>
          </cell>
          <cell r="S43" t="str">
            <v>11001</v>
          </cell>
        </row>
        <row r="44">
          <cell r="C44">
            <v>1</v>
          </cell>
          <cell r="H44" t="str">
            <v>PRODUCTOS ALIMENTICIOS</v>
          </cell>
          <cell r="J44">
            <v>0</v>
          </cell>
          <cell r="K44">
            <v>83701.279999999999</v>
          </cell>
          <cell r="L44">
            <v>91693.4</v>
          </cell>
          <cell r="M44">
            <v>34007.879999999997</v>
          </cell>
          <cell r="O44">
            <v>25124.34</v>
          </cell>
          <cell r="S44" t="str">
            <v>11001</v>
          </cell>
        </row>
        <row r="45">
          <cell r="C45">
            <v>1</v>
          </cell>
          <cell r="H45" t="str">
            <v>MATERIAL ELECTRICO</v>
          </cell>
          <cell r="J45">
            <v>0</v>
          </cell>
          <cell r="K45">
            <v>1829</v>
          </cell>
          <cell r="L45">
            <v>0</v>
          </cell>
          <cell r="M45">
            <v>1829</v>
          </cell>
          <cell r="O45">
            <v>1829</v>
          </cell>
          <cell r="S45" t="str">
            <v>11001</v>
          </cell>
        </row>
        <row r="46">
          <cell r="C46">
            <v>1</v>
          </cell>
          <cell r="H46" t="str">
            <v>FIBRAS SINTÈTICA, HULES Y DERIV</v>
          </cell>
          <cell r="J46">
            <v>0</v>
          </cell>
          <cell r="K46">
            <v>50000</v>
          </cell>
          <cell r="L46">
            <v>0</v>
          </cell>
          <cell r="M46">
            <v>50000</v>
          </cell>
          <cell r="O46">
            <v>50000</v>
          </cell>
          <cell r="S46" t="str">
            <v>11001</v>
          </cell>
        </row>
        <row r="47">
          <cell r="C47">
            <v>1</v>
          </cell>
          <cell r="H47" t="str">
            <v>COMBUSTIBLES</v>
          </cell>
          <cell r="J47">
            <v>0</v>
          </cell>
          <cell r="K47">
            <v>552234.15</v>
          </cell>
          <cell r="L47">
            <v>437911</v>
          </cell>
          <cell r="M47">
            <v>611625.25</v>
          </cell>
          <cell r="O47">
            <v>611625.25</v>
          </cell>
          <cell r="S47" t="str">
            <v>11001</v>
          </cell>
        </row>
        <row r="48">
          <cell r="C48">
            <v>1</v>
          </cell>
          <cell r="H48" t="str">
            <v>UNIFORMES</v>
          </cell>
          <cell r="J48">
            <v>0</v>
          </cell>
          <cell r="K48">
            <v>8850</v>
          </cell>
          <cell r="L48">
            <v>0</v>
          </cell>
          <cell r="M48">
            <v>8850</v>
          </cell>
          <cell r="O48">
            <v>8850</v>
          </cell>
          <cell r="S48" t="str">
            <v>11001</v>
          </cell>
        </row>
        <row r="49">
          <cell r="C49">
            <v>1</v>
          </cell>
          <cell r="H49" t="str">
            <v>PRENDAS DE SEGURIDAD</v>
          </cell>
          <cell r="J49">
            <v>0</v>
          </cell>
          <cell r="K49">
            <v>3596.86</v>
          </cell>
          <cell r="L49">
            <v>435.98</v>
          </cell>
          <cell r="M49">
            <v>3160.88</v>
          </cell>
          <cell r="O49">
            <v>2724.9</v>
          </cell>
          <cell r="S49" t="str">
            <v>11001</v>
          </cell>
        </row>
        <row r="50">
          <cell r="C50">
            <v>1</v>
          </cell>
          <cell r="H50" t="str">
            <v>PRODUCTOS TEXTILES</v>
          </cell>
          <cell r="J50">
            <v>0</v>
          </cell>
          <cell r="K50">
            <v>668.61</v>
          </cell>
          <cell r="L50">
            <v>81.040000000000006</v>
          </cell>
          <cell r="M50">
            <v>587.57000000000005</v>
          </cell>
          <cell r="O50">
            <v>506.53</v>
          </cell>
          <cell r="S50" t="str">
            <v>11001</v>
          </cell>
        </row>
        <row r="51">
          <cell r="C51">
            <v>1</v>
          </cell>
          <cell r="H51" t="str">
            <v>REFACC Y ACCS DE EQPO DE COMPUTO</v>
          </cell>
          <cell r="J51">
            <v>0</v>
          </cell>
          <cell r="K51">
            <v>74506.080000000002</v>
          </cell>
          <cell r="L51">
            <v>38182.080000000002</v>
          </cell>
          <cell r="M51">
            <v>48324</v>
          </cell>
          <cell r="O51">
            <v>39483.480000000003</v>
          </cell>
          <cell r="S51" t="str">
            <v>11001</v>
          </cell>
        </row>
        <row r="52">
          <cell r="C52">
            <v>1</v>
          </cell>
          <cell r="H52" t="str">
            <v>NEUMATICOS</v>
          </cell>
          <cell r="J52">
            <v>0</v>
          </cell>
          <cell r="K52">
            <v>14482.76</v>
          </cell>
          <cell r="L52">
            <v>0</v>
          </cell>
          <cell r="M52">
            <v>14482.76</v>
          </cell>
          <cell r="O52">
            <v>14482.76</v>
          </cell>
          <cell r="S52" t="str">
            <v>11001</v>
          </cell>
        </row>
        <row r="53">
          <cell r="C53">
            <v>1</v>
          </cell>
          <cell r="H53" t="str">
            <v>REFACC Y ACCESORIOS DE EQPO DE TRANSPORT</v>
          </cell>
          <cell r="J53">
            <v>0</v>
          </cell>
          <cell r="K53">
            <v>130515</v>
          </cell>
          <cell r="L53">
            <v>146807.09</v>
          </cell>
          <cell r="M53">
            <v>23707.91</v>
          </cell>
          <cell r="O53">
            <v>10170.73</v>
          </cell>
          <cell r="S53" t="str">
            <v>11001</v>
          </cell>
        </row>
        <row r="54">
          <cell r="C54">
            <v>1</v>
          </cell>
          <cell r="H54" t="str">
            <v>TELEFONOS</v>
          </cell>
          <cell r="J54">
            <v>0</v>
          </cell>
          <cell r="K54">
            <v>48700.47</v>
          </cell>
          <cell r="L54">
            <v>32868.85</v>
          </cell>
          <cell r="M54">
            <v>73153.7</v>
          </cell>
          <cell r="O54">
            <v>73153.7</v>
          </cell>
          <cell r="S54" t="str">
            <v>11001</v>
          </cell>
        </row>
        <row r="55">
          <cell r="C55">
            <v>1</v>
          </cell>
          <cell r="H55" t="str">
            <v>INTERNET</v>
          </cell>
          <cell r="J55">
            <v>0</v>
          </cell>
          <cell r="K55">
            <v>156527.44</v>
          </cell>
          <cell r="L55">
            <v>162347.04</v>
          </cell>
          <cell r="M55">
            <v>132137.44</v>
          </cell>
          <cell r="O55">
            <v>119852.64</v>
          </cell>
          <cell r="S55" t="str">
            <v>11001</v>
          </cell>
        </row>
        <row r="56">
          <cell r="C56">
            <v>1</v>
          </cell>
          <cell r="H56" t="str">
            <v>CORREOS</v>
          </cell>
          <cell r="J56">
            <v>0</v>
          </cell>
          <cell r="K56">
            <v>304.10000000000002</v>
          </cell>
          <cell r="L56">
            <v>0</v>
          </cell>
          <cell r="M56">
            <v>304.10000000000002</v>
          </cell>
          <cell r="O56">
            <v>304.10000000000002</v>
          </cell>
          <cell r="S56" t="str">
            <v>11001</v>
          </cell>
        </row>
        <row r="57">
          <cell r="C57">
            <v>1</v>
          </cell>
          <cell r="H57" t="str">
            <v>SERVICIOS DE APOYO ADMINISTRATIVO, FOTOC</v>
          </cell>
          <cell r="J57">
            <v>0</v>
          </cell>
          <cell r="K57">
            <v>48280</v>
          </cell>
          <cell r="L57">
            <v>50480</v>
          </cell>
          <cell r="M57">
            <v>11000</v>
          </cell>
          <cell r="O57">
            <v>2868</v>
          </cell>
          <cell r="S57" t="str">
            <v>11001</v>
          </cell>
        </row>
        <row r="58">
          <cell r="C58">
            <v>1</v>
          </cell>
          <cell r="H58" t="str">
            <v>MANTO Y REPARACION DE EQUIPO DE TRANS,</v>
          </cell>
          <cell r="J58">
            <v>0</v>
          </cell>
          <cell r="K58">
            <v>52751.55</v>
          </cell>
          <cell r="L58">
            <v>51104.87</v>
          </cell>
          <cell r="M58">
            <v>21646.68</v>
          </cell>
          <cell r="O58">
            <v>10678.27</v>
          </cell>
          <cell r="S58" t="str">
            <v>11001</v>
          </cell>
        </row>
        <row r="59">
          <cell r="C59">
            <v>1</v>
          </cell>
          <cell r="H59" t="str">
            <v>SUSCRIPCIONES Y CUOTAS</v>
          </cell>
          <cell r="J59">
            <v>0</v>
          </cell>
          <cell r="K59">
            <v>6617.57</v>
          </cell>
          <cell r="L59">
            <v>6207.07</v>
          </cell>
          <cell r="M59">
            <v>6410.5</v>
          </cell>
          <cell r="O59">
            <v>6393.32</v>
          </cell>
          <cell r="S59" t="str">
            <v>11001</v>
          </cell>
        </row>
        <row r="60">
          <cell r="C60">
            <v>1</v>
          </cell>
          <cell r="H60" t="str">
            <v>PASAJES LOCALES</v>
          </cell>
          <cell r="J60">
            <v>0</v>
          </cell>
          <cell r="K60">
            <v>39270</v>
          </cell>
          <cell r="L60">
            <v>41330</v>
          </cell>
          <cell r="M60">
            <v>11140</v>
          </cell>
          <cell r="O60">
            <v>3166.9</v>
          </cell>
          <cell r="S60" t="str">
            <v>11001</v>
          </cell>
        </row>
        <row r="61">
          <cell r="C61">
            <v>1</v>
          </cell>
          <cell r="H61" t="str">
            <v>PEAJES LOCALES</v>
          </cell>
          <cell r="J61">
            <v>0</v>
          </cell>
          <cell r="K61">
            <v>25158.42</v>
          </cell>
          <cell r="L61">
            <v>26565.35</v>
          </cell>
          <cell r="M61">
            <v>5793.07</v>
          </cell>
          <cell r="O61">
            <v>0</v>
          </cell>
          <cell r="S61" t="str">
            <v>11001</v>
          </cell>
        </row>
        <row r="62">
          <cell r="C62">
            <v>1</v>
          </cell>
          <cell r="H62" t="str">
            <v>PASAJES FORANEOS (AUTOBUS)</v>
          </cell>
          <cell r="J62">
            <v>0</v>
          </cell>
          <cell r="K62">
            <v>5862.28</v>
          </cell>
          <cell r="L62">
            <v>4703.62</v>
          </cell>
          <cell r="M62">
            <v>3558.66</v>
          </cell>
          <cell r="O62">
            <v>2579.3200000000002</v>
          </cell>
          <cell r="S62" t="str">
            <v>11001</v>
          </cell>
        </row>
        <row r="63">
          <cell r="C63">
            <v>1</v>
          </cell>
          <cell r="H63" t="str">
            <v>PEAJE FORANEOS</v>
          </cell>
          <cell r="J63">
            <v>0</v>
          </cell>
          <cell r="K63">
            <v>19444.12</v>
          </cell>
          <cell r="L63">
            <v>22183.279999999999</v>
          </cell>
          <cell r="M63">
            <v>4460.84</v>
          </cell>
          <cell r="O63">
            <v>0</v>
          </cell>
          <cell r="S63" t="str">
            <v>11001</v>
          </cell>
        </row>
        <row r="64">
          <cell r="C64">
            <v>1</v>
          </cell>
          <cell r="H64" t="str">
            <v>ALIMENTACION</v>
          </cell>
          <cell r="J64">
            <v>0</v>
          </cell>
          <cell r="K64">
            <v>126102.57</v>
          </cell>
          <cell r="L64">
            <v>159849.12</v>
          </cell>
          <cell r="M64">
            <v>2253.4499999999998</v>
          </cell>
          <cell r="O64">
            <v>1253.45</v>
          </cell>
          <cell r="S64" t="str">
            <v>11001</v>
          </cell>
        </row>
        <row r="65">
          <cell r="C65">
            <v>1</v>
          </cell>
          <cell r="H65" t="str">
            <v>HOSPEDAJE</v>
          </cell>
          <cell r="J65">
            <v>0</v>
          </cell>
          <cell r="K65">
            <v>11200</v>
          </cell>
          <cell r="L65">
            <v>12600</v>
          </cell>
          <cell r="M65">
            <v>2800</v>
          </cell>
          <cell r="O65">
            <v>0</v>
          </cell>
          <cell r="S65" t="str">
            <v>11001</v>
          </cell>
        </row>
        <row r="66">
          <cell r="C66">
            <v>1</v>
          </cell>
          <cell r="H66" t="str">
            <v>PARA FUNERALES</v>
          </cell>
          <cell r="J66">
            <v>0</v>
          </cell>
          <cell r="K66">
            <v>62340.69</v>
          </cell>
          <cell r="L66">
            <v>52188.36</v>
          </cell>
          <cell r="M66">
            <v>35652.33</v>
          </cell>
          <cell r="O66">
            <v>22765.06</v>
          </cell>
          <cell r="S66" t="str">
            <v>11001</v>
          </cell>
        </row>
        <row r="67">
          <cell r="C67">
            <v>1</v>
          </cell>
          <cell r="H67" t="str">
            <v>15% PRO-TURISMO</v>
          </cell>
          <cell r="J67">
            <v>0</v>
          </cell>
          <cell r="K67">
            <v>21547.18</v>
          </cell>
          <cell r="L67">
            <v>23590.74</v>
          </cell>
          <cell r="M67">
            <v>11951.44</v>
          </cell>
          <cell r="O67">
            <v>11951.44</v>
          </cell>
          <cell r="S67" t="str">
            <v>11001</v>
          </cell>
        </row>
        <row r="68">
          <cell r="C68">
            <v>1</v>
          </cell>
          <cell r="H68" t="str">
            <v>15% ECOLOGIA</v>
          </cell>
          <cell r="J68">
            <v>0</v>
          </cell>
          <cell r="K68">
            <v>21288.5</v>
          </cell>
          <cell r="L68">
            <v>23332.06</v>
          </cell>
          <cell r="M68">
            <v>11951.44</v>
          </cell>
          <cell r="O68">
            <v>11951.44</v>
          </cell>
          <cell r="S68" t="str">
            <v>11001</v>
          </cell>
        </row>
        <row r="69">
          <cell r="C69">
            <v>1</v>
          </cell>
          <cell r="H69" t="str">
            <v>2% S/NOMINAS</v>
          </cell>
          <cell r="J69">
            <v>0</v>
          </cell>
          <cell r="K69">
            <v>53202.33</v>
          </cell>
          <cell r="L69">
            <v>66822.149999999994</v>
          </cell>
          <cell r="M69">
            <v>79680.179999999993</v>
          </cell>
          <cell r="O69">
            <v>79680.179999999993</v>
          </cell>
          <cell r="S69" t="str">
            <v>11001</v>
          </cell>
        </row>
        <row r="70">
          <cell r="C70">
            <v>1</v>
          </cell>
          <cell r="H70" t="str">
            <v>15% EDUCACION Y ASISTENCIA SOCIAL</v>
          </cell>
          <cell r="J70">
            <v>0</v>
          </cell>
          <cell r="K70">
            <v>21092.06</v>
          </cell>
          <cell r="L70">
            <v>23131.119999999999</v>
          </cell>
          <cell r="M70">
            <v>11955.94</v>
          </cell>
          <cell r="O70">
            <v>11951.44</v>
          </cell>
          <cell r="S70" t="str">
            <v>11001</v>
          </cell>
        </row>
        <row r="71">
          <cell r="C71">
            <v>1</v>
          </cell>
          <cell r="H71" t="str">
            <v>OTROS SERVICIOS GENERALES</v>
          </cell>
          <cell r="J71">
            <v>0</v>
          </cell>
          <cell r="K71">
            <v>60950</v>
          </cell>
          <cell r="L71">
            <v>62100</v>
          </cell>
          <cell r="M71">
            <v>12650</v>
          </cell>
          <cell r="O71">
            <v>0</v>
          </cell>
          <cell r="S71" t="str">
            <v>11001</v>
          </cell>
        </row>
        <row r="72">
          <cell r="C72">
            <v>1</v>
          </cell>
          <cell r="H72" t="str">
            <v>AYUDAS DIVERSAS</v>
          </cell>
          <cell r="J72">
            <v>0</v>
          </cell>
          <cell r="K72">
            <v>22000</v>
          </cell>
          <cell r="L72">
            <v>23000</v>
          </cell>
          <cell r="M72">
            <v>5000</v>
          </cell>
          <cell r="O72">
            <v>0</v>
          </cell>
          <cell r="S72" t="str">
            <v>11001</v>
          </cell>
        </row>
        <row r="73">
          <cell r="C73">
            <v>1</v>
          </cell>
          <cell r="H73" t="str">
            <v>Mobiliario y Equipo de Computo</v>
          </cell>
          <cell r="J73">
            <v>0</v>
          </cell>
          <cell r="K73">
            <v>171334</v>
          </cell>
          <cell r="L73">
            <v>0</v>
          </cell>
          <cell r="M73">
            <v>171334</v>
          </cell>
          <cell r="O73">
            <v>171334</v>
          </cell>
          <cell r="S73" t="str">
            <v>11001</v>
          </cell>
        </row>
        <row r="74">
          <cell r="C74">
            <v>1</v>
          </cell>
          <cell r="H74" t="str">
            <v>CAMARAS FOTOGRAFICAS Y DE VIDEO</v>
          </cell>
          <cell r="J74">
            <v>0</v>
          </cell>
          <cell r="K74">
            <v>11813</v>
          </cell>
          <cell r="L74">
            <v>0</v>
          </cell>
          <cell r="M74">
            <v>11813</v>
          </cell>
          <cell r="O74">
            <v>11813</v>
          </cell>
          <cell r="S74" t="str">
            <v>11001</v>
          </cell>
        </row>
        <row r="75">
          <cell r="C75">
            <v>1</v>
          </cell>
          <cell r="H75" t="str">
            <v>SIST. DE AIRE Y ACOND. Y CALEFACCION</v>
          </cell>
          <cell r="J75">
            <v>0</v>
          </cell>
          <cell r="K75">
            <v>17068.97</v>
          </cell>
          <cell r="L75">
            <v>40000</v>
          </cell>
          <cell r="M75">
            <v>17068.97</v>
          </cell>
          <cell r="O75">
            <v>17068.97</v>
          </cell>
          <cell r="S75" t="str">
            <v>11001</v>
          </cell>
        </row>
        <row r="76">
          <cell r="C76">
            <v>1</v>
          </cell>
          <cell r="H76" t="str">
            <v>otros equipos</v>
          </cell>
          <cell r="J76">
            <v>0</v>
          </cell>
          <cell r="K76">
            <v>10300</v>
          </cell>
          <cell r="L76">
            <v>0</v>
          </cell>
          <cell r="M76">
            <v>10300</v>
          </cell>
          <cell r="O76">
            <v>10300</v>
          </cell>
          <cell r="S76" t="str">
            <v>11001</v>
          </cell>
        </row>
        <row r="77">
          <cell r="C77">
            <v>1</v>
          </cell>
          <cell r="H77" t="str">
            <v>SUELDOS SINDICALIZADOS</v>
          </cell>
          <cell r="J77">
            <v>0</v>
          </cell>
          <cell r="K77">
            <v>85102.01</v>
          </cell>
          <cell r="L77">
            <v>113672.52</v>
          </cell>
          <cell r="M77">
            <v>451854.17</v>
          </cell>
          <cell r="O77">
            <v>451854.17</v>
          </cell>
          <cell r="S77" t="str">
            <v>11002</v>
          </cell>
        </row>
        <row r="78">
          <cell r="C78">
            <v>1</v>
          </cell>
          <cell r="H78" t="str">
            <v>SOBRESUELDO VIDA CARA</v>
          </cell>
          <cell r="J78">
            <v>0</v>
          </cell>
          <cell r="K78">
            <v>230265.60000000001</v>
          </cell>
          <cell r="L78">
            <v>274507.71000000002</v>
          </cell>
          <cell r="M78">
            <v>436182.57</v>
          </cell>
          <cell r="O78">
            <v>436182.57</v>
          </cell>
          <cell r="S78" t="str">
            <v>11002</v>
          </cell>
        </row>
        <row r="79">
          <cell r="C79">
            <v>1</v>
          </cell>
          <cell r="H79" t="str">
            <v>SUELDOS FUNCIONARIOS</v>
          </cell>
          <cell r="J79">
            <v>0</v>
          </cell>
          <cell r="K79">
            <v>133277.34</v>
          </cell>
          <cell r="L79">
            <v>0</v>
          </cell>
          <cell r="M79">
            <v>133277.34</v>
          </cell>
          <cell r="O79">
            <v>133277.34</v>
          </cell>
          <cell r="S79" t="str">
            <v>11002</v>
          </cell>
        </row>
        <row r="80">
          <cell r="C80">
            <v>1</v>
          </cell>
          <cell r="H80" t="str">
            <v>SUELDOS CONTRATO MANUAL</v>
          </cell>
          <cell r="J80">
            <v>0</v>
          </cell>
          <cell r="K80">
            <v>130566.39999999999</v>
          </cell>
          <cell r="L80">
            <v>0</v>
          </cell>
          <cell r="M80">
            <v>130566.39999999999</v>
          </cell>
          <cell r="O80">
            <v>130566.39999999999</v>
          </cell>
          <cell r="S80" t="str">
            <v>11002</v>
          </cell>
        </row>
        <row r="81">
          <cell r="C81">
            <v>1</v>
          </cell>
          <cell r="H81" t="str">
            <v>QUINQUENIOS POR ANTIGÜEDAD</v>
          </cell>
          <cell r="J81">
            <v>0</v>
          </cell>
          <cell r="K81">
            <v>20540</v>
          </cell>
          <cell r="L81">
            <v>15640</v>
          </cell>
          <cell r="M81">
            <v>38500</v>
          </cell>
          <cell r="O81">
            <v>38500</v>
          </cell>
          <cell r="S81" t="str">
            <v>11002</v>
          </cell>
        </row>
        <row r="82">
          <cell r="C82">
            <v>1</v>
          </cell>
          <cell r="H82" t="str">
            <v>PRIMA VACACIONAL</v>
          </cell>
          <cell r="J82">
            <v>0</v>
          </cell>
          <cell r="K82">
            <v>28427.89</v>
          </cell>
          <cell r="L82">
            <v>33345.39</v>
          </cell>
          <cell r="M82">
            <v>15100.2</v>
          </cell>
          <cell r="O82">
            <v>15100.2</v>
          </cell>
          <cell r="S82" t="str">
            <v>11002</v>
          </cell>
        </row>
        <row r="83">
          <cell r="C83">
            <v>1</v>
          </cell>
          <cell r="H83" t="str">
            <v>AGUINALDO</v>
          </cell>
          <cell r="J83">
            <v>0</v>
          </cell>
          <cell r="K83">
            <v>429754.93</v>
          </cell>
          <cell r="L83">
            <v>504279.44</v>
          </cell>
          <cell r="M83">
            <v>179032.95999999999</v>
          </cell>
          <cell r="O83">
            <v>179032.95999999999</v>
          </cell>
          <cell r="S83" t="str">
            <v>11002</v>
          </cell>
        </row>
        <row r="84">
          <cell r="C84">
            <v>1</v>
          </cell>
          <cell r="H84" t="str">
            <v>COMPENSACIONES</v>
          </cell>
          <cell r="J84">
            <v>0</v>
          </cell>
          <cell r="K84">
            <v>17685.32</v>
          </cell>
          <cell r="L84">
            <v>0</v>
          </cell>
          <cell r="M84">
            <v>29685.32</v>
          </cell>
          <cell r="O84">
            <v>29685.32</v>
          </cell>
          <cell r="S84" t="str">
            <v>11002</v>
          </cell>
        </row>
        <row r="85">
          <cell r="C85">
            <v>1</v>
          </cell>
          <cell r="H85" t="str">
            <v>APORTACIONES ISSSTE CUOTA FEDERAL</v>
          </cell>
          <cell r="J85">
            <v>0</v>
          </cell>
          <cell r="K85">
            <v>17875.490000000002</v>
          </cell>
          <cell r="L85">
            <v>19511.98</v>
          </cell>
          <cell r="M85">
            <v>40363.51</v>
          </cell>
          <cell r="O85">
            <v>40363.51</v>
          </cell>
          <cell r="S85" t="str">
            <v>11002</v>
          </cell>
        </row>
        <row r="86">
          <cell r="C86">
            <v>1</v>
          </cell>
          <cell r="H86" t="str">
            <v>APORTACION ISSSPEG CUOTA GUERRERO</v>
          </cell>
          <cell r="J86">
            <v>0</v>
          </cell>
          <cell r="K86">
            <v>47594.07</v>
          </cell>
          <cell r="L86">
            <v>22568.44</v>
          </cell>
          <cell r="M86">
            <v>157025.63</v>
          </cell>
          <cell r="O86">
            <v>157025.63</v>
          </cell>
          <cell r="S86" t="str">
            <v>11002</v>
          </cell>
        </row>
        <row r="87">
          <cell r="C87">
            <v>1</v>
          </cell>
          <cell r="H87" t="str">
            <v>CUOTA IMSS APORTACION EMPRESA</v>
          </cell>
          <cell r="J87">
            <v>0</v>
          </cell>
          <cell r="K87">
            <v>24830.5</v>
          </cell>
          <cell r="L87">
            <v>47645.41</v>
          </cell>
          <cell r="M87">
            <v>7185.09</v>
          </cell>
          <cell r="O87">
            <v>7185.09</v>
          </cell>
          <cell r="S87" t="str">
            <v>11002</v>
          </cell>
        </row>
        <row r="88">
          <cell r="C88">
            <v>1</v>
          </cell>
          <cell r="H88" t="str">
            <v>FINIQUITOS E INDEMNIZACIONES</v>
          </cell>
          <cell r="J88">
            <v>0</v>
          </cell>
          <cell r="K88">
            <v>2581.7399999999998</v>
          </cell>
          <cell r="L88">
            <v>33562.620000000003</v>
          </cell>
          <cell r="M88">
            <v>0</v>
          </cell>
          <cell r="O88">
            <v>0</v>
          </cell>
          <cell r="S88" t="str">
            <v>11002</v>
          </cell>
        </row>
        <row r="89">
          <cell r="C89">
            <v>1</v>
          </cell>
          <cell r="H89" t="str">
            <v>PERMISOS ECONOMICOS</v>
          </cell>
          <cell r="J89">
            <v>0</v>
          </cell>
          <cell r="K89">
            <v>0.35</v>
          </cell>
          <cell r="L89">
            <v>1989.89</v>
          </cell>
          <cell r="M89">
            <v>21884.39</v>
          </cell>
          <cell r="O89">
            <v>21884.39</v>
          </cell>
          <cell r="S89" t="str">
            <v>11002</v>
          </cell>
        </row>
        <row r="90">
          <cell r="C90">
            <v>1</v>
          </cell>
          <cell r="H90" t="str">
            <v>VACACIONES</v>
          </cell>
          <cell r="J90">
            <v>0</v>
          </cell>
          <cell r="K90">
            <v>382.8</v>
          </cell>
          <cell r="L90">
            <v>1531.2</v>
          </cell>
          <cell r="M90">
            <v>0</v>
          </cell>
          <cell r="O90">
            <v>0</v>
          </cell>
          <cell r="S90" t="str">
            <v>11002</v>
          </cell>
        </row>
        <row r="91">
          <cell r="C91">
            <v>1</v>
          </cell>
          <cell r="H91" t="str">
            <v>I.S.R. FUNCIONARIOS</v>
          </cell>
          <cell r="J91">
            <v>0</v>
          </cell>
          <cell r="K91">
            <v>25913.02</v>
          </cell>
          <cell r="L91">
            <v>29021.7</v>
          </cell>
          <cell r="M91">
            <v>5391.32</v>
          </cell>
          <cell r="O91">
            <v>5391.32</v>
          </cell>
          <cell r="S91" t="str">
            <v>11002</v>
          </cell>
        </row>
        <row r="92">
          <cell r="C92">
            <v>1</v>
          </cell>
          <cell r="H92" t="str">
            <v>I.S.R. EMPLEADOS</v>
          </cell>
          <cell r="J92">
            <v>0</v>
          </cell>
          <cell r="K92">
            <v>90184.44</v>
          </cell>
          <cell r="L92">
            <v>70669.87</v>
          </cell>
          <cell r="M92">
            <v>59514.57</v>
          </cell>
          <cell r="O92">
            <v>59514.57</v>
          </cell>
          <cell r="S92" t="str">
            <v>11002</v>
          </cell>
        </row>
        <row r="93">
          <cell r="C93">
            <v>1</v>
          </cell>
          <cell r="H93" t="str">
            <v>DESPENSA</v>
          </cell>
          <cell r="J93">
            <v>0</v>
          </cell>
          <cell r="K93">
            <v>11160</v>
          </cell>
          <cell r="L93">
            <v>13560</v>
          </cell>
          <cell r="M93">
            <v>17040</v>
          </cell>
          <cell r="O93">
            <v>17040</v>
          </cell>
          <cell r="S93" t="str">
            <v>11002</v>
          </cell>
        </row>
        <row r="94">
          <cell r="C94">
            <v>1</v>
          </cell>
          <cell r="H94" t="str">
            <v>PRESTACIONES CONTRACTUALES (PS)</v>
          </cell>
          <cell r="J94">
            <v>0</v>
          </cell>
          <cell r="K94">
            <v>11160</v>
          </cell>
          <cell r="L94">
            <v>13560</v>
          </cell>
          <cell r="M94">
            <v>17040</v>
          </cell>
          <cell r="O94">
            <v>17040</v>
          </cell>
          <cell r="S94" t="str">
            <v>11002</v>
          </cell>
        </row>
        <row r="95">
          <cell r="C95">
            <v>1</v>
          </cell>
          <cell r="H95" t="str">
            <v>BECAS DE ESTUDIO</v>
          </cell>
          <cell r="J95">
            <v>0</v>
          </cell>
          <cell r="K95">
            <v>5100</v>
          </cell>
          <cell r="L95">
            <v>0</v>
          </cell>
          <cell r="M95">
            <v>5100</v>
          </cell>
          <cell r="O95">
            <v>5100</v>
          </cell>
          <cell r="S95" t="str">
            <v>11002</v>
          </cell>
        </row>
        <row r="96">
          <cell r="C96">
            <v>1</v>
          </cell>
          <cell r="H96" t="str">
            <v>BONO DEL DIA DEL BUROCRATA</v>
          </cell>
          <cell r="J96">
            <v>0</v>
          </cell>
          <cell r="K96">
            <v>6000</v>
          </cell>
          <cell r="L96">
            <v>0</v>
          </cell>
          <cell r="M96">
            <v>15000</v>
          </cell>
          <cell r="O96">
            <v>15000</v>
          </cell>
          <cell r="S96" t="str">
            <v>11002</v>
          </cell>
        </row>
        <row r="97">
          <cell r="C97">
            <v>1</v>
          </cell>
          <cell r="H97" t="str">
            <v>BONO DEL DIA DE LA MADRE</v>
          </cell>
          <cell r="J97">
            <v>0</v>
          </cell>
          <cell r="K97">
            <v>0</v>
          </cell>
          <cell r="L97">
            <v>0</v>
          </cell>
          <cell r="M97">
            <v>15000</v>
          </cell>
          <cell r="O97">
            <v>15000</v>
          </cell>
          <cell r="S97" t="str">
            <v>11002</v>
          </cell>
        </row>
        <row r="98">
          <cell r="C98">
            <v>1</v>
          </cell>
          <cell r="H98" t="str">
            <v>MATERIALES Y SUMINISTROS PARA OFICINA</v>
          </cell>
          <cell r="J98">
            <v>0</v>
          </cell>
          <cell r="K98">
            <v>19287.22</v>
          </cell>
          <cell r="L98">
            <v>17278.71</v>
          </cell>
          <cell r="M98">
            <v>14008.51</v>
          </cell>
          <cell r="O98">
            <v>10008.41</v>
          </cell>
          <cell r="S98" t="str">
            <v>11002</v>
          </cell>
        </row>
        <row r="99">
          <cell r="C99">
            <v>1</v>
          </cell>
          <cell r="H99" t="str">
            <v>EQUIPOS MENORES DE OFICINA</v>
          </cell>
          <cell r="J99">
            <v>0</v>
          </cell>
          <cell r="K99">
            <v>24277.59</v>
          </cell>
          <cell r="L99">
            <v>33450</v>
          </cell>
          <cell r="M99">
            <v>4827.59</v>
          </cell>
          <cell r="O99">
            <v>4827.59</v>
          </cell>
          <cell r="S99" t="str">
            <v>11002</v>
          </cell>
        </row>
        <row r="100">
          <cell r="C100">
            <v>1</v>
          </cell>
          <cell r="H100" t="str">
            <v>MATERIAL DE COMPUTO</v>
          </cell>
          <cell r="J100">
            <v>0</v>
          </cell>
          <cell r="K100">
            <v>18445.849999999999</v>
          </cell>
          <cell r="L100">
            <v>20112.509999999998</v>
          </cell>
          <cell r="M100">
            <v>8333.34</v>
          </cell>
          <cell r="O100">
            <v>4128.1899999999996</v>
          </cell>
          <cell r="S100" t="str">
            <v>11002</v>
          </cell>
        </row>
        <row r="101">
          <cell r="C101">
            <v>1</v>
          </cell>
          <cell r="H101" t="str">
            <v>COMBUSTIBLES</v>
          </cell>
          <cell r="J101">
            <v>0</v>
          </cell>
          <cell r="K101">
            <v>118057.9</v>
          </cell>
          <cell r="L101">
            <v>130452.11</v>
          </cell>
          <cell r="M101">
            <v>11605.79</v>
          </cell>
          <cell r="O101">
            <v>0</v>
          </cell>
          <cell r="S101" t="str">
            <v>11002</v>
          </cell>
        </row>
        <row r="102">
          <cell r="C102">
            <v>1</v>
          </cell>
          <cell r="H102" t="str">
            <v>PASAJES LOCALES</v>
          </cell>
          <cell r="J102">
            <v>0</v>
          </cell>
          <cell r="K102">
            <v>64989.5</v>
          </cell>
          <cell r="L102">
            <v>66340.800000000003</v>
          </cell>
          <cell r="M102">
            <v>13492.7</v>
          </cell>
          <cell r="O102">
            <v>0</v>
          </cell>
          <cell r="S102" t="str">
            <v>11002</v>
          </cell>
        </row>
        <row r="103">
          <cell r="C103">
            <v>1</v>
          </cell>
          <cell r="H103" t="str">
            <v>15% PRO-TURISMO</v>
          </cell>
          <cell r="J103">
            <v>0</v>
          </cell>
          <cell r="K103">
            <v>7508.88</v>
          </cell>
          <cell r="L103">
            <v>7373.27</v>
          </cell>
          <cell r="M103">
            <v>5190.6099999999997</v>
          </cell>
          <cell r="O103">
            <v>5190.6099999999997</v>
          </cell>
          <cell r="S103" t="str">
            <v>11002</v>
          </cell>
        </row>
        <row r="104">
          <cell r="C104">
            <v>1</v>
          </cell>
          <cell r="H104" t="str">
            <v>15% ECOLOGIA</v>
          </cell>
          <cell r="J104">
            <v>0</v>
          </cell>
          <cell r="K104">
            <v>6978.75</v>
          </cell>
          <cell r="L104">
            <v>6843.14</v>
          </cell>
          <cell r="M104">
            <v>5190.6099999999997</v>
          </cell>
          <cell r="O104">
            <v>5190.6099999999997</v>
          </cell>
          <cell r="S104" t="str">
            <v>11002</v>
          </cell>
        </row>
        <row r="105">
          <cell r="C105">
            <v>1</v>
          </cell>
          <cell r="H105" t="str">
            <v>2% S/NOMINAS</v>
          </cell>
          <cell r="J105">
            <v>0</v>
          </cell>
          <cell r="K105">
            <v>46526.63</v>
          </cell>
          <cell r="L105">
            <v>45623.15</v>
          </cell>
          <cell r="M105">
            <v>34603.480000000003</v>
          </cell>
          <cell r="O105">
            <v>34603.480000000003</v>
          </cell>
          <cell r="S105" t="str">
            <v>11002</v>
          </cell>
        </row>
        <row r="106">
          <cell r="C106">
            <v>1</v>
          </cell>
          <cell r="H106" t="str">
            <v>15% EDUCACION Y ASISTENCIA SOCIAL</v>
          </cell>
          <cell r="J106">
            <v>0</v>
          </cell>
          <cell r="K106">
            <v>6978.75</v>
          </cell>
          <cell r="L106">
            <v>6843.14</v>
          </cell>
          <cell r="M106">
            <v>5190.6099999999997</v>
          </cell>
          <cell r="O106">
            <v>5190.6099999999997</v>
          </cell>
          <cell r="S106" t="str">
            <v>11002</v>
          </cell>
        </row>
        <row r="107">
          <cell r="C107">
            <v>1</v>
          </cell>
          <cell r="H107" t="str">
            <v>SIST. DE AIRE Y ACOND. Y CALEFACCION</v>
          </cell>
          <cell r="J107">
            <v>0</v>
          </cell>
          <cell r="K107">
            <v>10172.41</v>
          </cell>
          <cell r="L107">
            <v>5500</v>
          </cell>
          <cell r="M107">
            <v>10172.41</v>
          </cell>
          <cell r="O107">
            <v>10172.41</v>
          </cell>
          <cell r="S107" t="str">
            <v>11002</v>
          </cell>
        </row>
        <row r="108">
          <cell r="C108">
            <v>1</v>
          </cell>
          <cell r="H108" t="str">
            <v>SUELDOS SINDICALIZADOS</v>
          </cell>
          <cell r="J108">
            <v>0</v>
          </cell>
          <cell r="K108">
            <v>18656.79</v>
          </cell>
          <cell r="L108">
            <v>0</v>
          </cell>
          <cell r="M108">
            <v>135516.9</v>
          </cell>
          <cell r="O108">
            <v>135516.9</v>
          </cell>
          <cell r="S108" t="str">
            <v>11003</v>
          </cell>
        </row>
        <row r="109">
          <cell r="C109">
            <v>1</v>
          </cell>
          <cell r="H109" t="str">
            <v>SOBRESUELDO VIDA CARA</v>
          </cell>
          <cell r="J109">
            <v>0</v>
          </cell>
          <cell r="K109">
            <v>29693.02</v>
          </cell>
          <cell r="L109">
            <v>22814.49</v>
          </cell>
          <cell r="M109">
            <v>123738.64</v>
          </cell>
          <cell r="O109">
            <v>123738.64</v>
          </cell>
          <cell r="S109" t="str">
            <v>11003</v>
          </cell>
        </row>
        <row r="110">
          <cell r="C110">
            <v>1</v>
          </cell>
          <cell r="H110" t="str">
            <v>SUELDOS CONTRATO MANUAL</v>
          </cell>
          <cell r="J110">
            <v>0</v>
          </cell>
          <cell r="K110">
            <v>13704.19</v>
          </cell>
          <cell r="L110">
            <v>15214.94</v>
          </cell>
          <cell r="M110">
            <v>129542.78</v>
          </cell>
          <cell r="O110">
            <v>129542.78</v>
          </cell>
          <cell r="S110" t="str">
            <v>11003</v>
          </cell>
        </row>
        <row r="111">
          <cell r="C111">
            <v>1</v>
          </cell>
          <cell r="H111" t="str">
            <v>QUINQUENIOS POR ANTIGÜEDAD</v>
          </cell>
          <cell r="J111">
            <v>0</v>
          </cell>
          <cell r="K111">
            <v>1440</v>
          </cell>
          <cell r="L111">
            <v>0</v>
          </cell>
          <cell r="M111">
            <v>11520</v>
          </cell>
          <cell r="O111">
            <v>11520</v>
          </cell>
          <cell r="S111" t="str">
            <v>11003</v>
          </cell>
        </row>
        <row r="112">
          <cell r="C112">
            <v>1</v>
          </cell>
          <cell r="H112" t="str">
            <v>PRIMA VACACIONAL</v>
          </cell>
          <cell r="J112">
            <v>0</v>
          </cell>
          <cell r="K112">
            <v>1092.3900000000001</v>
          </cell>
          <cell r="L112">
            <v>633.92999999999995</v>
          </cell>
          <cell r="M112">
            <v>8057.91</v>
          </cell>
          <cell r="O112">
            <v>8057.91</v>
          </cell>
          <cell r="S112" t="str">
            <v>11003</v>
          </cell>
        </row>
        <row r="113">
          <cell r="C113">
            <v>1</v>
          </cell>
          <cell r="H113" t="str">
            <v>AGUINALDO</v>
          </cell>
          <cell r="J113">
            <v>0</v>
          </cell>
          <cell r="K113">
            <v>14643.73</v>
          </cell>
          <cell r="L113">
            <v>6960.32</v>
          </cell>
          <cell r="M113">
            <v>91201.84</v>
          </cell>
          <cell r="O113">
            <v>91201.84</v>
          </cell>
          <cell r="S113" t="str">
            <v>11003</v>
          </cell>
        </row>
        <row r="114">
          <cell r="C114">
            <v>1</v>
          </cell>
          <cell r="H114" t="str">
            <v>COMPENSACIONES</v>
          </cell>
          <cell r="J114">
            <v>0</v>
          </cell>
          <cell r="K114">
            <v>58329.599999999999</v>
          </cell>
          <cell r="L114">
            <v>74995.199999999997</v>
          </cell>
          <cell r="M114">
            <v>10583.52</v>
          </cell>
          <cell r="O114">
            <v>10583.52</v>
          </cell>
          <cell r="S114" t="str">
            <v>11003</v>
          </cell>
        </row>
        <row r="115">
          <cell r="C115">
            <v>1</v>
          </cell>
          <cell r="H115" t="str">
            <v>APORTACIONES ISSSTE CUOTA FEDERAL</v>
          </cell>
          <cell r="J115">
            <v>0</v>
          </cell>
          <cell r="K115">
            <v>10217.98</v>
          </cell>
          <cell r="L115">
            <v>29081.58</v>
          </cell>
          <cell r="M115">
            <v>11136.4</v>
          </cell>
          <cell r="O115">
            <v>11136.4</v>
          </cell>
          <cell r="S115" t="str">
            <v>11003</v>
          </cell>
        </row>
        <row r="116">
          <cell r="C116">
            <v>1</v>
          </cell>
          <cell r="H116" t="str">
            <v>APORTACION ISSSPEG CUOTA GUERRERO</v>
          </cell>
          <cell r="J116">
            <v>0</v>
          </cell>
          <cell r="K116">
            <v>8957.58</v>
          </cell>
          <cell r="L116">
            <v>12411.74</v>
          </cell>
          <cell r="M116">
            <v>44545.84</v>
          </cell>
          <cell r="O116">
            <v>44545.84</v>
          </cell>
          <cell r="S116" t="str">
            <v>11003</v>
          </cell>
        </row>
        <row r="117">
          <cell r="C117">
            <v>1</v>
          </cell>
          <cell r="H117" t="str">
            <v>CUOTA IMSS APORTACION EMPRESA</v>
          </cell>
          <cell r="J117">
            <v>0</v>
          </cell>
          <cell r="K117">
            <v>12854.7</v>
          </cell>
          <cell r="L117">
            <v>24319.41</v>
          </cell>
          <cell r="M117">
            <v>12535.29</v>
          </cell>
          <cell r="O117">
            <v>12535.29</v>
          </cell>
          <cell r="S117" t="str">
            <v>11003</v>
          </cell>
        </row>
        <row r="118">
          <cell r="C118">
            <v>1</v>
          </cell>
          <cell r="H118" t="str">
            <v>FINIQUITOS E INDEMNIZACIONES</v>
          </cell>
          <cell r="J118">
            <v>0</v>
          </cell>
          <cell r="K118">
            <v>0</v>
          </cell>
          <cell r="L118">
            <v>12467.52</v>
          </cell>
          <cell r="M118">
            <v>0</v>
          </cell>
          <cell r="O118">
            <v>0</v>
          </cell>
          <cell r="S118" t="str">
            <v>11003</v>
          </cell>
        </row>
        <row r="119">
          <cell r="C119">
            <v>1</v>
          </cell>
          <cell r="H119" t="str">
            <v>PERMISOS ECONOMICOS</v>
          </cell>
          <cell r="J119">
            <v>0</v>
          </cell>
          <cell r="K119">
            <v>0.14000000000000001</v>
          </cell>
          <cell r="L119">
            <v>432.06</v>
          </cell>
          <cell r="M119">
            <v>4750.8999999999996</v>
          </cell>
          <cell r="O119">
            <v>4750.8999999999996</v>
          </cell>
          <cell r="S119" t="str">
            <v>11003</v>
          </cell>
        </row>
        <row r="120">
          <cell r="C120">
            <v>1</v>
          </cell>
          <cell r="H120" t="str">
            <v>VACACIONES</v>
          </cell>
          <cell r="J120">
            <v>0</v>
          </cell>
          <cell r="K120">
            <v>382.8</v>
          </cell>
          <cell r="L120">
            <v>1531.2</v>
          </cell>
          <cell r="M120">
            <v>0</v>
          </cell>
          <cell r="O120">
            <v>0</v>
          </cell>
          <cell r="S120" t="str">
            <v>11003</v>
          </cell>
        </row>
        <row r="121">
          <cell r="C121">
            <v>1</v>
          </cell>
          <cell r="H121" t="str">
            <v>I.S.R. EMPLEADOS</v>
          </cell>
          <cell r="J121">
            <v>0</v>
          </cell>
          <cell r="K121">
            <v>52153.54</v>
          </cell>
          <cell r="L121">
            <v>55268.68</v>
          </cell>
          <cell r="M121">
            <v>15884.86</v>
          </cell>
          <cell r="O121">
            <v>15884.86</v>
          </cell>
          <cell r="S121" t="str">
            <v>11003</v>
          </cell>
        </row>
        <row r="122">
          <cell r="C122">
            <v>1</v>
          </cell>
          <cell r="H122" t="str">
            <v>DESPENSA</v>
          </cell>
          <cell r="J122">
            <v>0</v>
          </cell>
          <cell r="K122">
            <v>1320</v>
          </cell>
          <cell r="L122">
            <v>1560</v>
          </cell>
          <cell r="M122">
            <v>6240</v>
          </cell>
          <cell r="O122">
            <v>6240</v>
          </cell>
          <cell r="S122" t="str">
            <v>11003</v>
          </cell>
        </row>
        <row r="123">
          <cell r="C123">
            <v>1</v>
          </cell>
          <cell r="H123" t="str">
            <v>PRESTACIONES CONTRACTUALES (PS)</v>
          </cell>
          <cell r="J123">
            <v>0</v>
          </cell>
          <cell r="K123">
            <v>1320</v>
          </cell>
          <cell r="L123">
            <v>1560</v>
          </cell>
          <cell r="M123">
            <v>6240</v>
          </cell>
          <cell r="O123">
            <v>6240</v>
          </cell>
          <cell r="S123" t="str">
            <v>11003</v>
          </cell>
        </row>
        <row r="124">
          <cell r="C124">
            <v>1</v>
          </cell>
          <cell r="H124" t="str">
            <v>BONO DEL DIA DEL BUROCRATA</v>
          </cell>
          <cell r="J124">
            <v>0</v>
          </cell>
          <cell r="K124">
            <v>0</v>
          </cell>
          <cell r="L124">
            <v>0</v>
          </cell>
          <cell r="M124">
            <v>6000</v>
          </cell>
          <cell r="O124">
            <v>6000</v>
          </cell>
          <cell r="S124" t="str">
            <v>11003</v>
          </cell>
        </row>
        <row r="125">
          <cell r="C125">
            <v>1</v>
          </cell>
          <cell r="H125" t="str">
            <v>BONO DEL DIA DE LA MADRE</v>
          </cell>
          <cell r="J125">
            <v>0</v>
          </cell>
          <cell r="K125">
            <v>0</v>
          </cell>
          <cell r="L125">
            <v>5000</v>
          </cell>
          <cell r="M125">
            <v>5000</v>
          </cell>
          <cell r="O125">
            <v>5000</v>
          </cell>
          <cell r="S125" t="str">
            <v>11003</v>
          </cell>
        </row>
        <row r="126">
          <cell r="C126">
            <v>1</v>
          </cell>
          <cell r="H126" t="str">
            <v>15% PRO-TURISMO</v>
          </cell>
          <cell r="J126">
            <v>0</v>
          </cell>
          <cell r="K126">
            <v>5902.01</v>
          </cell>
          <cell r="L126">
            <v>6700.48</v>
          </cell>
          <cell r="M126">
            <v>1681.53</v>
          </cell>
          <cell r="O126">
            <v>1681.53</v>
          </cell>
          <cell r="S126" t="str">
            <v>11003</v>
          </cell>
        </row>
        <row r="127">
          <cell r="C127">
            <v>1</v>
          </cell>
          <cell r="H127" t="str">
            <v>15% ECOLOGIA</v>
          </cell>
          <cell r="J127">
            <v>0</v>
          </cell>
          <cell r="K127">
            <v>5760.42</v>
          </cell>
          <cell r="L127">
            <v>6423.85</v>
          </cell>
          <cell r="M127">
            <v>1816.57</v>
          </cell>
          <cell r="O127">
            <v>1681.53</v>
          </cell>
          <cell r="S127" t="str">
            <v>11003</v>
          </cell>
        </row>
        <row r="128">
          <cell r="C128">
            <v>1</v>
          </cell>
          <cell r="H128" t="str">
            <v>2% S/NOMINAS</v>
          </cell>
          <cell r="J128">
            <v>0</v>
          </cell>
          <cell r="K128">
            <v>37399.89</v>
          </cell>
          <cell r="L128">
            <v>42512.74</v>
          </cell>
          <cell r="M128">
            <v>11237.15</v>
          </cell>
          <cell r="O128">
            <v>11210.92</v>
          </cell>
          <cell r="S128" t="str">
            <v>11003</v>
          </cell>
        </row>
        <row r="129">
          <cell r="C129">
            <v>1</v>
          </cell>
          <cell r="H129" t="str">
            <v>15% EDUCACION Y ASISTENCIA SOCIAL</v>
          </cell>
          <cell r="J129">
            <v>0</v>
          </cell>
          <cell r="K129">
            <v>5760.42</v>
          </cell>
          <cell r="L129">
            <v>5920.61</v>
          </cell>
          <cell r="M129">
            <v>2319.81</v>
          </cell>
          <cell r="O129">
            <v>1681.53</v>
          </cell>
          <cell r="S129" t="str">
            <v>11003</v>
          </cell>
        </row>
        <row r="130">
          <cell r="C130">
            <v>1</v>
          </cell>
          <cell r="H130" t="str">
            <v>SUELDOS SINDICALIZADOS</v>
          </cell>
          <cell r="J130">
            <v>0</v>
          </cell>
          <cell r="K130">
            <v>25316</v>
          </cell>
          <cell r="L130">
            <v>63619.14</v>
          </cell>
          <cell r="M130">
            <v>977192.77</v>
          </cell>
          <cell r="O130">
            <v>977192.77</v>
          </cell>
          <cell r="S130" t="str">
            <v>11004</v>
          </cell>
        </row>
        <row r="131">
          <cell r="C131">
            <v>1</v>
          </cell>
          <cell r="H131" t="str">
            <v>SOBRESUELDO VIDA CARA</v>
          </cell>
          <cell r="J131">
            <v>0</v>
          </cell>
          <cell r="K131">
            <v>110137.26</v>
          </cell>
          <cell r="L131">
            <v>224805.31</v>
          </cell>
          <cell r="M131">
            <v>900827.86</v>
          </cell>
          <cell r="O131">
            <v>900827.86</v>
          </cell>
          <cell r="S131" t="str">
            <v>11004</v>
          </cell>
        </row>
        <row r="132">
          <cell r="C132">
            <v>1</v>
          </cell>
          <cell r="H132" t="str">
            <v>SUELDOS FUNCIONARIOS</v>
          </cell>
          <cell r="J132">
            <v>0</v>
          </cell>
          <cell r="K132">
            <v>9994.7800000000007</v>
          </cell>
          <cell r="L132">
            <v>6799.22</v>
          </cell>
          <cell r="M132">
            <v>273797.98</v>
          </cell>
          <cell r="O132">
            <v>273797.98</v>
          </cell>
          <cell r="S132" t="str">
            <v>11004</v>
          </cell>
        </row>
        <row r="133">
          <cell r="C133">
            <v>1</v>
          </cell>
          <cell r="H133" t="str">
            <v>SUELDOS CONTRATO MANUAL</v>
          </cell>
          <cell r="J133">
            <v>0</v>
          </cell>
          <cell r="K133">
            <v>10689.71</v>
          </cell>
          <cell r="L133">
            <v>10689.5</v>
          </cell>
          <cell r="M133">
            <v>297881.89</v>
          </cell>
          <cell r="O133">
            <v>297881.89</v>
          </cell>
          <cell r="S133" t="str">
            <v>11004</v>
          </cell>
        </row>
        <row r="134">
          <cell r="C134">
            <v>1</v>
          </cell>
          <cell r="H134" t="str">
            <v>SUELDOS EVENTUAL</v>
          </cell>
          <cell r="J134">
            <v>0</v>
          </cell>
          <cell r="K134">
            <v>218338.91</v>
          </cell>
          <cell r="L134">
            <v>386424.44</v>
          </cell>
          <cell r="M134">
            <v>172416.35</v>
          </cell>
          <cell r="O134">
            <v>172416.35</v>
          </cell>
          <cell r="S134" t="str">
            <v>11004</v>
          </cell>
        </row>
        <row r="135">
          <cell r="C135">
            <v>1</v>
          </cell>
          <cell r="H135" t="str">
            <v>QUINQUENIOS POR ANTIGÜEDAD</v>
          </cell>
          <cell r="J135">
            <v>0</v>
          </cell>
          <cell r="K135">
            <v>2560</v>
          </cell>
          <cell r="L135">
            <v>140</v>
          </cell>
          <cell r="M135">
            <v>39380</v>
          </cell>
          <cell r="O135">
            <v>39380</v>
          </cell>
          <cell r="S135" t="str">
            <v>11004</v>
          </cell>
        </row>
        <row r="136">
          <cell r="C136">
            <v>1</v>
          </cell>
          <cell r="H136" t="str">
            <v>PRIMA VACACIONAL</v>
          </cell>
          <cell r="J136">
            <v>0</v>
          </cell>
          <cell r="K136">
            <v>9926.16</v>
          </cell>
          <cell r="L136">
            <v>9573.59</v>
          </cell>
          <cell r="M136">
            <v>61602.11</v>
          </cell>
          <cell r="O136">
            <v>61602.11</v>
          </cell>
          <cell r="S136" t="str">
            <v>11004</v>
          </cell>
        </row>
        <row r="137">
          <cell r="C137">
            <v>1</v>
          </cell>
          <cell r="H137" t="str">
            <v>AGUINALDO</v>
          </cell>
          <cell r="J137">
            <v>0</v>
          </cell>
          <cell r="K137">
            <v>108973.33</v>
          </cell>
          <cell r="L137">
            <v>54923.22</v>
          </cell>
          <cell r="M137">
            <v>713128.79</v>
          </cell>
          <cell r="O137">
            <v>713128.79</v>
          </cell>
          <cell r="S137" t="str">
            <v>11004</v>
          </cell>
        </row>
        <row r="138">
          <cell r="C138">
            <v>1</v>
          </cell>
          <cell r="H138" t="str">
            <v>COMPENSACIONES</v>
          </cell>
          <cell r="J138">
            <v>0</v>
          </cell>
          <cell r="K138">
            <v>91213.2</v>
          </cell>
          <cell r="L138">
            <v>146258.46</v>
          </cell>
          <cell r="M138">
            <v>260041.62</v>
          </cell>
          <cell r="O138">
            <v>260041.62</v>
          </cell>
          <cell r="S138" t="str">
            <v>11004</v>
          </cell>
        </row>
        <row r="139">
          <cell r="C139">
            <v>1</v>
          </cell>
          <cell r="H139" t="str">
            <v>APORTACIONES ISSSTE CUOTA FEDERAL</v>
          </cell>
          <cell r="J139">
            <v>0</v>
          </cell>
          <cell r="K139">
            <v>16585.77</v>
          </cell>
          <cell r="L139">
            <v>43511.4</v>
          </cell>
          <cell r="M139">
            <v>81074.37</v>
          </cell>
          <cell r="O139">
            <v>81074.37</v>
          </cell>
          <cell r="S139" t="str">
            <v>11004</v>
          </cell>
        </row>
        <row r="140">
          <cell r="C140">
            <v>1</v>
          </cell>
          <cell r="H140" t="str">
            <v>APORTACION ISSSPEG CUOTA GUERRERO</v>
          </cell>
          <cell r="J140">
            <v>0</v>
          </cell>
          <cell r="K140">
            <v>18639.830000000002</v>
          </cell>
          <cell r="L140">
            <v>42341.67</v>
          </cell>
          <cell r="M140">
            <v>324298.15999999997</v>
          </cell>
          <cell r="O140">
            <v>324298.15999999997</v>
          </cell>
          <cell r="S140" t="str">
            <v>11004</v>
          </cell>
        </row>
        <row r="141">
          <cell r="C141">
            <v>1</v>
          </cell>
          <cell r="H141" t="str">
            <v>CUOTA IMSS APORTACION EMPRESA</v>
          </cell>
          <cell r="J141">
            <v>0</v>
          </cell>
          <cell r="K141">
            <v>13050.1</v>
          </cell>
          <cell r="L141">
            <v>22510.84</v>
          </cell>
          <cell r="M141">
            <v>26539.26</v>
          </cell>
          <cell r="O141">
            <v>26539.26</v>
          </cell>
          <cell r="S141" t="str">
            <v>11004</v>
          </cell>
        </row>
        <row r="142">
          <cell r="C142">
            <v>1</v>
          </cell>
          <cell r="H142" t="str">
            <v>FINIQUITOS E INDEMNIZACIONES</v>
          </cell>
          <cell r="J142">
            <v>0</v>
          </cell>
          <cell r="K142">
            <v>104740.46</v>
          </cell>
          <cell r="L142">
            <v>59104.1</v>
          </cell>
          <cell r="M142">
            <v>110113.56</v>
          </cell>
          <cell r="O142">
            <v>110113.56</v>
          </cell>
          <cell r="S142" t="str">
            <v>11004</v>
          </cell>
        </row>
        <row r="143">
          <cell r="C143">
            <v>1</v>
          </cell>
          <cell r="H143" t="str">
            <v>PERMISOS ECONOMICOS</v>
          </cell>
          <cell r="J143">
            <v>0</v>
          </cell>
          <cell r="K143">
            <v>7.0000000000000007E-2</v>
          </cell>
          <cell r="L143">
            <v>4094.55</v>
          </cell>
          <cell r="M143">
            <v>45039.17</v>
          </cell>
          <cell r="O143">
            <v>45039.17</v>
          </cell>
          <cell r="S143" t="str">
            <v>11004</v>
          </cell>
        </row>
        <row r="144">
          <cell r="C144">
            <v>1</v>
          </cell>
          <cell r="H144" t="str">
            <v>VACACIONES</v>
          </cell>
          <cell r="J144">
            <v>0</v>
          </cell>
          <cell r="K144">
            <v>59346.19</v>
          </cell>
          <cell r="L144">
            <v>6699</v>
          </cell>
          <cell r="M144">
            <v>58389.19</v>
          </cell>
          <cell r="O144">
            <v>58389.19</v>
          </cell>
          <cell r="S144" t="str">
            <v>11004</v>
          </cell>
        </row>
        <row r="145">
          <cell r="C145">
            <v>1</v>
          </cell>
          <cell r="H145" t="str">
            <v>I.S.R. FUNCIONARIOS</v>
          </cell>
          <cell r="J145">
            <v>0</v>
          </cell>
          <cell r="K145">
            <v>20270.12</v>
          </cell>
          <cell r="L145">
            <v>8640.64</v>
          </cell>
          <cell r="M145">
            <v>20129.48</v>
          </cell>
          <cell r="O145">
            <v>20129.48</v>
          </cell>
          <cell r="S145" t="str">
            <v>11004</v>
          </cell>
        </row>
        <row r="146">
          <cell r="C146">
            <v>1</v>
          </cell>
          <cell r="H146" t="str">
            <v>I.S.R. EMPLEADOS</v>
          </cell>
          <cell r="J146">
            <v>0</v>
          </cell>
          <cell r="K146">
            <v>209018.57</v>
          </cell>
          <cell r="L146">
            <v>175165</v>
          </cell>
          <cell r="M146">
            <v>121853.57</v>
          </cell>
          <cell r="O146">
            <v>121853.57</v>
          </cell>
          <cell r="S146" t="str">
            <v>11004</v>
          </cell>
        </row>
        <row r="147">
          <cell r="C147">
            <v>1</v>
          </cell>
          <cell r="H147" t="str">
            <v>DESPENSA</v>
          </cell>
          <cell r="J147">
            <v>0</v>
          </cell>
          <cell r="K147">
            <v>9360</v>
          </cell>
          <cell r="L147">
            <v>15120</v>
          </cell>
          <cell r="M147">
            <v>26640</v>
          </cell>
          <cell r="O147">
            <v>26640</v>
          </cell>
          <cell r="S147" t="str">
            <v>11004</v>
          </cell>
        </row>
        <row r="148">
          <cell r="C148">
            <v>1</v>
          </cell>
          <cell r="H148" t="str">
            <v>PRESTACIONES CONTRACTUALES (PS)</v>
          </cell>
          <cell r="J148">
            <v>0</v>
          </cell>
          <cell r="K148">
            <v>9360</v>
          </cell>
          <cell r="L148">
            <v>15120</v>
          </cell>
          <cell r="M148">
            <v>26640</v>
          </cell>
          <cell r="O148">
            <v>26640</v>
          </cell>
          <cell r="S148" t="str">
            <v>11004</v>
          </cell>
        </row>
        <row r="149">
          <cell r="C149">
            <v>1</v>
          </cell>
          <cell r="H149" t="str">
            <v>BECAS DE ESTUDIO</v>
          </cell>
          <cell r="J149">
            <v>0</v>
          </cell>
          <cell r="K149">
            <v>12000</v>
          </cell>
          <cell r="L149">
            <v>14900</v>
          </cell>
          <cell r="M149">
            <v>3100</v>
          </cell>
          <cell r="O149">
            <v>3100</v>
          </cell>
          <cell r="S149" t="str">
            <v>11004</v>
          </cell>
        </row>
        <row r="150">
          <cell r="C150">
            <v>1</v>
          </cell>
          <cell r="H150" t="str">
            <v>BONO DEL DIA DEL BUROCRATA</v>
          </cell>
          <cell r="J150">
            <v>0</v>
          </cell>
          <cell r="K150">
            <v>0</v>
          </cell>
          <cell r="L150">
            <v>9000</v>
          </cell>
          <cell r="M150">
            <v>24000</v>
          </cell>
          <cell r="O150">
            <v>24000</v>
          </cell>
          <cell r="S150" t="str">
            <v>11004</v>
          </cell>
        </row>
        <row r="151">
          <cell r="C151">
            <v>1</v>
          </cell>
          <cell r="H151" t="str">
            <v>BONO DEL DIA DE LA MADRE</v>
          </cell>
          <cell r="J151">
            <v>0</v>
          </cell>
          <cell r="K151">
            <v>0</v>
          </cell>
          <cell r="L151">
            <v>5000</v>
          </cell>
          <cell r="M151">
            <v>15000</v>
          </cell>
          <cell r="O151">
            <v>15000</v>
          </cell>
          <cell r="S151" t="str">
            <v>11004</v>
          </cell>
        </row>
        <row r="152">
          <cell r="C152">
            <v>1</v>
          </cell>
          <cell r="H152" t="str">
            <v>BONO DEL DIA DEL PADRE</v>
          </cell>
          <cell r="J152">
            <v>0</v>
          </cell>
          <cell r="K152">
            <v>0</v>
          </cell>
          <cell r="L152">
            <v>2000</v>
          </cell>
          <cell r="M152">
            <v>2000</v>
          </cell>
          <cell r="O152">
            <v>2000</v>
          </cell>
          <cell r="S152" t="str">
            <v>11004</v>
          </cell>
        </row>
        <row r="153">
          <cell r="C153">
            <v>1</v>
          </cell>
          <cell r="H153" t="str">
            <v>ESTIMULOS</v>
          </cell>
          <cell r="J153">
            <v>0</v>
          </cell>
          <cell r="K153">
            <v>74235.839999999997</v>
          </cell>
          <cell r="L153">
            <v>29303.4</v>
          </cell>
          <cell r="M153">
            <v>118059</v>
          </cell>
          <cell r="O153">
            <v>118059</v>
          </cell>
          <cell r="S153" t="str">
            <v>11004</v>
          </cell>
        </row>
        <row r="154">
          <cell r="C154">
            <v>1</v>
          </cell>
          <cell r="H154" t="str">
            <v>MATERIALES Y SUMINISTROS PARA OFICINA</v>
          </cell>
          <cell r="J154">
            <v>0</v>
          </cell>
          <cell r="K154">
            <v>150188.64000000001</v>
          </cell>
          <cell r="L154">
            <v>168964.28</v>
          </cell>
          <cell r="M154">
            <v>5224.3599999999997</v>
          </cell>
          <cell r="O154">
            <v>5224.3599999999997</v>
          </cell>
          <cell r="S154" t="str">
            <v>11004</v>
          </cell>
        </row>
        <row r="155">
          <cell r="C155">
            <v>1</v>
          </cell>
          <cell r="H155" t="str">
            <v>EQUIPOS MENORES DE OFICINA</v>
          </cell>
          <cell r="J155">
            <v>0</v>
          </cell>
          <cell r="K155">
            <v>25403</v>
          </cell>
          <cell r="L155">
            <v>0</v>
          </cell>
          <cell r="M155">
            <v>25403</v>
          </cell>
          <cell r="O155">
            <v>25403</v>
          </cell>
          <cell r="S155" t="str">
            <v>11004</v>
          </cell>
        </row>
        <row r="156">
          <cell r="C156">
            <v>1</v>
          </cell>
          <cell r="H156" t="str">
            <v>MATERIAL DE COMPUTO</v>
          </cell>
          <cell r="J156">
            <v>0</v>
          </cell>
          <cell r="K156">
            <v>126407.71</v>
          </cell>
          <cell r="L156">
            <v>129056.77</v>
          </cell>
          <cell r="M156">
            <v>17350.939999999999</v>
          </cell>
          <cell r="O156">
            <v>4391.05</v>
          </cell>
          <cell r="S156" t="str">
            <v>11004</v>
          </cell>
        </row>
        <row r="157">
          <cell r="C157">
            <v>1</v>
          </cell>
          <cell r="H157" t="str">
            <v>EQ. MENOR DE TECNO. INFORMACION Y COMUNI</v>
          </cell>
          <cell r="J157">
            <v>0</v>
          </cell>
          <cell r="K157">
            <v>11462.3</v>
          </cell>
          <cell r="L157">
            <v>0</v>
          </cell>
          <cell r="M157">
            <v>11462.3</v>
          </cell>
          <cell r="O157">
            <v>11462.3</v>
          </cell>
          <cell r="S157" t="str">
            <v>11004</v>
          </cell>
        </row>
        <row r="158">
          <cell r="C158">
            <v>1</v>
          </cell>
          <cell r="H158" t="str">
            <v>PRODUCTOS ALIMENTICIOS</v>
          </cell>
          <cell r="J158">
            <v>0</v>
          </cell>
          <cell r="K158">
            <v>6842.5</v>
          </cell>
          <cell r="L158">
            <v>6842.5</v>
          </cell>
          <cell r="M158">
            <v>1850</v>
          </cell>
          <cell r="O158">
            <v>872.5</v>
          </cell>
          <cell r="S158" t="str">
            <v>11004</v>
          </cell>
        </row>
        <row r="159">
          <cell r="C159">
            <v>1</v>
          </cell>
          <cell r="H159" t="str">
            <v>COMBUSTIBLES</v>
          </cell>
          <cell r="J159">
            <v>0</v>
          </cell>
          <cell r="K159">
            <v>210952.67</v>
          </cell>
          <cell r="L159">
            <v>254261.67</v>
          </cell>
          <cell r="M159">
            <v>7491</v>
          </cell>
          <cell r="O159">
            <v>7491</v>
          </cell>
          <cell r="S159" t="str">
            <v>11004</v>
          </cell>
        </row>
        <row r="160">
          <cell r="C160">
            <v>1</v>
          </cell>
          <cell r="H160" t="str">
            <v>REFACC Y ACCS DE EQPO DE COMPUTO</v>
          </cell>
          <cell r="J160">
            <v>0</v>
          </cell>
          <cell r="K160">
            <v>47596.11</v>
          </cell>
          <cell r="L160">
            <v>48932.56</v>
          </cell>
          <cell r="M160">
            <v>10663.55</v>
          </cell>
          <cell r="O160">
            <v>837.62</v>
          </cell>
          <cell r="S160" t="str">
            <v>11004</v>
          </cell>
        </row>
        <row r="161">
          <cell r="C161">
            <v>1</v>
          </cell>
          <cell r="H161" t="str">
            <v>NEUMATICOS</v>
          </cell>
          <cell r="J161">
            <v>0</v>
          </cell>
          <cell r="K161">
            <v>1122.55</v>
          </cell>
          <cell r="L161">
            <v>1.55</v>
          </cell>
          <cell r="M161">
            <v>1121</v>
          </cell>
          <cell r="O161">
            <v>1120.69</v>
          </cell>
          <cell r="S161" t="str">
            <v>11004</v>
          </cell>
        </row>
        <row r="162">
          <cell r="C162">
            <v>1</v>
          </cell>
          <cell r="H162" t="str">
            <v>REFACC Y ACCESORIOS DE EQPO DE TRANSPORT</v>
          </cell>
          <cell r="J162">
            <v>0</v>
          </cell>
          <cell r="K162">
            <v>75113.8</v>
          </cell>
          <cell r="L162">
            <v>112670.7</v>
          </cell>
          <cell r="M162">
            <v>2443.1</v>
          </cell>
          <cell r="O162">
            <v>2443.1</v>
          </cell>
          <cell r="S162" t="str">
            <v>11004</v>
          </cell>
        </row>
        <row r="163">
          <cell r="C163">
            <v>1</v>
          </cell>
          <cell r="H163" t="str">
            <v>MANTO Y REPARACION DE EQUIPO DE TRANS,</v>
          </cell>
          <cell r="J163">
            <v>0</v>
          </cell>
          <cell r="K163">
            <v>72500</v>
          </cell>
          <cell r="L163">
            <v>110000</v>
          </cell>
          <cell r="M163">
            <v>0</v>
          </cell>
          <cell r="O163">
            <v>0</v>
          </cell>
          <cell r="S163" t="str">
            <v>11004</v>
          </cell>
        </row>
        <row r="164">
          <cell r="C164">
            <v>1</v>
          </cell>
          <cell r="H164" t="str">
            <v>PASAJES LOCALES</v>
          </cell>
          <cell r="J164">
            <v>0</v>
          </cell>
          <cell r="K164">
            <v>105900</v>
          </cell>
          <cell r="L164">
            <v>129200</v>
          </cell>
          <cell r="M164">
            <v>700</v>
          </cell>
          <cell r="O164">
            <v>700</v>
          </cell>
          <cell r="S164" t="str">
            <v>11004</v>
          </cell>
        </row>
        <row r="165">
          <cell r="C165">
            <v>1</v>
          </cell>
          <cell r="H165" t="str">
            <v>15% PRO-TURISMO</v>
          </cell>
          <cell r="J165">
            <v>0</v>
          </cell>
          <cell r="K165">
            <v>5765.91</v>
          </cell>
          <cell r="L165">
            <v>4325.7299999999996</v>
          </cell>
          <cell r="M165">
            <v>12030.18</v>
          </cell>
          <cell r="O165">
            <v>12030.18</v>
          </cell>
          <cell r="S165" t="str">
            <v>11004</v>
          </cell>
        </row>
        <row r="166">
          <cell r="C166">
            <v>1</v>
          </cell>
          <cell r="H166" t="str">
            <v>15% ECOLOGIA</v>
          </cell>
          <cell r="J166">
            <v>0</v>
          </cell>
          <cell r="K166">
            <v>4858.99</v>
          </cell>
          <cell r="L166">
            <v>3418.81</v>
          </cell>
          <cell r="M166">
            <v>12030.18</v>
          </cell>
          <cell r="O166">
            <v>12030.18</v>
          </cell>
          <cell r="S166" t="str">
            <v>11004</v>
          </cell>
        </row>
        <row r="167">
          <cell r="C167">
            <v>1</v>
          </cell>
          <cell r="H167" t="str">
            <v>2% S/NOMINAS</v>
          </cell>
          <cell r="J167">
            <v>0</v>
          </cell>
          <cell r="K167">
            <v>32391.53</v>
          </cell>
          <cell r="L167">
            <v>22788.66</v>
          </cell>
          <cell r="M167">
            <v>80202.87</v>
          </cell>
          <cell r="O167">
            <v>80202.87</v>
          </cell>
          <cell r="S167" t="str">
            <v>11004</v>
          </cell>
        </row>
        <row r="168">
          <cell r="C168">
            <v>1</v>
          </cell>
          <cell r="H168" t="str">
            <v>15% EDUCACION Y ASISTENCIA SOCIAL</v>
          </cell>
          <cell r="J168">
            <v>0</v>
          </cell>
          <cell r="K168">
            <v>4858.99</v>
          </cell>
          <cell r="L168">
            <v>3418.81</v>
          </cell>
          <cell r="M168">
            <v>12030.18</v>
          </cell>
          <cell r="O168">
            <v>12030.18</v>
          </cell>
          <cell r="S168" t="str">
            <v>11004</v>
          </cell>
        </row>
        <row r="169">
          <cell r="C169">
            <v>1</v>
          </cell>
          <cell r="H169" t="str">
            <v>Mobiliario y Equipo de Computo</v>
          </cell>
          <cell r="J169">
            <v>0</v>
          </cell>
          <cell r="K169">
            <v>9339.5</v>
          </cell>
          <cell r="L169">
            <v>0</v>
          </cell>
          <cell r="M169">
            <v>9339.5</v>
          </cell>
          <cell r="O169">
            <v>9339.5</v>
          </cell>
          <cell r="S169" t="str">
            <v>11004</v>
          </cell>
        </row>
        <row r="170">
          <cell r="C170">
            <v>1</v>
          </cell>
          <cell r="H170" t="str">
            <v>SIST. DE AIRE Y ACOND. Y CALEFACCION</v>
          </cell>
          <cell r="J170">
            <v>0</v>
          </cell>
          <cell r="K170">
            <v>0</v>
          </cell>
          <cell r="L170">
            <v>11500</v>
          </cell>
          <cell r="M170">
            <v>0</v>
          </cell>
          <cell r="O170">
            <v>0</v>
          </cell>
          <cell r="S170" t="str">
            <v>11004</v>
          </cell>
        </row>
        <row r="171">
          <cell r="C171">
            <v>1</v>
          </cell>
          <cell r="H171" t="str">
            <v>SUELDOS FUNCIONARIOS</v>
          </cell>
          <cell r="J171">
            <v>0</v>
          </cell>
          <cell r="K171">
            <v>52632</v>
          </cell>
          <cell r="L171">
            <v>125628.23</v>
          </cell>
          <cell r="M171">
            <v>158793.13</v>
          </cell>
          <cell r="O171">
            <v>158793.13</v>
          </cell>
          <cell r="S171" t="str">
            <v>11005</v>
          </cell>
        </row>
        <row r="172">
          <cell r="C172">
            <v>1</v>
          </cell>
          <cell r="H172" t="str">
            <v>SUELDOS CONTRATO MANUAL</v>
          </cell>
          <cell r="J172">
            <v>0</v>
          </cell>
          <cell r="K172">
            <v>203576.27</v>
          </cell>
          <cell r="L172">
            <v>0</v>
          </cell>
          <cell r="M172">
            <v>378652.23</v>
          </cell>
          <cell r="O172">
            <v>378652.23</v>
          </cell>
          <cell r="S172" t="str">
            <v>11005</v>
          </cell>
        </row>
        <row r="173">
          <cell r="C173">
            <v>1</v>
          </cell>
          <cell r="H173" t="str">
            <v>PRIMA VACACIONAL</v>
          </cell>
          <cell r="J173">
            <v>0</v>
          </cell>
          <cell r="K173">
            <v>5439.71</v>
          </cell>
          <cell r="L173">
            <v>1045.6600000000001</v>
          </cell>
          <cell r="M173">
            <v>12870.41</v>
          </cell>
          <cell r="O173">
            <v>12870.41</v>
          </cell>
          <cell r="S173" t="str">
            <v>11005</v>
          </cell>
        </row>
        <row r="174">
          <cell r="C174">
            <v>1</v>
          </cell>
          <cell r="H174" t="str">
            <v>AGUINALDO</v>
          </cell>
          <cell r="J174">
            <v>0</v>
          </cell>
          <cell r="K174">
            <v>44599.1</v>
          </cell>
          <cell r="L174">
            <v>5650.9</v>
          </cell>
          <cell r="M174">
            <v>106759.09</v>
          </cell>
          <cell r="O174">
            <v>106759.09</v>
          </cell>
          <cell r="S174" t="str">
            <v>11005</v>
          </cell>
        </row>
        <row r="175">
          <cell r="C175">
            <v>1</v>
          </cell>
          <cell r="H175" t="str">
            <v>COMPENSACIONES</v>
          </cell>
          <cell r="J175">
            <v>0</v>
          </cell>
          <cell r="K175">
            <v>35387.699999999997</v>
          </cell>
          <cell r="L175">
            <v>5653.4</v>
          </cell>
          <cell r="M175">
            <v>63654.7</v>
          </cell>
          <cell r="O175">
            <v>63654.7</v>
          </cell>
          <cell r="S175" t="str">
            <v>11005</v>
          </cell>
        </row>
        <row r="176">
          <cell r="C176">
            <v>1</v>
          </cell>
          <cell r="H176" t="str">
            <v>CUOTA IMSS APORTACION EMPRESA</v>
          </cell>
          <cell r="J176">
            <v>0</v>
          </cell>
          <cell r="K176">
            <v>12879.64</v>
          </cell>
          <cell r="L176">
            <v>908.33</v>
          </cell>
          <cell r="M176">
            <v>35971.31</v>
          </cell>
          <cell r="O176">
            <v>35971.31</v>
          </cell>
          <cell r="S176" t="str">
            <v>11005</v>
          </cell>
        </row>
        <row r="177">
          <cell r="C177">
            <v>1</v>
          </cell>
          <cell r="H177" t="str">
            <v>FINIQUITOS E INDEMNIZACIONES</v>
          </cell>
          <cell r="J177">
            <v>0</v>
          </cell>
          <cell r="K177">
            <v>32322.65</v>
          </cell>
          <cell r="L177">
            <v>4635.8</v>
          </cell>
          <cell r="M177">
            <v>31966.05</v>
          </cell>
          <cell r="O177">
            <v>31966.05</v>
          </cell>
          <cell r="S177" t="str">
            <v>11005</v>
          </cell>
        </row>
        <row r="178">
          <cell r="C178">
            <v>1</v>
          </cell>
          <cell r="H178" t="str">
            <v>VACACIONES</v>
          </cell>
          <cell r="J178">
            <v>0</v>
          </cell>
          <cell r="K178">
            <v>10846.75</v>
          </cell>
          <cell r="L178">
            <v>1339.8</v>
          </cell>
          <cell r="M178">
            <v>10655.35</v>
          </cell>
          <cell r="O178">
            <v>10655.35</v>
          </cell>
          <cell r="S178" t="str">
            <v>11005</v>
          </cell>
        </row>
        <row r="179">
          <cell r="C179">
            <v>1</v>
          </cell>
          <cell r="H179" t="str">
            <v>I.S.R. FUNCIONARIOS</v>
          </cell>
          <cell r="J179">
            <v>0</v>
          </cell>
          <cell r="K179">
            <v>1634.16</v>
          </cell>
          <cell r="L179">
            <v>0</v>
          </cell>
          <cell r="M179">
            <v>1634.16</v>
          </cell>
          <cell r="O179">
            <v>1634.16</v>
          </cell>
          <cell r="S179" t="str">
            <v>11005</v>
          </cell>
        </row>
        <row r="180">
          <cell r="C180">
            <v>1</v>
          </cell>
          <cell r="H180" t="str">
            <v>I.S.R. EMPLEADOS</v>
          </cell>
          <cell r="J180">
            <v>0</v>
          </cell>
          <cell r="K180">
            <v>29141.62</v>
          </cell>
          <cell r="L180">
            <v>32116.61</v>
          </cell>
          <cell r="M180">
            <v>7025.01</v>
          </cell>
          <cell r="O180">
            <v>7025.01</v>
          </cell>
          <cell r="S180" t="str">
            <v>11005</v>
          </cell>
        </row>
        <row r="181">
          <cell r="C181">
            <v>1</v>
          </cell>
          <cell r="H181" t="str">
            <v>BONO DEL DIA DEL BUROCRATA</v>
          </cell>
          <cell r="J181">
            <v>0</v>
          </cell>
          <cell r="K181">
            <v>3000</v>
          </cell>
          <cell r="L181">
            <v>0</v>
          </cell>
          <cell r="M181">
            <v>9000</v>
          </cell>
          <cell r="O181">
            <v>9000</v>
          </cell>
          <cell r="S181" t="str">
            <v>11005</v>
          </cell>
        </row>
        <row r="182">
          <cell r="C182">
            <v>1</v>
          </cell>
          <cell r="H182" t="str">
            <v>BONO DEL DIA DEL PADRE</v>
          </cell>
          <cell r="J182">
            <v>0</v>
          </cell>
          <cell r="K182">
            <v>0</v>
          </cell>
          <cell r="L182">
            <v>0</v>
          </cell>
          <cell r="M182">
            <v>4000</v>
          </cell>
          <cell r="O182">
            <v>4000</v>
          </cell>
          <cell r="S182" t="str">
            <v>11005</v>
          </cell>
        </row>
        <row r="183">
          <cell r="C183">
            <v>1</v>
          </cell>
          <cell r="H183" t="str">
            <v>15% PRO-TURISMO</v>
          </cell>
          <cell r="J183">
            <v>0</v>
          </cell>
          <cell r="K183">
            <v>7949.42</v>
          </cell>
          <cell r="L183">
            <v>9445.25</v>
          </cell>
          <cell r="M183">
            <v>2104.17</v>
          </cell>
          <cell r="O183">
            <v>2104.17</v>
          </cell>
          <cell r="S183" t="str">
            <v>11005</v>
          </cell>
        </row>
        <row r="184">
          <cell r="C184">
            <v>1</v>
          </cell>
          <cell r="H184" t="str">
            <v>15% ECOLOGIA</v>
          </cell>
          <cell r="J184">
            <v>0</v>
          </cell>
          <cell r="K184">
            <v>7940.98</v>
          </cell>
          <cell r="L184">
            <v>9405.82</v>
          </cell>
          <cell r="M184">
            <v>2135.16</v>
          </cell>
          <cell r="O184">
            <v>2104.17</v>
          </cell>
          <cell r="S184" t="str">
            <v>11005</v>
          </cell>
        </row>
        <row r="185">
          <cell r="C185">
            <v>1</v>
          </cell>
          <cell r="H185" t="str">
            <v>2% S/NOMINAS</v>
          </cell>
          <cell r="J185">
            <v>0</v>
          </cell>
          <cell r="K185">
            <v>4283.28</v>
          </cell>
          <cell r="L185">
            <v>596.04999999999995</v>
          </cell>
          <cell r="M185">
            <v>14057.23</v>
          </cell>
          <cell r="O185">
            <v>14028.15</v>
          </cell>
          <cell r="S185" t="str">
            <v>11005</v>
          </cell>
        </row>
        <row r="186">
          <cell r="C186">
            <v>1</v>
          </cell>
          <cell r="H186" t="str">
            <v>15% EDUCACION Y ASISTENCIA SOCIAL</v>
          </cell>
          <cell r="J186">
            <v>0</v>
          </cell>
          <cell r="K186">
            <v>7940.98</v>
          </cell>
          <cell r="L186">
            <v>9420.06</v>
          </cell>
          <cell r="M186">
            <v>2120.92</v>
          </cell>
          <cell r="O186">
            <v>2104.17</v>
          </cell>
          <cell r="S186" t="str">
            <v>11005</v>
          </cell>
        </row>
        <row r="187">
          <cell r="C187">
            <v>1</v>
          </cell>
          <cell r="H187" t="str">
            <v>SUELDOS FUNCIONARIOS</v>
          </cell>
          <cell r="J187">
            <v>0</v>
          </cell>
          <cell r="K187">
            <v>8035.92</v>
          </cell>
          <cell r="L187">
            <v>5664.54</v>
          </cell>
          <cell r="M187">
            <v>227874.19</v>
          </cell>
          <cell r="O187">
            <v>227874.19</v>
          </cell>
          <cell r="S187" t="str">
            <v>11006</v>
          </cell>
        </row>
        <row r="188">
          <cell r="C188">
            <v>1</v>
          </cell>
          <cell r="H188" t="str">
            <v>SUELDOS CONTRATO MANUAL</v>
          </cell>
          <cell r="J188">
            <v>0</v>
          </cell>
          <cell r="K188">
            <v>253842.26</v>
          </cell>
          <cell r="L188">
            <v>0</v>
          </cell>
          <cell r="M188">
            <v>253842.26</v>
          </cell>
          <cell r="O188">
            <v>253842.26</v>
          </cell>
          <cell r="S188" t="str">
            <v>11006</v>
          </cell>
        </row>
        <row r="189">
          <cell r="C189">
            <v>1</v>
          </cell>
          <cell r="H189" t="str">
            <v>PRIMA VACACIONAL</v>
          </cell>
          <cell r="J189">
            <v>0</v>
          </cell>
          <cell r="K189">
            <v>4632.07</v>
          </cell>
          <cell r="L189">
            <v>391.94</v>
          </cell>
          <cell r="M189">
            <v>8938.11</v>
          </cell>
          <cell r="O189">
            <v>8938.11</v>
          </cell>
          <cell r="S189" t="str">
            <v>11006</v>
          </cell>
        </row>
        <row r="190">
          <cell r="C190">
            <v>1</v>
          </cell>
          <cell r="H190" t="str">
            <v>AGUINALDO</v>
          </cell>
          <cell r="J190">
            <v>0</v>
          </cell>
          <cell r="K190">
            <v>73832.34</v>
          </cell>
          <cell r="L190">
            <v>3131.98</v>
          </cell>
          <cell r="M190">
            <v>108284.16</v>
          </cell>
          <cell r="O190">
            <v>108284.16</v>
          </cell>
          <cell r="S190" t="str">
            <v>11006</v>
          </cell>
        </row>
        <row r="191">
          <cell r="C191">
            <v>1</v>
          </cell>
          <cell r="H191" t="str">
            <v>COMPENSACIONES</v>
          </cell>
          <cell r="J191">
            <v>0</v>
          </cell>
          <cell r="K191">
            <v>4884.1400000000003</v>
          </cell>
          <cell r="L191">
            <v>2204.4899999999998</v>
          </cell>
          <cell r="M191">
            <v>154434.53</v>
          </cell>
          <cell r="O191">
            <v>154434.53</v>
          </cell>
          <cell r="S191" t="str">
            <v>11006</v>
          </cell>
        </row>
        <row r="192">
          <cell r="C192">
            <v>1</v>
          </cell>
          <cell r="H192" t="str">
            <v>CUOTA IMSS APORTACION EMPRESA</v>
          </cell>
          <cell r="J192">
            <v>0</v>
          </cell>
          <cell r="K192">
            <v>10781.92</v>
          </cell>
          <cell r="L192">
            <v>7990.6</v>
          </cell>
          <cell r="M192">
            <v>26791.32</v>
          </cell>
          <cell r="O192">
            <v>26791.32</v>
          </cell>
          <cell r="S192" t="str">
            <v>11006</v>
          </cell>
        </row>
        <row r="193">
          <cell r="C193">
            <v>1</v>
          </cell>
          <cell r="H193" t="str">
            <v>FINIQUITOS E INDEMNIZACIONES</v>
          </cell>
          <cell r="J193">
            <v>0</v>
          </cell>
          <cell r="K193">
            <v>178.3</v>
          </cell>
          <cell r="L193">
            <v>2317.9</v>
          </cell>
          <cell r="M193">
            <v>0</v>
          </cell>
          <cell r="O193">
            <v>0</v>
          </cell>
          <cell r="S193" t="str">
            <v>11006</v>
          </cell>
        </row>
        <row r="194">
          <cell r="C194">
            <v>1</v>
          </cell>
          <cell r="H194" t="str">
            <v>I.S.R. FUNCIONARIOS</v>
          </cell>
          <cell r="J194">
            <v>0</v>
          </cell>
          <cell r="K194">
            <v>33671.730000000003</v>
          </cell>
          <cell r="L194">
            <v>30208.35</v>
          </cell>
          <cell r="M194">
            <v>12463.38</v>
          </cell>
          <cell r="O194">
            <v>12463.38</v>
          </cell>
          <cell r="S194" t="str">
            <v>11006</v>
          </cell>
        </row>
        <row r="195">
          <cell r="C195">
            <v>1</v>
          </cell>
          <cell r="H195" t="str">
            <v>I.S.R. EMPLEADOS</v>
          </cell>
          <cell r="J195">
            <v>0</v>
          </cell>
          <cell r="K195">
            <v>5928.85</v>
          </cell>
          <cell r="L195">
            <v>0</v>
          </cell>
          <cell r="M195">
            <v>5928.85</v>
          </cell>
          <cell r="O195">
            <v>5928.85</v>
          </cell>
          <cell r="S195" t="str">
            <v>11006</v>
          </cell>
        </row>
        <row r="196">
          <cell r="C196">
            <v>1</v>
          </cell>
          <cell r="H196" t="str">
            <v>BONO DEL DIA DEL BUROCRATA</v>
          </cell>
          <cell r="J196">
            <v>0</v>
          </cell>
          <cell r="K196">
            <v>3000</v>
          </cell>
          <cell r="L196">
            <v>0</v>
          </cell>
          <cell r="M196">
            <v>6000</v>
          </cell>
          <cell r="O196">
            <v>6000</v>
          </cell>
          <cell r="S196" t="str">
            <v>11006</v>
          </cell>
        </row>
        <row r="197">
          <cell r="C197">
            <v>1</v>
          </cell>
          <cell r="H197" t="str">
            <v>BONO DEL DIA DE LA MADRE</v>
          </cell>
          <cell r="J197">
            <v>0</v>
          </cell>
          <cell r="K197">
            <v>0</v>
          </cell>
          <cell r="L197">
            <v>0</v>
          </cell>
          <cell r="M197">
            <v>5000</v>
          </cell>
          <cell r="O197">
            <v>5000</v>
          </cell>
          <cell r="S197" t="str">
            <v>11006</v>
          </cell>
        </row>
        <row r="198">
          <cell r="C198">
            <v>1</v>
          </cell>
          <cell r="H198" t="str">
            <v>15% PRO-TURISMO</v>
          </cell>
          <cell r="J198">
            <v>0</v>
          </cell>
          <cell r="K198">
            <v>1010.81</v>
          </cell>
          <cell r="L198">
            <v>29.55</v>
          </cell>
          <cell r="M198">
            <v>2351.2600000000002</v>
          </cell>
          <cell r="O198">
            <v>2351.2600000000002</v>
          </cell>
          <cell r="S198" t="str">
            <v>11006</v>
          </cell>
        </row>
        <row r="199">
          <cell r="C199">
            <v>1</v>
          </cell>
          <cell r="H199" t="str">
            <v>15% ECOLOGIA</v>
          </cell>
          <cell r="J199">
            <v>0</v>
          </cell>
          <cell r="K199">
            <v>1010.81</v>
          </cell>
          <cell r="L199">
            <v>29.55</v>
          </cell>
          <cell r="M199">
            <v>2351.2600000000002</v>
          </cell>
          <cell r="O199">
            <v>2351.2600000000002</v>
          </cell>
          <cell r="S199" t="str">
            <v>11006</v>
          </cell>
        </row>
        <row r="200">
          <cell r="C200">
            <v>1</v>
          </cell>
          <cell r="H200" t="str">
            <v>2% S/NOMINAS</v>
          </cell>
          <cell r="J200">
            <v>0</v>
          </cell>
          <cell r="K200">
            <v>6741.97</v>
          </cell>
          <cell r="L200">
            <v>196.89</v>
          </cell>
          <cell r="M200">
            <v>15675.08</v>
          </cell>
          <cell r="O200">
            <v>15675.08</v>
          </cell>
          <cell r="S200" t="str">
            <v>11006</v>
          </cell>
        </row>
        <row r="201">
          <cell r="C201">
            <v>1</v>
          </cell>
          <cell r="H201" t="str">
            <v>15% EDUCACION Y ASISTENCIA SOCIAL</v>
          </cell>
          <cell r="J201">
            <v>0</v>
          </cell>
          <cell r="K201">
            <v>1010.81</v>
          </cell>
          <cell r="L201">
            <v>29.55</v>
          </cell>
          <cell r="M201">
            <v>2351.2600000000002</v>
          </cell>
          <cell r="O201">
            <v>2351.2600000000002</v>
          </cell>
          <cell r="S201" t="str">
            <v>11006</v>
          </cell>
        </row>
        <row r="202">
          <cell r="C202">
            <v>1</v>
          </cell>
          <cell r="H202" t="str">
            <v>SUELDOS SINDICALIZADOS</v>
          </cell>
          <cell r="J202">
            <v>0</v>
          </cell>
          <cell r="K202">
            <v>147825.99</v>
          </cell>
          <cell r="L202">
            <v>0</v>
          </cell>
          <cell r="M202">
            <v>261403.41</v>
          </cell>
          <cell r="O202">
            <v>261403.41</v>
          </cell>
          <cell r="S202" t="str">
            <v>11007</v>
          </cell>
        </row>
        <row r="203">
          <cell r="C203">
            <v>1</v>
          </cell>
          <cell r="H203" t="str">
            <v>SOBRESUELDO VIDA CARA</v>
          </cell>
          <cell r="J203">
            <v>0</v>
          </cell>
          <cell r="K203">
            <v>139742.28</v>
          </cell>
          <cell r="L203">
            <v>0</v>
          </cell>
          <cell r="M203">
            <v>253319.7</v>
          </cell>
          <cell r="O203">
            <v>253319.7</v>
          </cell>
          <cell r="S203" t="str">
            <v>11007</v>
          </cell>
        </row>
        <row r="204">
          <cell r="C204">
            <v>1</v>
          </cell>
          <cell r="H204" t="str">
            <v>SUELDOS FUNCIONARIOS</v>
          </cell>
          <cell r="J204">
            <v>0</v>
          </cell>
          <cell r="K204">
            <v>79232.5</v>
          </cell>
          <cell r="L204">
            <v>113158.34</v>
          </cell>
          <cell r="M204">
            <v>155817.9</v>
          </cell>
          <cell r="O204">
            <v>155817.9</v>
          </cell>
          <cell r="S204" t="str">
            <v>11007</v>
          </cell>
        </row>
        <row r="205">
          <cell r="C205">
            <v>1</v>
          </cell>
          <cell r="H205" t="str">
            <v>SUELDOS CONTRATO MANUAL</v>
          </cell>
          <cell r="J205">
            <v>0</v>
          </cell>
          <cell r="K205">
            <v>99995.76</v>
          </cell>
          <cell r="L205">
            <v>24267.94</v>
          </cell>
          <cell r="M205">
            <v>696720.41</v>
          </cell>
          <cell r="O205">
            <v>696720.41</v>
          </cell>
          <cell r="S205" t="str">
            <v>11007</v>
          </cell>
        </row>
        <row r="206">
          <cell r="C206">
            <v>1</v>
          </cell>
          <cell r="H206" t="str">
            <v>SUELDOS EVENTUAL</v>
          </cell>
          <cell r="J206">
            <v>0</v>
          </cell>
          <cell r="K206">
            <v>133968.37</v>
          </cell>
          <cell r="L206">
            <v>7260.15</v>
          </cell>
          <cell r="M206">
            <v>126708.22</v>
          </cell>
          <cell r="O206">
            <v>126708.22</v>
          </cell>
          <cell r="S206" t="str">
            <v>11007</v>
          </cell>
        </row>
        <row r="207">
          <cell r="C207">
            <v>1</v>
          </cell>
          <cell r="H207" t="str">
            <v>QUINQUENIOS POR ANTIGÜEDAD</v>
          </cell>
          <cell r="J207">
            <v>0</v>
          </cell>
          <cell r="K207">
            <v>4800</v>
          </cell>
          <cell r="L207">
            <v>0</v>
          </cell>
          <cell r="M207">
            <v>11520</v>
          </cell>
          <cell r="O207">
            <v>11520</v>
          </cell>
          <cell r="S207" t="str">
            <v>11007</v>
          </cell>
        </row>
        <row r="208">
          <cell r="C208">
            <v>1</v>
          </cell>
          <cell r="H208" t="str">
            <v>PRIMA VACACIONAL</v>
          </cell>
          <cell r="J208">
            <v>0</v>
          </cell>
          <cell r="K208">
            <v>16439.28</v>
          </cell>
          <cell r="L208">
            <v>2253.42</v>
          </cell>
          <cell r="M208">
            <v>35808.589999999997</v>
          </cell>
          <cell r="O208">
            <v>35808.589999999997</v>
          </cell>
          <cell r="S208" t="str">
            <v>11007</v>
          </cell>
        </row>
        <row r="209">
          <cell r="C209">
            <v>1</v>
          </cell>
          <cell r="H209" t="str">
            <v>AGUINALDO</v>
          </cell>
          <cell r="J209">
            <v>0</v>
          </cell>
          <cell r="K209">
            <v>150100.06</v>
          </cell>
          <cell r="L209">
            <v>16542.5</v>
          </cell>
          <cell r="M209">
            <v>328623.92</v>
          </cell>
          <cell r="O209">
            <v>328623.92</v>
          </cell>
          <cell r="S209" t="str">
            <v>11007</v>
          </cell>
        </row>
        <row r="210">
          <cell r="C210">
            <v>1</v>
          </cell>
          <cell r="H210" t="str">
            <v>COMPENSACIONES</v>
          </cell>
          <cell r="J210">
            <v>0</v>
          </cell>
          <cell r="K210">
            <v>77506.34</v>
          </cell>
          <cell r="L210">
            <v>97842.47</v>
          </cell>
          <cell r="M210">
            <v>138628.59</v>
          </cell>
          <cell r="O210">
            <v>138628.59</v>
          </cell>
          <cell r="S210" t="str">
            <v>11007</v>
          </cell>
        </row>
        <row r="211">
          <cell r="C211">
            <v>1</v>
          </cell>
          <cell r="H211" t="str">
            <v>APORTACIONES ISSSTE CUOTA FEDERAL</v>
          </cell>
          <cell r="J211">
            <v>0</v>
          </cell>
          <cell r="K211">
            <v>3893.77</v>
          </cell>
          <cell r="L211">
            <v>4802.1400000000003</v>
          </cell>
          <cell r="M211">
            <v>23091.63</v>
          </cell>
          <cell r="O211">
            <v>23091.63</v>
          </cell>
          <cell r="S211" t="str">
            <v>11007</v>
          </cell>
        </row>
        <row r="212">
          <cell r="C212">
            <v>1</v>
          </cell>
          <cell r="H212" t="str">
            <v>APORTACION ISSSPEG CUOTA GUERRERO</v>
          </cell>
          <cell r="J212">
            <v>0</v>
          </cell>
          <cell r="K212">
            <v>13262.61</v>
          </cell>
          <cell r="L212">
            <v>2467.5100000000002</v>
          </cell>
          <cell r="M212">
            <v>91195.1</v>
          </cell>
          <cell r="O212">
            <v>91195.1</v>
          </cell>
          <cell r="S212" t="str">
            <v>11007</v>
          </cell>
        </row>
        <row r="213">
          <cell r="C213">
            <v>1</v>
          </cell>
          <cell r="H213" t="str">
            <v>CUOTA IMSS APORTACION EMPRESA</v>
          </cell>
          <cell r="J213">
            <v>0</v>
          </cell>
          <cell r="K213">
            <v>18666.22</v>
          </cell>
          <cell r="L213">
            <v>39332.44</v>
          </cell>
          <cell r="M213">
            <v>3333.78</v>
          </cell>
          <cell r="O213">
            <v>3333.78</v>
          </cell>
          <cell r="S213" t="str">
            <v>11007</v>
          </cell>
        </row>
        <row r="214">
          <cell r="C214">
            <v>1</v>
          </cell>
          <cell r="H214" t="str">
            <v>FINIQUITOS E INDEMNIZACIONES</v>
          </cell>
          <cell r="J214">
            <v>0</v>
          </cell>
          <cell r="K214">
            <v>0</v>
          </cell>
          <cell r="L214">
            <v>21025.919999999998</v>
          </cell>
          <cell r="M214">
            <v>0</v>
          </cell>
          <cell r="O214">
            <v>0</v>
          </cell>
          <cell r="S214" t="str">
            <v>11007</v>
          </cell>
        </row>
        <row r="215">
          <cell r="C215">
            <v>1</v>
          </cell>
          <cell r="H215" t="str">
            <v>PERMISOS ECONOMICOS</v>
          </cell>
          <cell r="J215">
            <v>0</v>
          </cell>
          <cell r="K215">
            <v>0.63</v>
          </cell>
          <cell r="L215">
            <v>467.16</v>
          </cell>
          <cell r="M215">
            <v>5130.84</v>
          </cell>
          <cell r="O215">
            <v>5130.84</v>
          </cell>
          <cell r="S215" t="str">
            <v>11007</v>
          </cell>
        </row>
        <row r="216">
          <cell r="C216">
            <v>1</v>
          </cell>
          <cell r="H216" t="str">
            <v>VACACIONES</v>
          </cell>
          <cell r="J216">
            <v>0</v>
          </cell>
          <cell r="K216">
            <v>1148.4000000000001</v>
          </cell>
          <cell r="L216">
            <v>4593.6000000000004</v>
          </cell>
          <cell r="M216">
            <v>0</v>
          </cell>
          <cell r="O216">
            <v>0</v>
          </cell>
          <cell r="S216" t="str">
            <v>11007</v>
          </cell>
        </row>
        <row r="217">
          <cell r="C217">
            <v>1</v>
          </cell>
          <cell r="H217" t="str">
            <v>I.S.R. FUNCIONARIOS</v>
          </cell>
          <cell r="J217">
            <v>0</v>
          </cell>
          <cell r="K217">
            <v>21678.94</v>
          </cell>
          <cell r="L217">
            <v>21464.93</v>
          </cell>
          <cell r="M217">
            <v>8214.01</v>
          </cell>
          <cell r="O217">
            <v>8214.01</v>
          </cell>
          <cell r="S217" t="str">
            <v>11007</v>
          </cell>
        </row>
        <row r="218">
          <cell r="C218">
            <v>1</v>
          </cell>
          <cell r="H218" t="str">
            <v>I.S.R. EMPLEADOS</v>
          </cell>
          <cell r="J218">
            <v>0</v>
          </cell>
          <cell r="K218">
            <v>47590.82</v>
          </cell>
          <cell r="L218">
            <v>29958.77</v>
          </cell>
          <cell r="M218">
            <v>37632.050000000003</v>
          </cell>
          <cell r="O218">
            <v>37632.050000000003</v>
          </cell>
          <cell r="S218" t="str">
            <v>11007</v>
          </cell>
        </row>
        <row r="219">
          <cell r="C219">
            <v>1</v>
          </cell>
          <cell r="H219" t="str">
            <v>DESPENSA</v>
          </cell>
          <cell r="J219">
            <v>0</v>
          </cell>
          <cell r="K219">
            <v>7620</v>
          </cell>
          <cell r="L219">
            <v>0</v>
          </cell>
          <cell r="M219">
            <v>14100</v>
          </cell>
          <cell r="O219">
            <v>14100</v>
          </cell>
          <cell r="S219" t="str">
            <v>11007</v>
          </cell>
        </row>
        <row r="220">
          <cell r="C220">
            <v>1</v>
          </cell>
          <cell r="H220" t="str">
            <v>PRESTACIONES CONTRACTUALES (PS)</v>
          </cell>
          <cell r="J220">
            <v>0</v>
          </cell>
          <cell r="K220">
            <v>7620</v>
          </cell>
          <cell r="L220">
            <v>0</v>
          </cell>
          <cell r="M220">
            <v>14100</v>
          </cell>
          <cell r="O220">
            <v>14100</v>
          </cell>
          <cell r="S220" t="str">
            <v>11007</v>
          </cell>
        </row>
        <row r="221">
          <cell r="C221">
            <v>1</v>
          </cell>
          <cell r="H221" t="str">
            <v>BECAS DE ESTUDIO</v>
          </cell>
          <cell r="J221">
            <v>0</v>
          </cell>
          <cell r="K221">
            <v>4100</v>
          </cell>
          <cell r="L221">
            <v>0</v>
          </cell>
          <cell r="M221">
            <v>4100</v>
          </cell>
          <cell r="O221">
            <v>4100</v>
          </cell>
          <cell r="S221" t="str">
            <v>11007</v>
          </cell>
        </row>
        <row r="222">
          <cell r="C222">
            <v>1</v>
          </cell>
          <cell r="H222" t="str">
            <v>BONO DEL DIA DEL BUROCRATA</v>
          </cell>
          <cell r="J222">
            <v>0</v>
          </cell>
          <cell r="K222">
            <v>6000</v>
          </cell>
          <cell r="L222">
            <v>0</v>
          </cell>
          <cell r="M222">
            <v>24000</v>
          </cell>
          <cell r="O222">
            <v>24000</v>
          </cell>
          <cell r="S222" t="str">
            <v>11007</v>
          </cell>
        </row>
        <row r="223">
          <cell r="C223">
            <v>1</v>
          </cell>
          <cell r="H223" t="str">
            <v>BONO DEL DIA DE LA MADRE</v>
          </cell>
          <cell r="J223">
            <v>0</v>
          </cell>
          <cell r="K223">
            <v>0</v>
          </cell>
          <cell r="L223">
            <v>0</v>
          </cell>
          <cell r="M223">
            <v>10000</v>
          </cell>
          <cell r="O223">
            <v>10000</v>
          </cell>
          <cell r="S223" t="str">
            <v>11007</v>
          </cell>
        </row>
        <row r="224">
          <cell r="C224">
            <v>1</v>
          </cell>
          <cell r="H224" t="str">
            <v>BONO DEL DIA DEL PADRE</v>
          </cell>
          <cell r="J224">
            <v>0</v>
          </cell>
          <cell r="K224">
            <v>0</v>
          </cell>
          <cell r="L224">
            <v>0</v>
          </cell>
          <cell r="M224">
            <v>2000</v>
          </cell>
          <cell r="O224">
            <v>2000</v>
          </cell>
          <cell r="S224" t="str">
            <v>11007</v>
          </cell>
        </row>
        <row r="225">
          <cell r="C225">
            <v>1</v>
          </cell>
          <cell r="H225" t="str">
            <v>MATERIALES Y SUMINISTROS PARA OFICINA</v>
          </cell>
          <cell r="J225">
            <v>0</v>
          </cell>
          <cell r="K225">
            <v>181777.5</v>
          </cell>
          <cell r="L225">
            <v>230251.5</v>
          </cell>
          <cell r="M225">
            <v>0</v>
          </cell>
          <cell r="O225">
            <v>0</v>
          </cell>
          <cell r="S225" t="str">
            <v>11007</v>
          </cell>
        </row>
        <row r="226">
          <cell r="C226">
            <v>1</v>
          </cell>
          <cell r="H226" t="str">
            <v>MATERIAL DE COMPUTO</v>
          </cell>
          <cell r="J226">
            <v>0</v>
          </cell>
          <cell r="K226">
            <v>183333.6</v>
          </cell>
          <cell r="L226">
            <v>233333.6</v>
          </cell>
          <cell r="M226">
            <v>0</v>
          </cell>
          <cell r="O226">
            <v>0</v>
          </cell>
          <cell r="S226" t="str">
            <v>11007</v>
          </cell>
        </row>
        <row r="227">
          <cell r="C227">
            <v>1</v>
          </cell>
          <cell r="H227" t="str">
            <v>COMBUSTIBLES</v>
          </cell>
          <cell r="J227">
            <v>0</v>
          </cell>
          <cell r="K227">
            <v>259933.42</v>
          </cell>
          <cell r="L227">
            <v>307091.3</v>
          </cell>
          <cell r="M227">
            <v>842.12</v>
          </cell>
          <cell r="O227">
            <v>842.12</v>
          </cell>
          <cell r="S227" t="str">
            <v>11007</v>
          </cell>
        </row>
        <row r="228">
          <cell r="C228">
            <v>1</v>
          </cell>
          <cell r="H228" t="str">
            <v>REFACC Y ACCS DE EQPO DE COMPUTO</v>
          </cell>
          <cell r="J228">
            <v>0</v>
          </cell>
          <cell r="K228">
            <v>44000</v>
          </cell>
          <cell r="L228">
            <v>46000</v>
          </cell>
          <cell r="M228">
            <v>10000</v>
          </cell>
          <cell r="O228">
            <v>0</v>
          </cell>
          <cell r="S228" t="str">
            <v>11007</v>
          </cell>
        </row>
        <row r="229">
          <cell r="C229">
            <v>1</v>
          </cell>
          <cell r="H229" t="str">
            <v>REFACC Y ACCESORIOS DE EQPO DE TRANSPORT</v>
          </cell>
          <cell r="J229">
            <v>0</v>
          </cell>
          <cell r="K229">
            <v>80000</v>
          </cell>
          <cell r="L229">
            <v>120000</v>
          </cell>
          <cell r="M229">
            <v>0</v>
          </cell>
          <cell r="O229">
            <v>0</v>
          </cell>
          <cell r="S229" t="str">
            <v>11007</v>
          </cell>
        </row>
        <row r="230">
          <cell r="C230">
            <v>1</v>
          </cell>
          <cell r="H230" t="str">
            <v>SERVICIOS DE APOYO ADMINISTRATIVO, FOTOC</v>
          </cell>
          <cell r="J230">
            <v>0</v>
          </cell>
          <cell r="K230">
            <v>2150</v>
          </cell>
          <cell r="L230">
            <v>0</v>
          </cell>
          <cell r="M230">
            <v>2150</v>
          </cell>
          <cell r="O230">
            <v>2150</v>
          </cell>
          <cell r="S230" t="str">
            <v>11007</v>
          </cell>
        </row>
        <row r="231">
          <cell r="C231">
            <v>1</v>
          </cell>
          <cell r="H231" t="str">
            <v>MANTO Y REPARACION DE EQUIPO DE TRANS,</v>
          </cell>
          <cell r="J231">
            <v>0</v>
          </cell>
          <cell r="K231">
            <v>80000</v>
          </cell>
          <cell r="L231">
            <v>106000</v>
          </cell>
          <cell r="M231">
            <v>4000</v>
          </cell>
          <cell r="O231">
            <v>0</v>
          </cell>
          <cell r="S231" t="str">
            <v>11007</v>
          </cell>
        </row>
        <row r="232">
          <cell r="C232">
            <v>1</v>
          </cell>
          <cell r="H232" t="str">
            <v>DIFUSION POR RADIO, TV Y OTROS MED GUBER</v>
          </cell>
          <cell r="J232">
            <v>0</v>
          </cell>
          <cell r="K232">
            <v>419000.54</v>
          </cell>
          <cell r="L232">
            <v>437211.18</v>
          </cell>
          <cell r="M232">
            <v>70000</v>
          </cell>
          <cell r="O232">
            <v>70000</v>
          </cell>
          <cell r="S232" t="str">
            <v>11007</v>
          </cell>
        </row>
        <row r="233">
          <cell r="C233">
            <v>1</v>
          </cell>
          <cell r="H233" t="str">
            <v>DIF. POR RADIO Y TV P/PROMOVER VTA SERV</v>
          </cell>
          <cell r="J233">
            <v>0</v>
          </cell>
          <cell r="K233">
            <v>139400</v>
          </cell>
          <cell r="L233">
            <v>0</v>
          </cell>
          <cell r="M233">
            <v>139400</v>
          </cell>
          <cell r="O233">
            <v>139400</v>
          </cell>
          <cell r="S233" t="str">
            <v>11007</v>
          </cell>
        </row>
        <row r="234">
          <cell r="C234">
            <v>1</v>
          </cell>
          <cell r="H234" t="str">
            <v>SUSCRIPCIONES Y CUOTAS</v>
          </cell>
          <cell r="J234">
            <v>0</v>
          </cell>
          <cell r="K234">
            <v>13655.25</v>
          </cell>
          <cell r="L234">
            <v>14482.31</v>
          </cell>
          <cell r="M234">
            <v>8236.5400000000009</v>
          </cell>
          <cell r="O234">
            <v>6462.73</v>
          </cell>
          <cell r="S234" t="str">
            <v>11007</v>
          </cell>
        </row>
        <row r="235">
          <cell r="C235">
            <v>1</v>
          </cell>
          <cell r="H235" t="str">
            <v>PASAJES LOCALES</v>
          </cell>
          <cell r="J235">
            <v>0</v>
          </cell>
          <cell r="K235">
            <v>235984</v>
          </cell>
          <cell r="L235">
            <v>285949.28999999998</v>
          </cell>
          <cell r="M235">
            <v>2402.71</v>
          </cell>
          <cell r="O235">
            <v>0</v>
          </cell>
          <cell r="S235" t="str">
            <v>11007</v>
          </cell>
        </row>
        <row r="236">
          <cell r="C236">
            <v>1</v>
          </cell>
          <cell r="H236" t="str">
            <v>VIATICOS</v>
          </cell>
          <cell r="J236">
            <v>0</v>
          </cell>
          <cell r="K236">
            <v>60766.62</v>
          </cell>
          <cell r="L236">
            <v>61913.16</v>
          </cell>
          <cell r="M236">
            <v>12611.94</v>
          </cell>
          <cell r="O236">
            <v>0</v>
          </cell>
          <cell r="S236" t="str">
            <v>11007</v>
          </cell>
        </row>
        <row r="237">
          <cell r="C237">
            <v>1</v>
          </cell>
          <cell r="H237" t="str">
            <v>15% PRO-TURISMO</v>
          </cell>
          <cell r="J237">
            <v>0</v>
          </cell>
          <cell r="K237">
            <v>1988</v>
          </cell>
          <cell r="L237">
            <v>414.55</v>
          </cell>
          <cell r="M237">
            <v>6388.45</v>
          </cell>
          <cell r="O237">
            <v>6388.45</v>
          </cell>
          <cell r="S237" t="str">
            <v>11007</v>
          </cell>
        </row>
        <row r="238">
          <cell r="C238">
            <v>1</v>
          </cell>
          <cell r="H238" t="str">
            <v>15% ECOLOGIA</v>
          </cell>
          <cell r="J238">
            <v>0</v>
          </cell>
          <cell r="K238">
            <v>1689.37</v>
          </cell>
          <cell r="L238">
            <v>115.92</v>
          </cell>
          <cell r="M238">
            <v>6388.45</v>
          </cell>
          <cell r="O238">
            <v>6388.45</v>
          </cell>
          <cell r="S238" t="str">
            <v>11007</v>
          </cell>
        </row>
        <row r="239">
          <cell r="C239">
            <v>1</v>
          </cell>
          <cell r="H239" t="str">
            <v>2% S/NOMINAS</v>
          </cell>
          <cell r="J239">
            <v>0</v>
          </cell>
          <cell r="K239">
            <v>11262.99</v>
          </cell>
          <cell r="L239">
            <v>773.05</v>
          </cell>
          <cell r="M239">
            <v>42589.94</v>
          </cell>
          <cell r="O239">
            <v>42589.94</v>
          </cell>
          <cell r="S239" t="str">
            <v>11007</v>
          </cell>
        </row>
        <row r="240">
          <cell r="C240">
            <v>1</v>
          </cell>
          <cell r="H240" t="str">
            <v>15% EDUCACION Y ASISTENCIA SOCIAL</v>
          </cell>
          <cell r="J240">
            <v>0</v>
          </cell>
          <cell r="K240">
            <v>1689.37</v>
          </cell>
          <cell r="L240">
            <v>115.92</v>
          </cell>
          <cell r="M240">
            <v>6388.45</v>
          </cell>
          <cell r="O240">
            <v>6388.45</v>
          </cell>
          <cell r="S240" t="str">
            <v>11007</v>
          </cell>
        </row>
        <row r="241">
          <cell r="C241">
            <v>1</v>
          </cell>
          <cell r="H241" t="str">
            <v>TELEFONO CELULAR</v>
          </cell>
          <cell r="J241">
            <v>0</v>
          </cell>
          <cell r="K241">
            <v>16000</v>
          </cell>
          <cell r="L241">
            <v>0</v>
          </cell>
          <cell r="M241">
            <v>16000</v>
          </cell>
          <cell r="O241">
            <v>16000</v>
          </cell>
          <cell r="S241" t="str">
            <v>11007</v>
          </cell>
        </row>
        <row r="242">
          <cell r="C242">
            <v>1</v>
          </cell>
          <cell r="H242" t="str">
            <v>SIST. DE AIRE Y ACOND. Y CALEFACCION</v>
          </cell>
          <cell r="J242">
            <v>0</v>
          </cell>
          <cell r="K242">
            <v>0</v>
          </cell>
          <cell r="L242">
            <v>5500</v>
          </cell>
          <cell r="M242">
            <v>0</v>
          </cell>
          <cell r="O242">
            <v>0</v>
          </cell>
          <cell r="S242" t="str">
            <v>11007</v>
          </cell>
        </row>
        <row r="243">
          <cell r="C243">
            <v>1</v>
          </cell>
          <cell r="H243" t="str">
            <v>SUELDOS SINDICALIZADOS</v>
          </cell>
          <cell r="J243">
            <v>0</v>
          </cell>
          <cell r="K243">
            <v>3229737.56</v>
          </cell>
          <cell r="L243">
            <v>82551.88</v>
          </cell>
          <cell r="M243">
            <v>7827102.5</v>
          </cell>
          <cell r="O243">
            <v>7827102.5</v>
          </cell>
          <cell r="S243" t="str">
            <v>11101</v>
          </cell>
        </row>
        <row r="244">
          <cell r="C244">
            <v>1</v>
          </cell>
          <cell r="H244" t="str">
            <v>SOBRESUELDO VIDA CARA</v>
          </cell>
          <cell r="J244">
            <v>0</v>
          </cell>
          <cell r="K244">
            <v>2542149.2599999998</v>
          </cell>
          <cell r="L244">
            <v>159375.1</v>
          </cell>
          <cell r="M244">
            <v>7062690.9800000004</v>
          </cell>
          <cell r="O244">
            <v>7062690.9800000004</v>
          </cell>
          <cell r="S244" t="str">
            <v>11101</v>
          </cell>
        </row>
        <row r="245">
          <cell r="C245">
            <v>1</v>
          </cell>
          <cell r="H245" t="str">
            <v>QUINQUENIOS POR ANTIGÜEDAD</v>
          </cell>
          <cell r="J245">
            <v>0</v>
          </cell>
          <cell r="K245">
            <v>266520</v>
          </cell>
          <cell r="L245">
            <v>1760</v>
          </cell>
          <cell r="M245">
            <v>531160</v>
          </cell>
          <cell r="O245">
            <v>531160</v>
          </cell>
          <cell r="S245" t="str">
            <v>11101</v>
          </cell>
        </row>
        <row r="246">
          <cell r="C246">
            <v>1</v>
          </cell>
          <cell r="H246" t="str">
            <v>PRIMA VACACIONAL</v>
          </cell>
          <cell r="J246">
            <v>0</v>
          </cell>
          <cell r="K246">
            <v>232403.46</v>
          </cell>
          <cell r="L246">
            <v>180329.14</v>
          </cell>
          <cell r="M246">
            <v>247070.85</v>
          </cell>
          <cell r="O246">
            <v>247070.85</v>
          </cell>
          <cell r="S246" t="str">
            <v>11101</v>
          </cell>
        </row>
        <row r="247">
          <cell r="C247">
            <v>1</v>
          </cell>
          <cell r="H247" t="str">
            <v>PRIMA DOMINICAL</v>
          </cell>
          <cell r="J247">
            <v>0</v>
          </cell>
          <cell r="K247">
            <v>6528.66</v>
          </cell>
          <cell r="L247">
            <v>2</v>
          </cell>
          <cell r="M247">
            <v>6526.66</v>
          </cell>
          <cell r="O247">
            <v>6526.66</v>
          </cell>
          <cell r="S247" t="str">
            <v>11101</v>
          </cell>
        </row>
        <row r="248">
          <cell r="C248">
            <v>1</v>
          </cell>
          <cell r="H248" t="str">
            <v>AGUINALDO</v>
          </cell>
          <cell r="J248">
            <v>0</v>
          </cell>
          <cell r="K248">
            <v>3138669.43</v>
          </cell>
          <cell r="L248">
            <v>2041940.57</v>
          </cell>
          <cell r="M248">
            <v>3566684.96</v>
          </cell>
          <cell r="O248">
            <v>3566684.96</v>
          </cell>
          <cell r="S248" t="str">
            <v>11101</v>
          </cell>
        </row>
        <row r="249">
          <cell r="C249">
            <v>1</v>
          </cell>
          <cell r="H249" t="str">
            <v>HORAS EXTRAS</v>
          </cell>
          <cell r="J249">
            <v>0</v>
          </cell>
          <cell r="K249">
            <v>195861.97</v>
          </cell>
          <cell r="L249">
            <v>0</v>
          </cell>
          <cell r="M249">
            <v>195861.97</v>
          </cell>
          <cell r="O249">
            <v>195861.97</v>
          </cell>
          <cell r="S249" t="str">
            <v>11101</v>
          </cell>
        </row>
        <row r="250">
          <cell r="C250">
            <v>1</v>
          </cell>
          <cell r="H250" t="str">
            <v>COMPENSACIONES</v>
          </cell>
          <cell r="J250">
            <v>0</v>
          </cell>
          <cell r="K250">
            <v>34560.25</v>
          </cell>
          <cell r="L250">
            <v>59178.98</v>
          </cell>
          <cell r="M250">
            <v>14843.51</v>
          </cell>
          <cell r="O250">
            <v>14843.51</v>
          </cell>
          <cell r="S250" t="str">
            <v>11101</v>
          </cell>
        </row>
        <row r="251">
          <cell r="C251">
            <v>1</v>
          </cell>
          <cell r="H251" t="str">
            <v>APORTACIONES ISSSTE CUOTA FEDERAL</v>
          </cell>
          <cell r="J251">
            <v>0</v>
          </cell>
          <cell r="K251">
            <v>270369.58</v>
          </cell>
          <cell r="L251">
            <v>15947.87</v>
          </cell>
          <cell r="M251">
            <v>638421.71</v>
          </cell>
          <cell r="O251">
            <v>638421.71</v>
          </cell>
          <cell r="S251" t="str">
            <v>11101</v>
          </cell>
        </row>
        <row r="252">
          <cell r="C252">
            <v>1</v>
          </cell>
          <cell r="H252" t="str">
            <v>APORTACION ISSSPEG CUOTA GUERRERO</v>
          </cell>
          <cell r="J252">
            <v>0</v>
          </cell>
          <cell r="K252">
            <v>1173895.8</v>
          </cell>
          <cell r="L252">
            <v>71326.960000000006</v>
          </cell>
          <cell r="M252">
            <v>2542568.84</v>
          </cell>
          <cell r="O252">
            <v>2542568.84</v>
          </cell>
          <cell r="S252" t="str">
            <v>11101</v>
          </cell>
        </row>
        <row r="253">
          <cell r="C253">
            <v>1</v>
          </cell>
          <cell r="H253" t="str">
            <v>FINIQUITOS E INDEMNIZACIONES</v>
          </cell>
          <cell r="J253">
            <v>0</v>
          </cell>
          <cell r="K253">
            <v>239501.14</v>
          </cell>
          <cell r="L253">
            <v>227202.8</v>
          </cell>
          <cell r="M253">
            <v>260155.94</v>
          </cell>
          <cell r="O253">
            <v>260155.94</v>
          </cell>
          <cell r="S253" t="str">
            <v>11101</v>
          </cell>
        </row>
        <row r="254">
          <cell r="C254">
            <v>1</v>
          </cell>
          <cell r="H254" t="str">
            <v>PERMISOS ECONOMICOS</v>
          </cell>
          <cell r="J254">
            <v>0</v>
          </cell>
          <cell r="K254">
            <v>0.77</v>
          </cell>
          <cell r="L254">
            <v>18511.36</v>
          </cell>
          <cell r="M254">
            <v>203615.28</v>
          </cell>
          <cell r="O254">
            <v>203615.28</v>
          </cell>
          <cell r="S254" t="str">
            <v>11101</v>
          </cell>
        </row>
        <row r="255">
          <cell r="C255">
            <v>1</v>
          </cell>
          <cell r="H255" t="str">
            <v>VACACIONES</v>
          </cell>
          <cell r="J255">
            <v>0</v>
          </cell>
          <cell r="K255">
            <v>10245.200000000001</v>
          </cell>
          <cell r="L255">
            <v>12058.2</v>
          </cell>
          <cell r="M255">
            <v>8522.6</v>
          </cell>
          <cell r="O255">
            <v>8522.6</v>
          </cell>
          <cell r="S255" t="str">
            <v>11101</v>
          </cell>
        </row>
        <row r="256">
          <cell r="C256">
            <v>1</v>
          </cell>
          <cell r="H256" t="str">
            <v>I.S.R. EMPLEADOS</v>
          </cell>
          <cell r="J256">
            <v>0</v>
          </cell>
          <cell r="K256">
            <v>1007715.85</v>
          </cell>
          <cell r="L256">
            <v>381762.86</v>
          </cell>
          <cell r="M256">
            <v>993952.99</v>
          </cell>
          <cell r="O256">
            <v>993952.99</v>
          </cell>
          <cell r="S256" t="str">
            <v>11101</v>
          </cell>
        </row>
        <row r="257">
          <cell r="C257">
            <v>1</v>
          </cell>
          <cell r="H257" t="str">
            <v>DESPENSA</v>
          </cell>
          <cell r="J257">
            <v>0</v>
          </cell>
          <cell r="K257">
            <v>83850</v>
          </cell>
          <cell r="L257">
            <v>4080</v>
          </cell>
          <cell r="M257">
            <v>235290</v>
          </cell>
          <cell r="O257">
            <v>235290</v>
          </cell>
          <cell r="S257" t="str">
            <v>11101</v>
          </cell>
        </row>
        <row r="258">
          <cell r="C258">
            <v>1</v>
          </cell>
          <cell r="H258" t="str">
            <v>PRESTACIONES CONTRACTUALES (PS)</v>
          </cell>
          <cell r="J258">
            <v>0</v>
          </cell>
          <cell r="K258">
            <v>83850</v>
          </cell>
          <cell r="L258">
            <v>4080</v>
          </cell>
          <cell r="M258">
            <v>235290</v>
          </cell>
          <cell r="O258">
            <v>235290</v>
          </cell>
          <cell r="S258" t="str">
            <v>11101</v>
          </cell>
        </row>
        <row r="259">
          <cell r="C259">
            <v>1</v>
          </cell>
          <cell r="H259" t="str">
            <v>BECAS DE ESTUDIO</v>
          </cell>
          <cell r="J259">
            <v>0</v>
          </cell>
          <cell r="K259">
            <v>45800</v>
          </cell>
          <cell r="L259">
            <v>24000</v>
          </cell>
          <cell r="M259">
            <v>33800</v>
          </cell>
          <cell r="O259">
            <v>33800</v>
          </cell>
          <cell r="S259" t="str">
            <v>11101</v>
          </cell>
        </row>
        <row r="260">
          <cell r="C260">
            <v>1</v>
          </cell>
          <cell r="H260" t="str">
            <v>BONO DEL DIA DEL BUROCRATA</v>
          </cell>
          <cell r="J260">
            <v>0</v>
          </cell>
          <cell r="K260">
            <v>51000</v>
          </cell>
          <cell r="L260">
            <v>0</v>
          </cell>
          <cell r="M260">
            <v>123000</v>
          </cell>
          <cell r="O260">
            <v>123000</v>
          </cell>
          <cell r="S260" t="str">
            <v>11101</v>
          </cell>
        </row>
        <row r="261">
          <cell r="C261">
            <v>1</v>
          </cell>
          <cell r="H261" t="str">
            <v>BONO DEL DIA DE LA MADRE</v>
          </cell>
          <cell r="J261">
            <v>0</v>
          </cell>
          <cell r="K261">
            <v>40000</v>
          </cell>
          <cell r="L261">
            <v>0</v>
          </cell>
          <cell r="M261">
            <v>80000</v>
          </cell>
          <cell r="O261">
            <v>80000</v>
          </cell>
          <cell r="S261" t="str">
            <v>11101</v>
          </cell>
        </row>
        <row r="262">
          <cell r="C262">
            <v>1</v>
          </cell>
          <cell r="H262" t="str">
            <v>BONO DEL DIA DEL PADRE</v>
          </cell>
          <cell r="J262">
            <v>0</v>
          </cell>
          <cell r="K262">
            <v>20000</v>
          </cell>
          <cell r="L262">
            <v>0</v>
          </cell>
          <cell r="M262">
            <v>48000</v>
          </cell>
          <cell r="O262">
            <v>48000</v>
          </cell>
          <cell r="S262" t="str">
            <v>11101</v>
          </cell>
        </row>
        <row r="263">
          <cell r="C263">
            <v>1</v>
          </cell>
          <cell r="H263" t="str">
            <v>PAQUETES ESCOLARES</v>
          </cell>
          <cell r="J263">
            <v>0</v>
          </cell>
          <cell r="K263">
            <v>3000</v>
          </cell>
          <cell r="L263">
            <v>2700</v>
          </cell>
          <cell r="M263">
            <v>3000</v>
          </cell>
          <cell r="O263">
            <v>3000</v>
          </cell>
          <cell r="S263" t="str">
            <v>11101</v>
          </cell>
        </row>
        <row r="264">
          <cell r="C264">
            <v>1</v>
          </cell>
          <cell r="H264" t="str">
            <v>ESTIMULOS</v>
          </cell>
          <cell r="J264">
            <v>0</v>
          </cell>
          <cell r="K264">
            <v>217212.4</v>
          </cell>
          <cell r="L264">
            <v>0</v>
          </cell>
          <cell r="M264">
            <v>217212.4</v>
          </cell>
          <cell r="O264">
            <v>217212.4</v>
          </cell>
          <cell r="S264" t="str">
            <v>11101</v>
          </cell>
        </row>
        <row r="265">
          <cell r="C265">
            <v>1</v>
          </cell>
          <cell r="H265" t="str">
            <v>15% PRO-TURISMO</v>
          </cell>
          <cell r="J265">
            <v>0</v>
          </cell>
          <cell r="K265">
            <v>35496.160000000003</v>
          </cell>
          <cell r="L265">
            <v>1059.3499999999999</v>
          </cell>
          <cell r="M265">
            <v>67511.81</v>
          </cell>
          <cell r="O265">
            <v>67511.81</v>
          </cell>
          <cell r="S265" t="str">
            <v>11101</v>
          </cell>
        </row>
        <row r="266">
          <cell r="C266">
            <v>1</v>
          </cell>
          <cell r="H266" t="str">
            <v>15% ECOLOGIA</v>
          </cell>
          <cell r="J266">
            <v>0</v>
          </cell>
          <cell r="K266">
            <v>35496.160000000003</v>
          </cell>
          <cell r="L266">
            <v>1059.3499999999999</v>
          </cell>
          <cell r="M266">
            <v>67511.81</v>
          </cell>
          <cell r="O266">
            <v>67511.81</v>
          </cell>
          <cell r="S266" t="str">
            <v>11101</v>
          </cell>
        </row>
        <row r="267">
          <cell r="C267">
            <v>1</v>
          </cell>
          <cell r="H267" t="str">
            <v>2% S/NOMINAS</v>
          </cell>
          <cell r="J267">
            <v>0</v>
          </cell>
          <cell r="K267">
            <v>235040.4</v>
          </cell>
          <cell r="L267">
            <v>5460.34</v>
          </cell>
          <cell r="M267">
            <v>450080.06</v>
          </cell>
          <cell r="O267">
            <v>450080.06</v>
          </cell>
          <cell r="S267" t="str">
            <v>11101</v>
          </cell>
        </row>
        <row r="268">
          <cell r="C268">
            <v>1</v>
          </cell>
          <cell r="H268" t="str">
            <v>15% EDUCACION Y ASISTENCIA SOCIAL</v>
          </cell>
          <cell r="J268">
            <v>0</v>
          </cell>
          <cell r="K268">
            <v>35496.160000000003</v>
          </cell>
          <cell r="L268">
            <v>1059.3499999999999</v>
          </cell>
          <cell r="M268">
            <v>67511.81</v>
          </cell>
          <cell r="O268">
            <v>67511.81</v>
          </cell>
          <cell r="S268" t="str">
            <v>11101</v>
          </cell>
        </row>
        <row r="269">
          <cell r="C269">
            <v>1</v>
          </cell>
          <cell r="H269" t="str">
            <v>SUELDOS SINDICALIZADOS</v>
          </cell>
          <cell r="J269">
            <v>0</v>
          </cell>
          <cell r="K269">
            <v>955899.26</v>
          </cell>
          <cell r="L269">
            <v>13289.47</v>
          </cell>
          <cell r="M269">
            <v>4104410.32</v>
          </cell>
          <cell r="O269">
            <v>4104410.32</v>
          </cell>
          <cell r="S269" t="str">
            <v>11102</v>
          </cell>
        </row>
        <row r="270">
          <cell r="C270">
            <v>1</v>
          </cell>
          <cell r="H270" t="str">
            <v>SOBRESUELDO VIDA CARA</v>
          </cell>
          <cell r="J270">
            <v>0</v>
          </cell>
          <cell r="K270">
            <v>886106.11</v>
          </cell>
          <cell r="L270">
            <v>140720.43</v>
          </cell>
          <cell r="M270">
            <v>3907186.21</v>
          </cell>
          <cell r="O270">
            <v>3907186.21</v>
          </cell>
          <cell r="S270" t="str">
            <v>11102</v>
          </cell>
        </row>
        <row r="271">
          <cell r="C271">
            <v>1</v>
          </cell>
          <cell r="H271" t="str">
            <v>SUELDOS CONTRATO MANUAL</v>
          </cell>
          <cell r="J271">
            <v>0</v>
          </cell>
          <cell r="K271">
            <v>763769.92</v>
          </cell>
          <cell r="L271">
            <v>0</v>
          </cell>
          <cell r="M271">
            <v>1124202.0900000001</v>
          </cell>
          <cell r="O271">
            <v>1124202.0900000001</v>
          </cell>
          <cell r="S271" t="str">
            <v>11102</v>
          </cell>
        </row>
        <row r="272">
          <cell r="C272">
            <v>1</v>
          </cell>
          <cell r="H272" t="str">
            <v>QUINQUENIOS POR ANTIGÜEDAD</v>
          </cell>
          <cell r="J272">
            <v>0</v>
          </cell>
          <cell r="K272">
            <v>184000</v>
          </cell>
          <cell r="L272">
            <v>0</v>
          </cell>
          <cell r="M272">
            <v>540160</v>
          </cell>
          <cell r="O272">
            <v>540160</v>
          </cell>
          <cell r="S272" t="str">
            <v>11102</v>
          </cell>
        </row>
        <row r="273">
          <cell r="C273">
            <v>1</v>
          </cell>
          <cell r="H273" t="str">
            <v>AGUINALDO</v>
          </cell>
          <cell r="J273">
            <v>0</v>
          </cell>
          <cell r="K273">
            <v>329868.03000000003</v>
          </cell>
          <cell r="L273">
            <v>144066.67000000001</v>
          </cell>
          <cell r="M273">
            <v>1914601.45</v>
          </cell>
          <cell r="O273">
            <v>1914601.45</v>
          </cell>
          <cell r="S273" t="str">
            <v>11102</v>
          </cell>
        </row>
        <row r="274">
          <cell r="C274">
            <v>1</v>
          </cell>
          <cell r="H274" t="str">
            <v>COMPENSACIONES</v>
          </cell>
          <cell r="J274">
            <v>0</v>
          </cell>
          <cell r="K274">
            <v>43212.86</v>
          </cell>
          <cell r="L274">
            <v>33338.400000000001</v>
          </cell>
          <cell r="M274">
            <v>205824.14</v>
          </cell>
          <cell r="O274">
            <v>205824.14</v>
          </cell>
          <cell r="S274" t="str">
            <v>11102</v>
          </cell>
        </row>
        <row r="275">
          <cell r="C275">
            <v>1</v>
          </cell>
          <cell r="H275" t="str">
            <v>APORTACIONES ISSSTE CUOTA FEDERAL</v>
          </cell>
          <cell r="J275">
            <v>0</v>
          </cell>
          <cell r="K275">
            <v>199907.35</v>
          </cell>
          <cell r="L275">
            <v>3864.83</v>
          </cell>
          <cell r="M275">
            <v>400042.52</v>
          </cell>
          <cell r="O275">
            <v>400042.52</v>
          </cell>
          <cell r="S275" t="str">
            <v>11102</v>
          </cell>
        </row>
        <row r="276">
          <cell r="C276">
            <v>1</v>
          </cell>
          <cell r="H276" t="str">
            <v>APORTACION ISSSPEG CUOTA GUERRERO</v>
          </cell>
          <cell r="J276">
            <v>0</v>
          </cell>
          <cell r="K276">
            <v>542586.61</v>
          </cell>
          <cell r="L276">
            <v>0</v>
          </cell>
          <cell r="M276">
            <v>1406586.61</v>
          </cell>
          <cell r="O276">
            <v>1406586.61</v>
          </cell>
          <cell r="S276" t="str">
            <v>11102</v>
          </cell>
        </row>
        <row r="277">
          <cell r="C277">
            <v>1</v>
          </cell>
          <cell r="H277" t="str">
            <v>CUOTA IMSS APORTACION EMPRESA</v>
          </cell>
          <cell r="J277">
            <v>0</v>
          </cell>
          <cell r="K277">
            <v>133041.66</v>
          </cell>
          <cell r="L277">
            <v>0</v>
          </cell>
          <cell r="M277">
            <v>163041.66</v>
          </cell>
          <cell r="O277">
            <v>163041.66</v>
          </cell>
          <cell r="S277" t="str">
            <v>11102</v>
          </cell>
        </row>
        <row r="278">
          <cell r="C278">
            <v>1</v>
          </cell>
          <cell r="H278" t="str">
            <v>FINIQUITOS E INDEMNIZACIONES</v>
          </cell>
          <cell r="J278">
            <v>0</v>
          </cell>
          <cell r="K278">
            <v>405322.02</v>
          </cell>
          <cell r="L278">
            <v>56877.7</v>
          </cell>
          <cell r="M278">
            <v>410492.72</v>
          </cell>
          <cell r="O278">
            <v>410492.72</v>
          </cell>
          <cell r="S278" t="str">
            <v>11102</v>
          </cell>
        </row>
        <row r="279">
          <cell r="C279">
            <v>1</v>
          </cell>
          <cell r="H279" t="str">
            <v>I.S.R. EMPLEADOS</v>
          </cell>
          <cell r="J279">
            <v>0</v>
          </cell>
          <cell r="K279">
            <v>548640.72</v>
          </cell>
          <cell r="L279">
            <v>169000</v>
          </cell>
          <cell r="M279">
            <v>548640.72</v>
          </cell>
          <cell r="O279">
            <v>548640.72</v>
          </cell>
          <cell r="S279" t="str">
            <v>11102</v>
          </cell>
        </row>
        <row r="280">
          <cell r="C280">
            <v>1</v>
          </cell>
          <cell r="H280" t="str">
            <v>DESPENSA</v>
          </cell>
          <cell r="J280">
            <v>0</v>
          </cell>
          <cell r="K280">
            <v>65580</v>
          </cell>
          <cell r="L280">
            <v>16200</v>
          </cell>
          <cell r="M280">
            <v>211380</v>
          </cell>
          <cell r="O280">
            <v>211380</v>
          </cell>
          <cell r="S280" t="str">
            <v>11102</v>
          </cell>
        </row>
        <row r="281">
          <cell r="C281">
            <v>1</v>
          </cell>
          <cell r="H281" t="str">
            <v>PRESTACIONES CONTRACTUALES (PS)</v>
          </cell>
          <cell r="J281">
            <v>0</v>
          </cell>
          <cell r="K281">
            <v>65580</v>
          </cell>
          <cell r="L281">
            <v>16200</v>
          </cell>
          <cell r="M281">
            <v>211380</v>
          </cell>
          <cell r="O281">
            <v>211380</v>
          </cell>
          <cell r="S281" t="str">
            <v>11102</v>
          </cell>
        </row>
        <row r="282">
          <cell r="C282">
            <v>1</v>
          </cell>
          <cell r="H282" t="str">
            <v>BONO DEL DIA DEL BUROCRATA</v>
          </cell>
          <cell r="J282">
            <v>0</v>
          </cell>
          <cell r="K282">
            <v>27000</v>
          </cell>
          <cell r="L282">
            <v>0</v>
          </cell>
          <cell r="M282">
            <v>114000</v>
          </cell>
          <cell r="O282">
            <v>114000</v>
          </cell>
          <cell r="S282" t="str">
            <v>11102</v>
          </cell>
        </row>
        <row r="283">
          <cell r="C283">
            <v>1</v>
          </cell>
          <cell r="H283" t="str">
            <v>BONO DEL DIA DE LA MADRE</v>
          </cell>
          <cell r="J283">
            <v>0</v>
          </cell>
          <cell r="K283">
            <v>5000</v>
          </cell>
          <cell r="L283">
            <v>0</v>
          </cell>
          <cell r="M283">
            <v>25000</v>
          </cell>
          <cell r="O283">
            <v>25000</v>
          </cell>
          <cell r="S283" t="str">
            <v>11102</v>
          </cell>
        </row>
        <row r="284">
          <cell r="C284">
            <v>1</v>
          </cell>
          <cell r="H284" t="str">
            <v>BONO DEL DIA DEL PADRE</v>
          </cell>
          <cell r="J284">
            <v>0</v>
          </cell>
          <cell r="K284">
            <v>28000</v>
          </cell>
          <cell r="L284">
            <v>0</v>
          </cell>
          <cell r="M284">
            <v>48000</v>
          </cell>
          <cell r="O284">
            <v>48000</v>
          </cell>
          <cell r="S284" t="str">
            <v>11102</v>
          </cell>
        </row>
        <row r="285">
          <cell r="C285">
            <v>1</v>
          </cell>
          <cell r="H285" t="str">
            <v>15% PRO-TURISMO</v>
          </cell>
          <cell r="J285">
            <v>0</v>
          </cell>
          <cell r="K285">
            <v>19881.099999999999</v>
          </cell>
          <cell r="L285">
            <v>0</v>
          </cell>
          <cell r="M285">
            <v>42681.1</v>
          </cell>
          <cell r="O285">
            <v>42681.1</v>
          </cell>
          <cell r="S285" t="str">
            <v>11102</v>
          </cell>
        </row>
        <row r="286">
          <cell r="C286">
            <v>1</v>
          </cell>
          <cell r="H286" t="str">
            <v>15% ECOLOGIA</v>
          </cell>
          <cell r="J286">
            <v>0</v>
          </cell>
          <cell r="K286">
            <v>19881.099999999999</v>
          </cell>
          <cell r="L286">
            <v>0</v>
          </cell>
          <cell r="M286">
            <v>42681.1</v>
          </cell>
          <cell r="O286">
            <v>42681.1</v>
          </cell>
          <cell r="S286" t="str">
            <v>11102</v>
          </cell>
        </row>
        <row r="287">
          <cell r="C287">
            <v>1</v>
          </cell>
          <cell r="H287" t="str">
            <v>2% S/NOMINAS</v>
          </cell>
          <cell r="J287">
            <v>0</v>
          </cell>
          <cell r="K287">
            <v>151853.85</v>
          </cell>
          <cell r="L287">
            <v>2582.14</v>
          </cell>
          <cell r="M287">
            <v>282471.71000000002</v>
          </cell>
          <cell r="O287">
            <v>282471.71000000002</v>
          </cell>
          <cell r="S287" t="str">
            <v>11102</v>
          </cell>
        </row>
        <row r="288">
          <cell r="C288">
            <v>1</v>
          </cell>
          <cell r="H288" t="str">
            <v>15% EDUCACION Y ASISTENCIA SOCIAL</v>
          </cell>
          <cell r="J288">
            <v>0</v>
          </cell>
          <cell r="K288">
            <v>19881.099999999999</v>
          </cell>
          <cell r="L288">
            <v>0</v>
          </cell>
          <cell r="M288">
            <v>42681.1</v>
          </cell>
          <cell r="O288">
            <v>42681.1</v>
          </cell>
          <cell r="S288" t="str">
            <v>11102</v>
          </cell>
        </row>
        <row r="289">
          <cell r="C289">
            <v>2</v>
          </cell>
          <cell r="H289" t="str">
            <v>SUELDOS SINDICALIZADOS</v>
          </cell>
          <cell r="J289">
            <v>0</v>
          </cell>
          <cell r="K289">
            <v>128756.75</v>
          </cell>
          <cell r="L289">
            <v>53195.77</v>
          </cell>
          <cell r="M289">
            <v>462419.56</v>
          </cell>
          <cell r="O289">
            <v>462419.56</v>
          </cell>
          <cell r="S289" t="str">
            <v>22001</v>
          </cell>
        </row>
        <row r="290">
          <cell r="C290">
            <v>2</v>
          </cell>
          <cell r="H290" t="str">
            <v>SOBRESUELDO VIDA CARA</v>
          </cell>
          <cell r="J290">
            <v>0</v>
          </cell>
          <cell r="K290">
            <v>130711.38</v>
          </cell>
          <cell r="L290">
            <v>73430.58</v>
          </cell>
          <cell r="M290">
            <v>444139.38</v>
          </cell>
          <cell r="O290">
            <v>444139.38</v>
          </cell>
          <cell r="S290" t="str">
            <v>22001</v>
          </cell>
        </row>
        <row r="291">
          <cell r="C291">
            <v>2</v>
          </cell>
          <cell r="H291" t="str">
            <v>SUELDOS FUNCIONARIOS</v>
          </cell>
          <cell r="J291">
            <v>0</v>
          </cell>
          <cell r="K291">
            <v>196355.98</v>
          </cell>
          <cell r="L291">
            <v>51652.45</v>
          </cell>
          <cell r="M291">
            <v>640808.75</v>
          </cell>
          <cell r="O291">
            <v>640808.75</v>
          </cell>
          <cell r="S291" t="str">
            <v>22001</v>
          </cell>
        </row>
        <row r="292">
          <cell r="C292">
            <v>2</v>
          </cell>
          <cell r="H292" t="str">
            <v>SUELDOS CONTRATO MANUAL</v>
          </cell>
          <cell r="J292">
            <v>0</v>
          </cell>
          <cell r="K292">
            <v>198026.58</v>
          </cell>
          <cell r="L292">
            <v>244349.86</v>
          </cell>
          <cell r="M292">
            <v>325138.36</v>
          </cell>
          <cell r="O292">
            <v>325138.36</v>
          </cell>
          <cell r="S292" t="str">
            <v>22001</v>
          </cell>
        </row>
        <row r="293">
          <cell r="C293">
            <v>2</v>
          </cell>
          <cell r="H293" t="str">
            <v>SUELDOS EVENTUAL</v>
          </cell>
          <cell r="J293">
            <v>0</v>
          </cell>
          <cell r="K293">
            <v>74500</v>
          </cell>
          <cell r="L293">
            <v>160366.67000000001</v>
          </cell>
          <cell r="M293">
            <v>39533.33</v>
          </cell>
          <cell r="O293">
            <v>39533.33</v>
          </cell>
          <cell r="S293" t="str">
            <v>22001</v>
          </cell>
        </row>
        <row r="294">
          <cell r="C294">
            <v>2</v>
          </cell>
          <cell r="H294" t="str">
            <v>QUINQUENIOS POR ANTIGÜEDAD</v>
          </cell>
          <cell r="J294">
            <v>0</v>
          </cell>
          <cell r="K294">
            <v>15720</v>
          </cell>
          <cell r="L294">
            <v>7840</v>
          </cell>
          <cell r="M294">
            <v>51560</v>
          </cell>
          <cell r="O294">
            <v>51560</v>
          </cell>
          <cell r="S294" t="str">
            <v>22001</v>
          </cell>
        </row>
        <row r="295">
          <cell r="C295">
            <v>2</v>
          </cell>
          <cell r="H295" t="str">
            <v>PRIMA VACACIONAL</v>
          </cell>
          <cell r="J295">
            <v>0</v>
          </cell>
          <cell r="K295">
            <v>16678.96</v>
          </cell>
          <cell r="L295">
            <v>8624.5499999999993</v>
          </cell>
          <cell r="M295">
            <v>44860.33</v>
          </cell>
          <cell r="O295">
            <v>44860.33</v>
          </cell>
          <cell r="S295" t="str">
            <v>22001</v>
          </cell>
        </row>
        <row r="296">
          <cell r="C296">
            <v>2</v>
          </cell>
          <cell r="H296" t="str">
            <v>AGUINALDO</v>
          </cell>
          <cell r="J296">
            <v>0</v>
          </cell>
          <cell r="K296">
            <v>247536.78</v>
          </cell>
          <cell r="L296">
            <v>94936.06</v>
          </cell>
          <cell r="M296">
            <v>511820.56</v>
          </cell>
          <cell r="O296">
            <v>511820.56</v>
          </cell>
          <cell r="S296" t="str">
            <v>22001</v>
          </cell>
        </row>
        <row r="297">
          <cell r="C297">
            <v>2</v>
          </cell>
          <cell r="H297" t="str">
            <v>COMPENSACIONES</v>
          </cell>
          <cell r="J297">
            <v>0</v>
          </cell>
          <cell r="K297">
            <v>170263.02</v>
          </cell>
          <cell r="L297">
            <v>131939.82</v>
          </cell>
          <cell r="M297">
            <v>476193.6</v>
          </cell>
          <cell r="O297">
            <v>476193.6</v>
          </cell>
          <cell r="S297" t="str">
            <v>22001</v>
          </cell>
        </row>
        <row r="298">
          <cell r="C298">
            <v>2</v>
          </cell>
          <cell r="H298" t="str">
            <v>APORTACIONES ISSSTE CUOTA FEDERAL</v>
          </cell>
          <cell r="J298">
            <v>0</v>
          </cell>
          <cell r="K298">
            <v>30977.13</v>
          </cell>
          <cell r="L298">
            <v>40901.629999999997</v>
          </cell>
          <cell r="M298">
            <v>50075.5</v>
          </cell>
          <cell r="O298">
            <v>50075.5</v>
          </cell>
          <cell r="S298" t="str">
            <v>22001</v>
          </cell>
        </row>
        <row r="299">
          <cell r="C299">
            <v>2</v>
          </cell>
          <cell r="H299" t="str">
            <v>APORTACION ISSSPEG CUOTA GUERRERO</v>
          </cell>
          <cell r="J299">
            <v>0</v>
          </cell>
          <cell r="K299">
            <v>20435.66</v>
          </cell>
          <cell r="L299">
            <v>64545.4</v>
          </cell>
          <cell r="M299">
            <v>159890.26</v>
          </cell>
          <cell r="O299">
            <v>159890.26</v>
          </cell>
          <cell r="S299" t="str">
            <v>22001</v>
          </cell>
        </row>
        <row r="300">
          <cell r="C300">
            <v>2</v>
          </cell>
          <cell r="H300" t="str">
            <v>CUOTA IMSS APORTACION EMPRESA</v>
          </cell>
          <cell r="J300">
            <v>0</v>
          </cell>
          <cell r="K300">
            <v>17500</v>
          </cell>
          <cell r="L300">
            <v>47500</v>
          </cell>
          <cell r="M300">
            <v>0</v>
          </cell>
          <cell r="O300">
            <v>0</v>
          </cell>
          <cell r="S300" t="str">
            <v>22001</v>
          </cell>
        </row>
        <row r="301">
          <cell r="C301">
            <v>2</v>
          </cell>
          <cell r="H301" t="str">
            <v>FINIQUITOS E INDEMNIZACIONES</v>
          </cell>
          <cell r="J301">
            <v>0</v>
          </cell>
          <cell r="K301">
            <v>10419.719999999999</v>
          </cell>
          <cell r="L301">
            <v>52098.6</v>
          </cell>
          <cell r="M301">
            <v>0</v>
          </cell>
          <cell r="O301">
            <v>0</v>
          </cell>
          <cell r="S301" t="str">
            <v>22001</v>
          </cell>
        </row>
        <row r="302">
          <cell r="C302">
            <v>2</v>
          </cell>
          <cell r="H302" t="str">
            <v>PERMISOS ECONOMICOS</v>
          </cell>
          <cell r="J302">
            <v>0</v>
          </cell>
          <cell r="K302">
            <v>12877.77</v>
          </cell>
          <cell r="L302">
            <v>14487.5</v>
          </cell>
          <cell r="M302">
            <v>17706.259999999998</v>
          </cell>
          <cell r="O302">
            <v>17706.259999999998</v>
          </cell>
          <cell r="S302" t="str">
            <v>22001</v>
          </cell>
        </row>
        <row r="303">
          <cell r="C303">
            <v>2</v>
          </cell>
          <cell r="H303" t="str">
            <v>VACACIONES</v>
          </cell>
          <cell r="J303">
            <v>0</v>
          </cell>
          <cell r="K303">
            <v>1674.75</v>
          </cell>
          <cell r="L303">
            <v>5694.15</v>
          </cell>
          <cell r="M303">
            <v>0</v>
          </cell>
          <cell r="O303">
            <v>0</v>
          </cell>
          <cell r="S303" t="str">
            <v>22001</v>
          </cell>
        </row>
        <row r="304">
          <cell r="C304">
            <v>2</v>
          </cell>
          <cell r="H304" t="str">
            <v>I.S.R. FUNCIONARIOS</v>
          </cell>
          <cell r="J304">
            <v>0</v>
          </cell>
          <cell r="K304">
            <v>79145.91</v>
          </cell>
          <cell r="L304">
            <v>47593.760000000002</v>
          </cell>
          <cell r="M304">
            <v>41052.15</v>
          </cell>
          <cell r="O304">
            <v>41052.15</v>
          </cell>
          <cell r="S304" t="str">
            <v>22001</v>
          </cell>
        </row>
        <row r="305">
          <cell r="C305">
            <v>2</v>
          </cell>
          <cell r="H305" t="str">
            <v>I.S.R. EMPLEADOS</v>
          </cell>
          <cell r="J305">
            <v>0</v>
          </cell>
          <cell r="K305">
            <v>231245.43</v>
          </cell>
          <cell r="L305">
            <v>225266.68</v>
          </cell>
          <cell r="M305">
            <v>43978.75</v>
          </cell>
          <cell r="O305">
            <v>43978.75</v>
          </cell>
          <cell r="S305" t="str">
            <v>22001</v>
          </cell>
        </row>
        <row r="306">
          <cell r="C306">
            <v>2</v>
          </cell>
          <cell r="H306" t="str">
            <v>DESPENSA</v>
          </cell>
          <cell r="J306">
            <v>0</v>
          </cell>
          <cell r="K306">
            <v>9600</v>
          </cell>
          <cell r="L306">
            <v>2160</v>
          </cell>
          <cell r="M306">
            <v>26880</v>
          </cell>
          <cell r="O306">
            <v>26880</v>
          </cell>
          <cell r="S306" t="str">
            <v>22001</v>
          </cell>
        </row>
        <row r="307">
          <cell r="C307">
            <v>2</v>
          </cell>
          <cell r="H307" t="str">
            <v>GUARDERIA</v>
          </cell>
          <cell r="J307">
            <v>0</v>
          </cell>
          <cell r="K307">
            <v>8700</v>
          </cell>
          <cell r="L307">
            <v>0</v>
          </cell>
          <cell r="M307">
            <v>8700</v>
          </cell>
          <cell r="O307">
            <v>8700</v>
          </cell>
          <cell r="S307" t="str">
            <v>22001</v>
          </cell>
        </row>
        <row r="308">
          <cell r="C308">
            <v>2</v>
          </cell>
          <cell r="H308" t="str">
            <v>PRESTACIONES CONTRACTUALES (PS)</v>
          </cell>
          <cell r="J308">
            <v>0</v>
          </cell>
          <cell r="K308">
            <v>9600</v>
          </cell>
          <cell r="L308">
            <v>2160</v>
          </cell>
          <cell r="M308">
            <v>26880</v>
          </cell>
          <cell r="O308">
            <v>26880</v>
          </cell>
          <cell r="S308" t="str">
            <v>22001</v>
          </cell>
        </row>
        <row r="309">
          <cell r="C309">
            <v>2</v>
          </cell>
          <cell r="H309" t="str">
            <v>BONO DEL DIA DEL BUROCRATA</v>
          </cell>
          <cell r="J309">
            <v>0</v>
          </cell>
          <cell r="K309">
            <v>3000</v>
          </cell>
          <cell r="L309">
            <v>0</v>
          </cell>
          <cell r="M309">
            <v>27000</v>
          </cell>
          <cell r="O309">
            <v>27000</v>
          </cell>
          <cell r="S309" t="str">
            <v>22001</v>
          </cell>
        </row>
        <row r="310">
          <cell r="C310">
            <v>2</v>
          </cell>
          <cell r="H310" t="str">
            <v>BONO DEL DIA DE LA MADRE</v>
          </cell>
          <cell r="J310">
            <v>0</v>
          </cell>
          <cell r="K310">
            <v>0</v>
          </cell>
          <cell r="L310">
            <v>0</v>
          </cell>
          <cell r="M310">
            <v>25000</v>
          </cell>
          <cell r="O310">
            <v>25000</v>
          </cell>
          <cell r="S310" t="str">
            <v>22001</v>
          </cell>
        </row>
        <row r="311">
          <cell r="C311">
            <v>2</v>
          </cell>
          <cell r="H311" t="str">
            <v>BONO DEL DIA DEL PADRE</v>
          </cell>
          <cell r="J311">
            <v>0</v>
          </cell>
          <cell r="K311">
            <v>2000</v>
          </cell>
          <cell r="L311">
            <v>0</v>
          </cell>
          <cell r="M311">
            <v>2000</v>
          </cell>
          <cell r="O311">
            <v>2000</v>
          </cell>
          <cell r="S311" t="str">
            <v>22001</v>
          </cell>
        </row>
        <row r="312">
          <cell r="C312">
            <v>2</v>
          </cell>
          <cell r="H312" t="str">
            <v>PAQUETES ESCOLARES</v>
          </cell>
          <cell r="J312">
            <v>0</v>
          </cell>
          <cell r="K312">
            <v>1000</v>
          </cell>
          <cell r="L312">
            <v>0</v>
          </cell>
          <cell r="M312">
            <v>1000</v>
          </cell>
          <cell r="O312">
            <v>1000</v>
          </cell>
          <cell r="S312" t="str">
            <v>22001</v>
          </cell>
        </row>
        <row r="313">
          <cell r="C313">
            <v>2</v>
          </cell>
          <cell r="H313" t="str">
            <v>ESTIMULOS</v>
          </cell>
          <cell r="J313">
            <v>0</v>
          </cell>
          <cell r="K313">
            <v>409215.95</v>
          </cell>
          <cell r="L313">
            <v>31644.28</v>
          </cell>
          <cell r="M313">
            <v>640065.43000000005</v>
          </cell>
          <cell r="O313">
            <v>640065.43000000005</v>
          </cell>
          <cell r="S313" t="str">
            <v>22001</v>
          </cell>
        </row>
        <row r="314">
          <cell r="C314">
            <v>2</v>
          </cell>
          <cell r="H314" t="str">
            <v>MATERIALES Y SUMINISTROS PARA OFICINA</v>
          </cell>
          <cell r="J314">
            <v>0</v>
          </cell>
          <cell r="K314">
            <v>1012867.91</v>
          </cell>
          <cell r="L314">
            <v>1012115.41</v>
          </cell>
          <cell r="M314">
            <v>7753.3</v>
          </cell>
          <cell r="O314">
            <v>5005.26</v>
          </cell>
          <cell r="S314" t="str">
            <v>22001</v>
          </cell>
        </row>
        <row r="315">
          <cell r="C315">
            <v>2</v>
          </cell>
          <cell r="H315" t="str">
            <v>EQUIPOS MENORES DE OFICINA</v>
          </cell>
          <cell r="J315">
            <v>0</v>
          </cell>
          <cell r="K315">
            <v>304490</v>
          </cell>
          <cell r="L315">
            <v>0</v>
          </cell>
          <cell r="M315">
            <v>304490</v>
          </cell>
          <cell r="O315">
            <v>304490</v>
          </cell>
          <cell r="S315" t="str">
            <v>22001</v>
          </cell>
        </row>
        <row r="316">
          <cell r="C316">
            <v>2</v>
          </cell>
          <cell r="H316" t="str">
            <v>MATERIAL DE COMPUTO</v>
          </cell>
          <cell r="J316">
            <v>0</v>
          </cell>
          <cell r="K316">
            <v>628110</v>
          </cell>
          <cell r="L316">
            <v>715611.9</v>
          </cell>
          <cell r="M316">
            <v>32498.1</v>
          </cell>
          <cell r="O316">
            <v>23412</v>
          </cell>
          <cell r="S316" t="str">
            <v>22001</v>
          </cell>
        </row>
        <row r="317">
          <cell r="C317">
            <v>2</v>
          </cell>
          <cell r="H317" t="str">
            <v>EQ. MENOR DE TECNO. INFORMACION Y COMUNI</v>
          </cell>
          <cell r="J317">
            <v>0</v>
          </cell>
          <cell r="K317">
            <v>284568.96000000002</v>
          </cell>
          <cell r="L317">
            <v>0</v>
          </cell>
          <cell r="M317">
            <v>284568.96000000002</v>
          </cell>
          <cell r="O317">
            <v>284568.96000000002</v>
          </cell>
          <cell r="S317" t="str">
            <v>22001</v>
          </cell>
        </row>
        <row r="318">
          <cell r="C318">
            <v>2</v>
          </cell>
          <cell r="H318" t="str">
            <v>PRODUCTOS ALIMENTICIOS</v>
          </cell>
          <cell r="J318">
            <v>0</v>
          </cell>
          <cell r="K318">
            <v>15624.72</v>
          </cell>
          <cell r="L318">
            <v>13075.53</v>
          </cell>
          <cell r="M318">
            <v>15302.33</v>
          </cell>
          <cell r="O318">
            <v>15302.33</v>
          </cell>
          <cell r="S318" t="str">
            <v>22001</v>
          </cell>
        </row>
        <row r="319">
          <cell r="C319">
            <v>2</v>
          </cell>
          <cell r="H319" t="str">
            <v>FIBRAS SINTÈTICA, HULES Y DERIV</v>
          </cell>
          <cell r="J319">
            <v>0</v>
          </cell>
          <cell r="K319">
            <v>7900</v>
          </cell>
          <cell r="L319">
            <v>0</v>
          </cell>
          <cell r="M319">
            <v>7900</v>
          </cell>
          <cell r="O319">
            <v>7900</v>
          </cell>
          <cell r="S319" t="str">
            <v>22001</v>
          </cell>
        </row>
        <row r="320">
          <cell r="C320">
            <v>2</v>
          </cell>
          <cell r="H320" t="str">
            <v>COMBUSTIBLES</v>
          </cell>
          <cell r="J320">
            <v>0</v>
          </cell>
          <cell r="K320">
            <v>489491.6</v>
          </cell>
          <cell r="L320">
            <v>572426.65</v>
          </cell>
          <cell r="M320">
            <v>62264.95</v>
          </cell>
          <cell r="O320">
            <v>62264.95</v>
          </cell>
          <cell r="S320" t="str">
            <v>22001</v>
          </cell>
        </row>
        <row r="321">
          <cell r="C321">
            <v>2</v>
          </cell>
          <cell r="H321" t="str">
            <v>UNIFORMES</v>
          </cell>
          <cell r="J321">
            <v>0</v>
          </cell>
          <cell r="K321">
            <v>208872.23</v>
          </cell>
          <cell r="L321">
            <v>270015.33</v>
          </cell>
          <cell r="M321">
            <v>13753.64</v>
          </cell>
          <cell r="O321">
            <v>5224.3100000000004</v>
          </cell>
          <cell r="S321" t="str">
            <v>22001</v>
          </cell>
        </row>
        <row r="322">
          <cell r="C322">
            <v>2</v>
          </cell>
          <cell r="H322" t="str">
            <v>PRENDAS DE SEGURIDAD</v>
          </cell>
          <cell r="J322">
            <v>0</v>
          </cell>
          <cell r="K322">
            <v>9600</v>
          </cell>
          <cell r="L322">
            <v>0</v>
          </cell>
          <cell r="M322">
            <v>9600</v>
          </cell>
          <cell r="O322">
            <v>9600</v>
          </cell>
          <cell r="S322" t="str">
            <v>22001</v>
          </cell>
        </row>
        <row r="323">
          <cell r="C323">
            <v>2</v>
          </cell>
          <cell r="H323" t="str">
            <v>REFACC Y ACCS DE EQPO DE COMPUTO</v>
          </cell>
          <cell r="J323">
            <v>0</v>
          </cell>
          <cell r="K323">
            <v>44547.41</v>
          </cell>
          <cell r="L323">
            <v>47000</v>
          </cell>
          <cell r="M323">
            <v>9547.41</v>
          </cell>
          <cell r="O323">
            <v>1969.82</v>
          </cell>
          <cell r="S323" t="str">
            <v>22001</v>
          </cell>
        </row>
        <row r="324">
          <cell r="C324">
            <v>2</v>
          </cell>
          <cell r="H324" t="str">
            <v>ENERGIA ELECTRICA</v>
          </cell>
          <cell r="J324">
            <v>0</v>
          </cell>
          <cell r="K324">
            <v>531942.07999999996</v>
          </cell>
          <cell r="L324">
            <v>645421.68000000005</v>
          </cell>
          <cell r="M324">
            <v>83984</v>
          </cell>
          <cell r="O324">
            <v>83984</v>
          </cell>
          <cell r="S324" t="str">
            <v>22001</v>
          </cell>
        </row>
        <row r="325">
          <cell r="C325">
            <v>2</v>
          </cell>
          <cell r="H325" t="str">
            <v>TELEFONOS</v>
          </cell>
          <cell r="J325">
            <v>0</v>
          </cell>
          <cell r="K325">
            <v>66763.039999999994</v>
          </cell>
          <cell r="L325">
            <v>48486.74</v>
          </cell>
          <cell r="M325">
            <v>70360.62</v>
          </cell>
          <cell r="O325">
            <v>70360.62</v>
          </cell>
          <cell r="S325" t="str">
            <v>22001</v>
          </cell>
        </row>
        <row r="326">
          <cell r="C326">
            <v>2</v>
          </cell>
          <cell r="H326" t="str">
            <v>INTERNET</v>
          </cell>
          <cell r="J326">
            <v>0</v>
          </cell>
          <cell r="K326">
            <v>253211.63</v>
          </cell>
          <cell r="L326">
            <v>266137.2</v>
          </cell>
          <cell r="M326">
            <v>125031.47</v>
          </cell>
          <cell r="O326">
            <v>119852.64</v>
          </cell>
          <cell r="S326" t="str">
            <v>22001</v>
          </cell>
        </row>
        <row r="327">
          <cell r="C327">
            <v>2</v>
          </cell>
          <cell r="H327" t="str">
            <v>CORREOS</v>
          </cell>
          <cell r="J327">
            <v>0</v>
          </cell>
          <cell r="K327">
            <v>4098.3100000000004</v>
          </cell>
          <cell r="L327">
            <v>3029.7</v>
          </cell>
          <cell r="M327">
            <v>2583.46</v>
          </cell>
          <cell r="O327">
            <v>1873.55</v>
          </cell>
          <cell r="S327" t="str">
            <v>22001</v>
          </cell>
        </row>
        <row r="328">
          <cell r="C328">
            <v>2</v>
          </cell>
          <cell r="H328" t="str">
            <v>SERVIDOR VIRTUAL</v>
          </cell>
          <cell r="J328">
            <v>0</v>
          </cell>
          <cell r="K328">
            <v>1360368</v>
          </cell>
          <cell r="L328">
            <v>1280644</v>
          </cell>
          <cell r="M328">
            <v>129264</v>
          </cell>
          <cell r="O328">
            <v>118896</v>
          </cell>
          <cell r="S328" t="str">
            <v>22001</v>
          </cell>
        </row>
        <row r="329">
          <cell r="C329">
            <v>2</v>
          </cell>
          <cell r="H329" t="str">
            <v>SERVS. LEGALES, DE CONTABILIDAD,AUDITORI</v>
          </cell>
          <cell r="J329">
            <v>0</v>
          </cell>
          <cell r="K329">
            <v>318620.68</v>
          </cell>
          <cell r="L329">
            <v>364137.92</v>
          </cell>
          <cell r="M329">
            <v>0</v>
          </cell>
          <cell r="O329">
            <v>0</v>
          </cell>
          <cell r="S329" t="str">
            <v>22001</v>
          </cell>
        </row>
        <row r="330">
          <cell r="C330">
            <v>2</v>
          </cell>
          <cell r="H330" t="str">
            <v>SERVICIO DE CONSULTORIA</v>
          </cell>
          <cell r="J330">
            <v>0</v>
          </cell>
          <cell r="K330">
            <v>276140.40000000002</v>
          </cell>
          <cell r="L330">
            <v>66123.600000000006</v>
          </cell>
          <cell r="M330">
            <v>330016.8</v>
          </cell>
          <cell r="O330">
            <v>330016.8</v>
          </cell>
          <cell r="S330" t="str">
            <v>22001</v>
          </cell>
        </row>
        <row r="331">
          <cell r="C331">
            <v>2</v>
          </cell>
          <cell r="H331" t="str">
            <v>CAPACITACIÓN A SERVIDORES PUBLICO</v>
          </cell>
          <cell r="J331">
            <v>0</v>
          </cell>
          <cell r="K331">
            <v>37233.300000000003</v>
          </cell>
          <cell r="L331">
            <v>0</v>
          </cell>
          <cell r="M331">
            <v>37233.300000000003</v>
          </cell>
          <cell r="O331">
            <v>37233.300000000003</v>
          </cell>
          <cell r="S331" t="str">
            <v>22001</v>
          </cell>
        </row>
        <row r="332">
          <cell r="C332">
            <v>2</v>
          </cell>
          <cell r="H332" t="str">
            <v>COMISIONES BANCARIAS</v>
          </cell>
          <cell r="J332">
            <v>0</v>
          </cell>
          <cell r="K332">
            <v>22357658.280000001</v>
          </cell>
          <cell r="L332">
            <v>21894832.210000001</v>
          </cell>
          <cell r="M332">
            <v>4462826.07</v>
          </cell>
          <cell r="O332">
            <v>4462826.07</v>
          </cell>
          <cell r="S332" t="str">
            <v>22001</v>
          </cell>
        </row>
        <row r="333">
          <cell r="C333">
            <v>2</v>
          </cell>
          <cell r="H333" t="str">
            <v>MANTO Y REPARACION DE EQUIPO DE TRANS,</v>
          </cell>
          <cell r="J333">
            <v>0</v>
          </cell>
          <cell r="K333">
            <v>175090</v>
          </cell>
          <cell r="L333">
            <v>230090</v>
          </cell>
          <cell r="M333">
            <v>0</v>
          </cell>
          <cell r="O333">
            <v>0</v>
          </cell>
          <cell r="S333" t="str">
            <v>22001</v>
          </cell>
        </row>
        <row r="334">
          <cell r="C334">
            <v>2</v>
          </cell>
          <cell r="H334" t="str">
            <v>PASAJES LOCALES</v>
          </cell>
          <cell r="J334">
            <v>0</v>
          </cell>
          <cell r="K334">
            <v>26754.02</v>
          </cell>
          <cell r="L334">
            <v>26605.74</v>
          </cell>
          <cell r="M334">
            <v>5306.58</v>
          </cell>
          <cell r="O334">
            <v>1873.28</v>
          </cell>
          <cell r="S334" t="str">
            <v>22001</v>
          </cell>
        </row>
        <row r="335">
          <cell r="C335">
            <v>2</v>
          </cell>
          <cell r="H335" t="str">
            <v>PEAJES LOCALES</v>
          </cell>
          <cell r="J335">
            <v>0</v>
          </cell>
          <cell r="K335">
            <v>7989.84</v>
          </cell>
          <cell r="L335">
            <v>7989.84</v>
          </cell>
          <cell r="M335">
            <v>2081.96</v>
          </cell>
          <cell r="O335">
            <v>0</v>
          </cell>
          <cell r="S335" t="str">
            <v>22001</v>
          </cell>
        </row>
        <row r="336">
          <cell r="C336">
            <v>2</v>
          </cell>
          <cell r="H336" t="str">
            <v>PASAJES FORANEOS (AUTOBUS)</v>
          </cell>
          <cell r="J336">
            <v>0</v>
          </cell>
          <cell r="K336">
            <v>1301.78</v>
          </cell>
          <cell r="L336">
            <v>1301.78</v>
          </cell>
          <cell r="M336">
            <v>196.56</v>
          </cell>
          <cell r="O336">
            <v>0</v>
          </cell>
          <cell r="S336" t="str">
            <v>22001</v>
          </cell>
        </row>
        <row r="337">
          <cell r="C337">
            <v>2</v>
          </cell>
          <cell r="H337" t="str">
            <v>PEAJE FORANEOS</v>
          </cell>
          <cell r="J337">
            <v>0</v>
          </cell>
          <cell r="K337">
            <v>7651.84</v>
          </cell>
          <cell r="L337">
            <v>7651.84</v>
          </cell>
          <cell r="M337">
            <v>1093.1199999999999</v>
          </cell>
          <cell r="O337">
            <v>0</v>
          </cell>
          <cell r="S337" t="str">
            <v>22001</v>
          </cell>
        </row>
        <row r="338">
          <cell r="C338">
            <v>2</v>
          </cell>
          <cell r="H338" t="str">
            <v>ALIMENTACION</v>
          </cell>
          <cell r="J338">
            <v>0</v>
          </cell>
          <cell r="K338">
            <v>8760.33</v>
          </cell>
          <cell r="L338">
            <v>8760.33</v>
          </cell>
          <cell r="M338">
            <v>1405.17</v>
          </cell>
          <cell r="O338">
            <v>0</v>
          </cell>
          <cell r="S338" t="str">
            <v>22001</v>
          </cell>
        </row>
        <row r="339">
          <cell r="C339">
            <v>2</v>
          </cell>
          <cell r="H339" t="str">
            <v>PENSIONES Y ESTACIONAMIENTO</v>
          </cell>
          <cell r="J339">
            <v>0</v>
          </cell>
          <cell r="K339">
            <v>395</v>
          </cell>
          <cell r="L339">
            <v>120</v>
          </cell>
          <cell r="M339">
            <v>275</v>
          </cell>
          <cell r="O339">
            <v>275</v>
          </cell>
          <cell r="S339" t="str">
            <v>22001</v>
          </cell>
        </row>
        <row r="340">
          <cell r="C340">
            <v>2</v>
          </cell>
          <cell r="H340" t="str">
            <v>PARA FUNERALES</v>
          </cell>
          <cell r="J340">
            <v>0</v>
          </cell>
          <cell r="K340">
            <v>48000</v>
          </cell>
          <cell r="L340">
            <v>48000</v>
          </cell>
          <cell r="M340">
            <v>9600</v>
          </cell>
          <cell r="O340">
            <v>0</v>
          </cell>
          <cell r="S340" t="str">
            <v>22001</v>
          </cell>
        </row>
        <row r="341">
          <cell r="C341">
            <v>2</v>
          </cell>
          <cell r="H341" t="str">
            <v>TRAM. DE PRORROGA DE TITULO DE CONCESION</v>
          </cell>
          <cell r="J341">
            <v>0</v>
          </cell>
          <cell r="K341">
            <v>13173</v>
          </cell>
          <cell r="L341">
            <v>7704</v>
          </cell>
          <cell r="M341">
            <v>8037</v>
          </cell>
          <cell r="O341">
            <v>8037</v>
          </cell>
          <cell r="S341" t="str">
            <v>22001</v>
          </cell>
        </row>
        <row r="342">
          <cell r="C342">
            <v>2</v>
          </cell>
          <cell r="H342" t="str">
            <v>MULTAS Y RECARGOS</v>
          </cell>
          <cell r="J342">
            <v>0</v>
          </cell>
          <cell r="K342">
            <v>52775152.200000003</v>
          </cell>
          <cell r="L342">
            <v>77021722.129999995</v>
          </cell>
          <cell r="M342">
            <v>7881533</v>
          </cell>
          <cell r="O342">
            <v>7881533</v>
          </cell>
          <cell r="S342" t="str">
            <v>22001</v>
          </cell>
        </row>
        <row r="343">
          <cell r="C343">
            <v>2</v>
          </cell>
          <cell r="H343" t="str">
            <v>ACTUALIZACION</v>
          </cell>
          <cell r="J343">
            <v>0</v>
          </cell>
          <cell r="K343">
            <v>28039810.41</v>
          </cell>
          <cell r="L343">
            <v>33022988.390000001</v>
          </cell>
          <cell r="M343">
            <v>2906691.62</v>
          </cell>
          <cell r="O343">
            <v>2906691.62</v>
          </cell>
          <cell r="S343" t="str">
            <v>22001</v>
          </cell>
        </row>
        <row r="344">
          <cell r="C344">
            <v>2</v>
          </cell>
          <cell r="H344" t="str">
            <v>INTERESES MORATORIOS</v>
          </cell>
          <cell r="J344">
            <v>0</v>
          </cell>
          <cell r="K344">
            <v>2733629.37</v>
          </cell>
          <cell r="L344">
            <v>464975.34</v>
          </cell>
          <cell r="M344">
            <v>2268654.0299999998</v>
          </cell>
          <cell r="O344">
            <v>2268654.0299999998</v>
          </cell>
          <cell r="S344" t="str">
            <v>22001</v>
          </cell>
        </row>
        <row r="345">
          <cell r="C345">
            <v>2</v>
          </cell>
          <cell r="H345" t="str">
            <v>INDEMNIZACIONES POR DAÑOS A TERCEROS</v>
          </cell>
          <cell r="J345">
            <v>0</v>
          </cell>
          <cell r="K345">
            <v>467500</v>
          </cell>
          <cell r="L345">
            <v>545000</v>
          </cell>
          <cell r="M345">
            <v>0</v>
          </cell>
          <cell r="O345">
            <v>0</v>
          </cell>
          <cell r="S345" t="str">
            <v>22001</v>
          </cell>
        </row>
        <row r="346">
          <cell r="C346">
            <v>2</v>
          </cell>
          <cell r="H346" t="str">
            <v>15% PRO-TURISMO</v>
          </cell>
          <cell r="J346">
            <v>0</v>
          </cell>
          <cell r="K346">
            <v>23648.43</v>
          </cell>
          <cell r="L346">
            <v>25420.46</v>
          </cell>
          <cell r="M346">
            <v>11277.97</v>
          </cell>
          <cell r="O346">
            <v>11277.97</v>
          </cell>
          <cell r="S346" t="str">
            <v>22001</v>
          </cell>
        </row>
        <row r="347">
          <cell r="C347">
            <v>2</v>
          </cell>
          <cell r="H347" t="str">
            <v>15% ECOLOGIA</v>
          </cell>
          <cell r="J347">
            <v>0</v>
          </cell>
          <cell r="K347">
            <v>23292.69</v>
          </cell>
          <cell r="L347">
            <v>25064.68</v>
          </cell>
          <cell r="M347">
            <v>11278.01</v>
          </cell>
          <cell r="O347">
            <v>11277.97</v>
          </cell>
          <cell r="S347" t="str">
            <v>22001</v>
          </cell>
        </row>
        <row r="348">
          <cell r="C348">
            <v>2</v>
          </cell>
          <cell r="H348" t="str">
            <v>2% S/NOMINAS</v>
          </cell>
          <cell r="J348">
            <v>0</v>
          </cell>
          <cell r="K348">
            <v>63392.67</v>
          </cell>
          <cell r="L348">
            <v>75204.399999999994</v>
          </cell>
          <cell r="M348">
            <v>75188.27</v>
          </cell>
          <cell r="O348">
            <v>75188.27</v>
          </cell>
          <cell r="S348" t="str">
            <v>22001</v>
          </cell>
        </row>
        <row r="349">
          <cell r="C349">
            <v>2</v>
          </cell>
          <cell r="H349" t="str">
            <v>15% EDUCACION Y ASISTENCIA SOCIAL</v>
          </cell>
          <cell r="J349">
            <v>0</v>
          </cell>
          <cell r="K349">
            <v>23292.69</v>
          </cell>
          <cell r="L349">
            <v>25056.06</v>
          </cell>
          <cell r="M349">
            <v>11286.63</v>
          </cell>
          <cell r="O349">
            <v>11277.97</v>
          </cell>
          <cell r="S349" t="str">
            <v>22001</v>
          </cell>
        </row>
        <row r="350">
          <cell r="C350">
            <v>2</v>
          </cell>
          <cell r="H350" t="str">
            <v>OTROS SERVICIOS GENERALES</v>
          </cell>
          <cell r="J350">
            <v>0</v>
          </cell>
          <cell r="K350">
            <v>648234.56999999995</v>
          </cell>
          <cell r="L350">
            <v>387409.76</v>
          </cell>
          <cell r="M350">
            <v>625479.99</v>
          </cell>
          <cell r="O350">
            <v>625479.99</v>
          </cell>
          <cell r="S350" t="str">
            <v>22001</v>
          </cell>
        </row>
        <row r="351">
          <cell r="C351">
            <v>2</v>
          </cell>
          <cell r="H351" t="str">
            <v>AYUDAS DIVERSAS</v>
          </cell>
          <cell r="J351">
            <v>0</v>
          </cell>
          <cell r="K351">
            <v>10000</v>
          </cell>
          <cell r="L351">
            <v>0</v>
          </cell>
          <cell r="M351">
            <v>10000</v>
          </cell>
          <cell r="O351">
            <v>10000</v>
          </cell>
          <cell r="S351" t="str">
            <v>22001</v>
          </cell>
        </row>
        <row r="352">
          <cell r="C352">
            <v>2</v>
          </cell>
          <cell r="H352" t="str">
            <v>Mobiliario y Equipo de Computo</v>
          </cell>
          <cell r="J352">
            <v>0</v>
          </cell>
          <cell r="K352">
            <v>594894.27</v>
          </cell>
          <cell r="L352">
            <v>571768.12</v>
          </cell>
          <cell r="M352">
            <v>23126.15</v>
          </cell>
          <cell r="O352">
            <v>19172</v>
          </cell>
          <cell r="S352" t="str">
            <v>22001</v>
          </cell>
        </row>
        <row r="353">
          <cell r="C353">
            <v>2</v>
          </cell>
          <cell r="H353" t="str">
            <v>AUTOMOVILES Y CAMIONES</v>
          </cell>
          <cell r="J353">
            <v>0</v>
          </cell>
          <cell r="K353">
            <v>892845.69</v>
          </cell>
          <cell r="L353">
            <v>0</v>
          </cell>
          <cell r="M353">
            <v>892845.69</v>
          </cell>
          <cell r="O353">
            <v>892845.69</v>
          </cell>
          <cell r="S353" t="str">
            <v>22001</v>
          </cell>
        </row>
        <row r="354">
          <cell r="C354">
            <v>2</v>
          </cell>
          <cell r="H354" t="str">
            <v>SIST. DE AIRE Y ACOND. Y CALEFACCION</v>
          </cell>
          <cell r="J354">
            <v>0</v>
          </cell>
          <cell r="K354">
            <v>38500</v>
          </cell>
          <cell r="L354">
            <v>38500</v>
          </cell>
          <cell r="M354">
            <v>5500</v>
          </cell>
          <cell r="O354">
            <v>0</v>
          </cell>
          <cell r="S354" t="str">
            <v>22001</v>
          </cell>
        </row>
        <row r="355">
          <cell r="C355">
            <v>2</v>
          </cell>
          <cell r="H355" t="str">
            <v>PROVEEDORES VARIOS</v>
          </cell>
          <cell r="J355">
            <v>0</v>
          </cell>
          <cell r="K355">
            <v>47946889.270000003</v>
          </cell>
          <cell r="L355">
            <v>49038586</v>
          </cell>
          <cell r="M355">
            <v>0</v>
          </cell>
          <cell r="O355">
            <v>0</v>
          </cell>
          <cell r="S355" t="str">
            <v>22001</v>
          </cell>
        </row>
        <row r="356">
          <cell r="C356">
            <v>2</v>
          </cell>
          <cell r="H356" t="str">
            <v>SUELDOS SINDICALIZADOS</v>
          </cell>
          <cell r="J356">
            <v>0</v>
          </cell>
          <cell r="K356">
            <v>9521.4</v>
          </cell>
          <cell r="L356">
            <v>0</v>
          </cell>
          <cell r="M356">
            <v>9521.4</v>
          </cell>
          <cell r="O356">
            <v>9521.4</v>
          </cell>
          <cell r="S356" t="str">
            <v>22002</v>
          </cell>
        </row>
        <row r="357">
          <cell r="C357">
            <v>2</v>
          </cell>
          <cell r="H357" t="str">
            <v>SOBRESUELDO VIDA CARA</v>
          </cell>
          <cell r="J357">
            <v>0</v>
          </cell>
          <cell r="K357">
            <v>9521.4</v>
          </cell>
          <cell r="L357">
            <v>0</v>
          </cell>
          <cell r="M357">
            <v>9521.4</v>
          </cell>
          <cell r="O357">
            <v>9521.4</v>
          </cell>
          <cell r="S357" t="str">
            <v>22002</v>
          </cell>
        </row>
        <row r="358">
          <cell r="C358">
            <v>2</v>
          </cell>
          <cell r="H358" t="str">
            <v>SUELDOS FUNCIONARIOS</v>
          </cell>
          <cell r="J358">
            <v>0</v>
          </cell>
          <cell r="K358">
            <v>92217.06</v>
          </cell>
          <cell r="L358">
            <v>89714.81</v>
          </cell>
          <cell r="M358">
            <v>228005.06</v>
          </cell>
          <cell r="O358">
            <v>228005.06</v>
          </cell>
          <cell r="S358" t="str">
            <v>22002</v>
          </cell>
        </row>
        <row r="359">
          <cell r="C359">
            <v>2</v>
          </cell>
          <cell r="H359" t="str">
            <v>SUELDOS CONTRATO MANUAL</v>
          </cell>
          <cell r="J359">
            <v>0</v>
          </cell>
          <cell r="K359">
            <v>219921.75</v>
          </cell>
          <cell r="L359">
            <v>0</v>
          </cell>
          <cell r="M359">
            <v>219921.75</v>
          </cell>
          <cell r="O359">
            <v>219921.75</v>
          </cell>
          <cell r="S359" t="str">
            <v>22002</v>
          </cell>
        </row>
        <row r="360">
          <cell r="C360">
            <v>2</v>
          </cell>
          <cell r="H360" t="str">
            <v>QUINQUENIOS POR ANTIGÜEDAD</v>
          </cell>
          <cell r="J360">
            <v>0</v>
          </cell>
          <cell r="K360">
            <v>1360</v>
          </cell>
          <cell r="L360">
            <v>0</v>
          </cell>
          <cell r="M360">
            <v>1360</v>
          </cell>
          <cell r="O360">
            <v>1360</v>
          </cell>
          <cell r="S360" t="str">
            <v>22002</v>
          </cell>
        </row>
        <row r="361">
          <cell r="C361">
            <v>2</v>
          </cell>
          <cell r="H361" t="str">
            <v>PRIMA VACACIONAL</v>
          </cell>
          <cell r="J361">
            <v>0</v>
          </cell>
          <cell r="K361">
            <v>3523.88</v>
          </cell>
          <cell r="L361">
            <v>3523.86</v>
          </cell>
          <cell r="M361">
            <v>4698</v>
          </cell>
          <cell r="O361">
            <v>4698</v>
          </cell>
          <cell r="S361" t="str">
            <v>22002</v>
          </cell>
        </row>
        <row r="362">
          <cell r="C362">
            <v>2</v>
          </cell>
          <cell r="H362" t="str">
            <v>AGUINALDO</v>
          </cell>
          <cell r="J362">
            <v>0</v>
          </cell>
          <cell r="K362">
            <v>36338.65</v>
          </cell>
          <cell r="L362">
            <v>9152.0499999999993</v>
          </cell>
          <cell r="M362">
            <v>64770.400000000001</v>
          </cell>
          <cell r="O362">
            <v>64770.400000000001</v>
          </cell>
          <cell r="S362" t="str">
            <v>22002</v>
          </cell>
        </row>
        <row r="363">
          <cell r="C363">
            <v>2</v>
          </cell>
          <cell r="H363" t="str">
            <v>COMPENSACIONES</v>
          </cell>
          <cell r="J363">
            <v>0</v>
          </cell>
          <cell r="K363">
            <v>93005.35</v>
          </cell>
          <cell r="L363">
            <v>92701.52</v>
          </cell>
          <cell r="M363">
            <v>162345.82999999999</v>
          </cell>
          <cell r="O363">
            <v>162345.82999999999</v>
          </cell>
          <cell r="S363" t="str">
            <v>22002</v>
          </cell>
        </row>
        <row r="364">
          <cell r="C364">
            <v>2</v>
          </cell>
          <cell r="H364" t="str">
            <v>APORTACIONES ISSSTE CUOTA FEDERAL</v>
          </cell>
          <cell r="J364">
            <v>0</v>
          </cell>
          <cell r="K364">
            <v>856.92</v>
          </cell>
          <cell r="L364">
            <v>0</v>
          </cell>
          <cell r="M364">
            <v>856.92</v>
          </cell>
          <cell r="O364">
            <v>856.92</v>
          </cell>
          <cell r="S364" t="str">
            <v>22002</v>
          </cell>
        </row>
        <row r="365">
          <cell r="C365">
            <v>2</v>
          </cell>
          <cell r="H365" t="str">
            <v>APORTACION ISSSPEG CUOTA GUERRERO</v>
          </cell>
          <cell r="J365">
            <v>0</v>
          </cell>
          <cell r="K365">
            <v>3427.7</v>
          </cell>
          <cell r="L365">
            <v>0</v>
          </cell>
          <cell r="M365">
            <v>3427.7</v>
          </cell>
          <cell r="O365">
            <v>3427.7</v>
          </cell>
          <cell r="S365" t="str">
            <v>22002</v>
          </cell>
        </row>
        <row r="366">
          <cell r="C366">
            <v>2</v>
          </cell>
          <cell r="H366" t="str">
            <v>FINIQUITOS E INDEMNIZACIONES</v>
          </cell>
          <cell r="J366">
            <v>0</v>
          </cell>
          <cell r="K366">
            <v>356.6</v>
          </cell>
          <cell r="L366">
            <v>2496.1999999999998</v>
          </cell>
          <cell r="M366">
            <v>0</v>
          </cell>
          <cell r="O366">
            <v>0</v>
          </cell>
          <cell r="S366" t="str">
            <v>22002</v>
          </cell>
        </row>
        <row r="367">
          <cell r="C367">
            <v>2</v>
          </cell>
          <cell r="H367" t="str">
            <v>I.S.R. FUNCIONARIOS</v>
          </cell>
          <cell r="J367">
            <v>0</v>
          </cell>
          <cell r="K367">
            <v>55329.279999999999</v>
          </cell>
          <cell r="L367">
            <v>49693.2</v>
          </cell>
          <cell r="M367">
            <v>14636.08</v>
          </cell>
          <cell r="O367">
            <v>14636.08</v>
          </cell>
          <cell r="S367" t="str">
            <v>22002</v>
          </cell>
        </row>
        <row r="368">
          <cell r="C368">
            <v>2</v>
          </cell>
          <cell r="H368" t="str">
            <v>I.S.R. EMPLEADOS</v>
          </cell>
          <cell r="J368">
            <v>0</v>
          </cell>
          <cell r="K368">
            <v>12143.16</v>
          </cell>
          <cell r="L368">
            <v>0</v>
          </cell>
          <cell r="M368">
            <v>12143.16</v>
          </cell>
          <cell r="O368">
            <v>12143.16</v>
          </cell>
          <cell r="S368" t="str">
            <v>22002</v>
          </cell>
        </row>
        <row r="369">
          <cell r="C369">
            <v>2</v>
          </cell>
          <cell r="H369" t="str">
            <v>DESPENSA</v>
          </cell>
          <cell r="J369">
            <v>0</v>
          </cell>
          <cell r="K369">
            <v>540</v>
          </cell>
          <cell r="L369">
            <v>0</v>
          </cell>
          <cell r="M369">
            <v>540</v>
          </cell>
          <cell r="O369">
            <v>540</v>
          </cell>
          <cell r="S369" t="str">
            <v>22002</v>
          </cell>
        </row>
        <row r="370">
          <cell r="C370">
            <v>2</v>
          </cell>
          <cell r="H370" t="str">
            <v>PRESTACIONES CONTRACTUALES (PS)</v>
          </cell>
          <cell r="J370">
            <v>0</v>
          </cell>
          <cell r="K370">
            <v>540</v>
          </cell>
          <cell r="L370">
            <v>0</v>
          </cell>
          <cell r="M370">
            <v>540</v>
          </cell>
          <cell r="O370">
            <v>540</v>
          </cell>
          <cell r="S370" t="str">
            <v>22002</v>
          </cell>
        </row>
        <row r="371">
          <cell r="C371">
            <v>2</v>
          </cell>
          <cell r="H371" t="str">
            <v>BONO DEL DIA DEL BUROCRATA</v>
          </cell>
          <cell r="J371">
            <v>0</v>
          </cell>
          <cell r="K371">
            <v>3000</v>
          </cell>
          <cell r="L371">
            <v>0</v>
          </cell>
          <cell r="M371">
            <v>6000</v>
          </cell>
          <cell r="O371">
            <v>6000</v>
          </cell>
          <cell r="S371" t="str">
            <v>22002</v>
          </cell>
        </row>
        <row r="372">
          <cell r="C372">
            <v>2</v>
          </cell>
          <cell r="H372" t="str">
            <v>BONO DEL DIA DE LA MADRE</v>
          </cell>
          <cell r="J372">
            <v>0</v>
          </cell>
          <cell r="K372">
            <v>5000</v>
          </cell>
          <cell r="L372">
            <v>0</v>
          </cell>
          <cell r="M372">
            <v>5000</v>
          </cell>
          <cell r="O372">
            <v>5000</v>
          </cell>
          <cell r="S372" t="str">
            <v>22002</v>
          </cell>
        </row>
        <row r="373">
          <cell r="C373">
            <v>2</v>
          </cell>
          <cell r="H373" t="str">
            <v>BONO DEL DIA DEL PADRE</v>
          </cell>
          <cell r="J373">
            <v>0</v>
          </cell>
          <cell r="K373">
            <v>2000</v>
          </cell>
          <cell r="L373">
            <v>0</v>
          </cell>
          <cell r="M373">
            <v>2000</v>
          </cell>
          <cell r="O373">
            <v>2000</v>
          </cell>
          <cell r="S373" t="str">
            <v>22002</v>
          </cell>
        </row>
        <row r="374">
          <cell r="C374">
            <v>2</v>
          </cell>
          <cell r="H374" t="str">
            <v>ESTIMULOS</v>
          </cell>
          <cell r="J374">
            <v>0</v>
          </cell>
          <cell r="K374">
            <v>218760.87</v>
          </cell>
          <cell r="L374">
            <v>220482.78</v>
          </cell>
          <cell r="M374">
            <v>96447.21</v>
          </cell>
          <cell r="O374">
            <v>96447.21</v>
          </cell>
          <cell r="S374" t="str">
            <v>22002</v>
          </cell>
        </row>
        <row r="375">
          <cell r="C375">
            <v>2</v>
          </cell>
          <cell r="H375" t="str">
            <v>MATERIALES Y SUMINISTROS PARA OFICINA</v>
          </cell>
          <cell r="J375">
            <v>0</v>
          </cell>
          <cell r="K375">
            <v>33918.32</v>
          </cell>
          <cell r="L375">
            <v>33467.86</v>
          </cell>
          <cell r="M375">
            <v>7450.46</v>
          </cell>
          <cell r="O375">
            <v>7450.46</v>
          </cell>
          <cell r="S375" t="str">
            <v>22002</v>
          </cell>
        </row>
        <row r="376">
          <cell r="C376">
            <v>2</v>
          </cell>
          <cell r="H376" t="str">
            <v>EQUIPOS MENORES DE OFICINA</v>
          </cell>
          <cell r="J376">
            <v>0</v>
          </cell>
          <cell r="K376">
            <v>37743.620000000003</v>
          </cell>
          <cell r="L376">
            <v>35152.54</v>
          </cell>
          <cell r="M376">
            <v>9591.08</v>
          </cell>
          <cell r="O376">
            <v>3706.9</v>
          </cell>
          <cell r="S376" t="str">
            <v>22002</v>
          </cell>
        </row>
        <row r="377">
          <cell r="C377">
            <v>2</v>
          </cell>
          <cell r="H377" t="str">
            <v>MATERIAL DE COMPUTO</v>
          </cell>
          <cell r="J377">
            <v>0</v>
          </cell>
          <cell r="K377">
            <v>304271.95</v>
          </cell>
          <cell r="L377">
            <v>364001.95</v>
          </cell>
          <cell r="M377">
            <v>270</v>
          </cell>
          <cell r="O377">
            <v>270</v>
          </cell>
          <cell r="S377" t="str">
            <v>22002</v>
          </cell>
        </row>
        <row r="378">
          <cell r="C378">
            <v>2</v>
          </cell>
          <cell r="H378" t="str">
            <v>PRODUCTOS ALIMENTICIOS</v>
          </cell>
          <cell r="J378">
            <v>0</v>
          </cell>
          <cell r="K378">
            <v>7840.3</v>
          </cell>
          <cell r="L378">
            <v>0</v>
          </cell>
          <cell r="M378">
            <v>7840.3</v>
          </cell>
          <cell r="O378">
            <v>7840.3</v>
          </cell>
          <cell r="S378" t="str">
            <v>22002</v>
          </cell>
        </row>
        <row r="379">
          <cell r="C379">
            <v>2</v>
          </cell>
          <cell r="H379" t="str">
            <v>COMBUSTIBLES</v>
          </cell>
          <cell r="J379">
            <v>0</v>
          </cell>
          <cell r="K379">
            <v>221437.48</v>
          </cell>
          <cell r="L379">
            <v>251998.16</v>
          </cell>
          <cell r="M379">
            <v>5439.32</v>
          </cell>
          <cell r="O379">
            <v>5439.32</v>
          </cell>
          <cell r="S379" t="str">
            <v>22002</v>
          </cell>
        </row>
        <row r="380">
          <cell r="C380">
            <v>2</v>
          </cell>
          <cell r="H380" t="str">
            <v>CORREOS</v>
          </cell>
          <cell r="J380">
            <v>0</v>
          </cell>
          <cell r="K380">
            <v>1352.33</v>
          </cell>
          <cell r="L380">
            <v>1.48</v>
          </cell>
          <cell r="M380">
            <v>1350.85</v>
          </cell>
          <cell r="O380">
            <v>1350.48</v>
          </cell>
          <cell r="S380" t="str">
            <v>22002</v>
          </cell>
        </row>
        <row r="381">
          <cell r="C381">
            <v>2</v>
          </cell>
          <cell r="H381" t="str">
            <v>PASAJES LOCALES</v>
          </cell>
          <cell r="J381">
            <v>0</v>
          </cell>
          <cell r="K381">
            <v>592.41999999999996</v>
          </cell>
          <cell r="L381">
            <v>0</v>
          </cell>
          <cell r="M381">
            <v>592.41999999999996</v>
          </cell>
          <cell r="O381">
            <v>592.41999999999996</v>
          </cell>
          <cell r="S381" t="str">
            <v>22002</v>
          </cell>
        </row>
        <row r="382">
          <cell r="C382">
            <v>2</v>
          </cell>
          <cell r="H382" t="str">
            <v>15% PRO-TURISMO</v>
          </cell>
          <cell r="J382">
            <v>0</v>
          </cell>
          <cell r="K382">
            <v>1839.47</v>
          </cell>
          <cell r="L382">
            <v>551.61</v>
          </cell>
          <cell r="M382">
            <v>2825.36</v>
          </cell>
          <cell r="O382">
            <v>2825.36</v>
          </cell>
          <cell r="S382" t="str">
            <v>22002</v>
          </cell>
        </row>
        <row r="383">
          <cell r="C383">
            <v>2</v>
          </cell>
          <cell r="H383" t="str">
            <v>15% ECOLOGIA</v>
          </cell>
          <cell r="J383">
            <v>0</v>
          </cell>
          <cell r="K383">
            <v>1733.52</v>
          </cell>
          <cell r="L383">
            <v>445.66</v>
          </cell>
          <cell r="M383">
            <v>2825.36</v>
          </cell>
          <cell r="O383">
            <v>2825.36</v>
          </cell>
          <cell r="S383" t="str">
            <v>22002</v>
          </cell>
        </row>
        <row r="384">
          <cell r="C384">
            <v>2</v>
          </cell>
          <cell r="H384" t="str">
            <v>2% S/NOMINAS</v>
          </cell>
          <cell r="J384">
            <v>0</v>
          </cell>
          <cell r="K384">
            <v>11556.79</v>
          </cell>
          <cell r="L384">
            <v>2971.32</v>
          </cell>
          <cell r="M384">
            <v>18835.47</v>
          </cell>
          <cell r="O384">
            <v>18835.47</v>
          </cell>
          <cell r="S384" t="str">
            <v>22002</v>
          </cell>
        </row>
        <row r="385">
          <cell r="C385">
            <v>2</v>
          </cell>
          <cell r="H385" t="str">
            <v>15% EDUCACION Y ASISTENCIA SOCIAL</v>
          </cell>
          <cell r="J385">
            <v>0</v>
          </cell>
          <cell r="K385">
            <v>1733.52</v>
          </cell>
          <cell r="L385">
            <v>445.66</v>
          </cell>
          <cell r="M385">
            <v>2825.36</v>
          </cell>
          <cell r="O385">
            <v>2825.36</v>
          </cell>
          <cell r="S385" t="str">
            <v>22002</v>
          </cell>
        </row>
        <row r="386">
          <cell r="C386">
            <v>2</v>
          </cell>
          <cell r="H386" t="str">
            <v>SUELDOS SINDICALIZADOS</v>
          </cell>
          <cell r="J386">
            <v>0</v>
          </cell>
          <cell r="K386">
            <v>501692.77</v>
          </cell>
          <cell r="L386">
            <v>356602.98</v>
          </cell>
          <cell r="M386">
            <v>1685088.87</v>
          </cell>
          <cell r="O386">
            <v>1685088.87</v>
          </cell>
          <cell r="S386" t="str">
            <v>22003</v>
          </cell>
        </row>
        <row r="387">
          <cell r="C387">
            <v>2</v>
          </cell>
          <cell r="H387" t="str">
            <v>SOBRESUELDO VIDA CARA</v>
          </cell>
          <cell r="J387">
            <v>0</v>
          </cell>
          <cell r="K387">
            <v>450514.75</v>
          </cell>
          <cell r="L387">
            <v>399669.13</v>
          </cell>
          <cell r="M387">
            <v>1590844.7</v>
          </cell>
          <cell r="O387">
            <v>1590844.7</v>
          </cell>
          <cell r="S387" t="str">
            <v>22003</v>
          </cell>
        </row>
        <row r="388">
          <cell r="C388">
            <v>2</v>
          </cell>
          <cell r="H388" t="str">
            <v>SUELDOS FUNCIONARIOS</v>
          </cell>
          <cell r="J388">
            <v>0</v>
          </cell>
          <cell r="K388">
            <v>82034.84</v>
          </cell>
          <cell r="L388">
            <v>80011.259999999995</v>
          </cell>
          <cell r="M388">
            <v>191767.32</v>
          </cell>
          <cell r="O388">
            <v>191767.32</v>
          </cell>
          <cell r="S388" t="str">
            <v>22003</v>
          </cell>
        </row>
        <row r="389">
          <cell r="C389">
            <v>2</v>
          </cell>
          <cell r="H389" t="str">
            <v>SUELDOS CONTRATO MANUAL</v>
          </cell>
          <cell r="J389">
            <v>0</v>
          </cell>
          <cell r="K389">
            <v>461456.74</v>
          </cell>
          <cell r="L389">
            <v>526520.29</v>
          </cell>
          <cell r="M389">
            <v>996751.7</v>
          </cell>
          <cell r="O389">
            <v>996751.7</v>
          </cell>
          <cell r="S389" t="str">
            <v>22003</v>
          </cell>
        </row>
        <row r="390">
          <cell r="C390">
            <v>2</v>
          </cell>
          <cell r="H390" t="str">
            <v>SUELDOS EVENTUAL</v>
          </cell>
          <cell r="J390">
            <v>0</v>
          </cell>
          <cell r="K390">
            <v>118259.18</v>
          </cell>
          <cell r="L390">
            <v>170796.02</v>
          </cell>
          <cell r="M390">
            <v>176712.42</v>
          </cell>
          <cell r="O390">
            <v>176712.42</v>
          </cell>
          <cell r="S390" t="str">
            <v>22003</v>
          </cell>
        </row>
        <row r="391">
          <cell r="C391">
            <v>2</v>
          </cell>
          <cell r="H391" t="str">
            <v>QUINQUENIOS POR ANTIGÜEDAD</v>
          </cell>
          <cell r="J391">
            <v>0</v>
          </cell>
          <cell r="K391">
            <v>45290</v>
          </cell>
          <cell r="L391">
            <v>12960</v>
          </cell>
          <cell r="M391">
            <v>123530</v>
          </cell>
          <cell r="O391">
            <v>123530</v>
          </cell>
          <cell r="S391" t="str">
            <v>22003</v>
          </cell>
        </row>
        <row r="392">
          <cell r="C392">
            <v>2</v>
          </cell>
          <cell r="H392" t="str">
            <v>PRIMA VACACIONAL</v>
          </cell>
          <cell r="J392">
            <v>0</v>
          </cell>
          <cell r="K392">
            <v>77615.58</v>
          </cell>
          <cell r="L392">
            <v>77935.350000000006</v>
          </cell>
          <cell r="M392">
            <v>94697.03</v>
          </cell>
          <cell r="O392">
            <v>94697.03</v>
          </cell>
          <cell r="S392" t="str">
            <v>22003</v>
          </cell>
        </row>
        <row r="393">
          <cell r="C393">
            <v>2</v>
          </cell>
          <cell r="H393" t="str">
            <v>AGUINALDO</v>
          </cell>
          <cell r="J393">
            <v>0</v>
          </cell>
          <cell r="K393">
            <v>799150.5</v>
          </cell>
          <cell r="L393">
            <v>786914.67</v>
          </cell>
          <cell r="M393">
            <v>1052710.3899999999</v>
          </cell>
          <cell r="O393">
            <v>1052710.3899999999</v>
          </cell>
          <cell r="S393" t="str">
            <v>22003</v>
          </cell>
        </row>
        <row r="394">
          <cell r="C394">
            <v>2</v>
          </cell>
          <cell r="H394" t="str">
            <v>COMPENSACIONES</v>
          </cell>
          <cell r="J394">
            <v>0</v>
          </cell>
          <cell r="K394">
            <v>449121.26</v>
          </cell>
          <cell r="L394">
            <v>554147.31000000006</v>
          </cell>
          <cell r="M394">
            <v>158137.31</v>
          </cell>
          <cell r="O394">
            <v>158137.31</v>
          </cell>
          <cell r="S394" t="str">
            <v>22003</v>
          </cell>
        </row>
        <row r="395">
          <cell r="C395">
            <v>2</v>
          </cell>
          <cell r="H395" t="str">
            <v>APORTACIONES ISSSTE CUOTA FEDERAL</v>
          </cell>
          <cell r="J395">
            <v>0</v>
          </cell>
          <cell r="K395">
            <v>69256.929999999993</v>
          </cell>
          <cell r="L395">
            <v>69502.429999999993</v>
          </cell>
          <cell r="M395">
            <v>155754.5</v>
          </cell>
          <cell r="O395">
            <v>155754.5</v>
          </cell>
          <cell r="S395" t="str">
            <v>22003</v>
          </cell>
        </row>
        <row r="396">
          <cell r="C396">
            <v>2</v>
          </cell>
          <cell r="H396" t="str">
            <v>APORTACION ISSSPEG CUOTA GUERRERO</v>
          </cell>
          <cell r="J396">
            <v>0</v>
          </cell>
          <cell r="K396">
            <v>157535.62</v>
          </cell>
          <cell r="L396">
            <v>112831.66</v>
          </cell>
          <cell r="M396">
            <v>572703.96</v>
          </cell>
          <cell r="O396">
            <v>572703.96</v>
          </cell>
          <cell r="S396" t="str">
            <v>22003</v>
          </cell>
        </row>
        <row r="397">
          <cell r="C397">
            <v>2</v>
          </cell>
          <cell r="H397" t="str">
            <v>CUOTA IMSS APORTACION EMPRESA</v>
          </cell>
          <cell r="J397">
            <v>0</v>
          </cell>
          <cell r="K397">
            <v>51568.46</v>
          </cell>
          <cell r="L397">
            <v>59806.71</v>
          </cell>
          <cell r="M397">
            <v>111761.75</v>
          </cell>
          <cell r="O397">
            <v>111761.75</v>
          </cell>
          <cell r="S397" t="str">
            <v>22003</v>
          </cell>
        </row>
        <row r="398">
          <cell r="C398">
            <v>2</v>
          </cell>
          <cell r="H398" t="str">
            <v>FINIQUITOS E INDEMNIZACIONES</v>
          </cell>
          <cell r="J398">
            <v>0</v>
          </cell>
          <cell r="K398">
            <v>63555.4</v>
          </cell>
          <cell r="L398">
            <v>157796.64000000001</v>
          </cell>
          <cell r="M398">
            <v>63555.4</v>
          </cell>
          <cell r="O398">
            <v>63555.4</v>
          </cell>
          <cell r="S398" t="str">
            <v>22003</v>
          </cell>
        </row>
        <row r="399">
          <cell r="C399">
            <v>2</v>
          </cell>
          <cell r="H399" t="str">
            <v>PERMISOS ECONOMICOS</v>
          </cell>
          <cell r="J399">
            <v>0</v>
          </cell>
          <cell r="K399">
            <v>50272.47</v>
          </cell>
          <cell r="L399">
            <v>56556.54</v>
          </cell>
          <cell r="M399">
            <v>69123.78</v>
          </cell>
          <cell r="O399">
            <v>69123.78</v>
          </cell>
          <cell r="S399" t="str">
            <v>22003</v>
          </cell>
        </row>
        <row r="400">
          <cell r="C400">
            <v>2</v>
          </cell>
          <cell r="H400" t="str">
            <v>VACACIONES</v>
          </cell>
          <cell r="J400">
            <v>0</v>
          </cell>
          <cell r="K400">
            <v>25013.13</v>
          </cell>
          <cell r="L400">
            <v>15312</v>
          </cell>
          <cell r="M400">
            <v>21185.13</v>
          </cell>
          <cell r="O400">
            <v>21185.13</v>
          </cell>
          <cell r="S400" t="str">
            <v>22003</v>
          </cell>
        </row>
        <row r="401">
          <cell r="C401">
            <v>2</v>
          </cell>
          <cell r="H401" t="str">
            <v>I.S.R. FUNCIONARIOS</v>
          </cell>
          <cell r="J401">
            <v>0</v>
          </cell>
          <cell r="K401">
            <v>55913.02</v>
          </cell>
          <cell r="L401">
            <v>57866.09</v>
          </cell>
          <cell r="M401">
            <v>6046.93</v>
          </cell>
          <cell r="O401">
            <v>6046.93</v>
          </cell>
          <cell r="S401" t="str">
            <v>22003</v>
          </cell>
        </row>
        <row r="402">
          <cell r="C402">
            <v>2</v>
          </cell>
          <cell r="H402" t="str">
            <v>I.S.R. EMPLEADOS</v>
          </cell>
          <cell r="J402">
            <v>0</v>
          </cell>
          <cell r="K402">
            <v>871867.08</v>
          </cell>
          <cell r="L402">
            <v>821828.79</v>
          </cell>
          <cell r="M402">
            <v>188038.29</v>
          </cell>
          <cell r="O402">
            <v>188038.29</v>
          </cell>
          <cell r="S402" t="str">
            <v>22003</v>
          </cell>
        </row>
        <row r="403">
          <cell r="C403">
            <v>2</v>
          </cell>
          <cell r="H403" t="str">
            <v>DESPENSA</v>
          </cell>
          <cell r="J403">
            <v>0</v>
          </cell>
          <cell r="K403">
            <v>41940</v>
          </cell>
          <cell r="L403">
            <v>43200</v>
          </cell>
          <cell r="M403">
            <v>82980</v>
          </cell>
          <cell r="O403">
            <v>82980</v>
          </cell>
          <cell r="S403" t="str">
            <v>22003</v>
          </cell>
        </row>
        <row r="404">
          <cell r="C404">
            <v>2</v>
          </cell>
          <cell r="H404" t="str">
            <v>GUARDERIA</v>
          </cell>
          <cell r="J404">
            <v>0</v>
          </cell>
          <cell r="K404">
            <v>8700</v>
          </cell>
          <cell r="L404">
            <v>9600</v>
          </cell>
          <cell r="M404">
            <v>8700</v>
          </cell>
          <cell r="O404">
            <v>8700</v>
          </cell>
          <cell r="S404" t="str">
            <v>22003</v>
          </cell>
        </row>
        <row r="405">
          <cell r="C405">
            <v>2</v>
          </cell>
          <cell r="H405" t="str">
            <v>PRESTACIONES CONTRACTUALES (PS)</v>
          </cell>
          <cell r="J405">
            <v>0</v>
          </cell>
          <cell r="K405">
            <v>41940</v>
          </cell>
          <cell r="L405">
            <v>43200</v>
          </cell>
          <cell r="M405">
            <v>82980</v>
          </cell>
          <cell r="O405">
            <v>82980</v>
          </cell>
          <cell r="S405" t="str">
            <v>22003</v>
          </cell>
        </row>
        <row r="406">
          <cell r="C406">
            <v>2</v>
          </cell>
          <cell r="H406" t="str">
            <v>BECAS DE ESTUDIO</v>
          </cell>
          <cell r="J406">
            <v>0</v>
          </cell>
          <cell r="K406">
            <v>5100</v>
          </cell>
          <cell r="L406">
            <v>0</v>
          </cell>
          <cell r="M406">
            <v>5100</v>
          </cell>
          <cell r="O406">
            <v>5100</v>
          </cell>
          <cell r="S406" t="str">
            <v>22003</v>
          </cell>
        </row>
        <row r="407">
          <cell r="C407">
            <v>2</v>
          </cell>
          <cell r="H407" t="str">
            <v>BONO DEL DIA DEL BUROCRATA</v>
          </cell>
          <cell r="J407">
            <v>0</v>
          </cell>
          <cell r="K407">
            <v>0</v>
          </cell>
          <cell r="L407">
            <v>0</v>
          </cell>
          <cell r="M407">
            <v>72000</v>
          </cell>
          <cell r="O407">
            <v>72000</v>
          </cell>
          <cell r="S407" t="str">
            <v>22003</v>
          </cell>
        </row>
        <row r="408">
          <cell r="C408">
            <v>2</v>
          </cell>
          <cell r="H408" t="str">
            <v>BONO DEL DIA DE LA MADRE</v>
          </cell>
          <cell r="J408">
            <v>0</v>
          </cell>
          <cell r="K408">
            <v>5000</v>
          </cell>
          <cell r="L408">
            <v>0</v>
          </cell>
          <cell r="M408">
            <v>75000</v>
          </cell>
          <cell r="O408">
            <v>75000</v>
          </cell>
          <cell r="S408" t="str">
            <v>22003</v>
          </cell>
        </row>
        <row r="409">
          <cell r="C409">
            <v>2</v>
          </cell>
          <cell r="H409" t="str">
            <v>BONO DEL DIA DEL PADRE</v>
          </cell>
          <cell r="J409">
            <v>0</v>
          </cell>
          <cell r="K409">
            <v>0</v>
          </cell>
          <cell r="L409">
            <v>4000</v>
          </cell>
          <cell r="M409">
            <v>2000</v>
          </cell>
          <cell r="O409">
            <v>2000</v>
          </cell>
          <cell r="S409" t="str">
            <v>22003</v>
          </cell>
        </row>
        <row r="410">
          <cell r="C410">
            <v>2</v>
          </cell>
          <cell r="H410" t="str">
            <v>PAQUETES ESCOLARES</v>
          </cell>
          <cell r="J410">
            <v>0</v>
          </cell>
          <cell r="K410">
            <v>2000</v>
          </cell>
          <cell r="L410">
            <v>900</v>
          </cell>
          <cell r="M410">
            <v>2000</v>
          </cell>
          <cell r="O410">
            <v>2000</v>
          </cell>
          <cell r="S410" t="str">
            <v>22003</v>
          </cell>
        </row>
        <row r="411">
          <cell r="C411">
            <v>2</v>
          </cell>
          <cell r="H411" t="str">
            <v>ESTIMULOS</v>
          </cell>
          <cell r="J411">
            <v>0</v>
          </cell>
          <cell r="K411">
            <v>21000</v>
          </cell>
          <cell r="L411">
            <v>0</v>
          </cell>
          <cell r="M411">
            <v>21000</v>
          </cell>
          <cell r="O411">
            <v>21000</v>
          </cell>
          <cell r="S411" t="str">
            <v>22003</v>
          </cell>
        </row>
        <row r="412">
          <cell r="C412">
            <v>2</v>
          </cell>
          <cell r="H412" t="str">
            <v>MATERIALES Y SUMINISTROS PARA OFICINA</v>
          </cell>
          <cell r="J412">
            <v>0</v>
          </cell>
          <cell r="K412">
            <v>115136.62</v>
          </cell>
          <cell r="L412">
            <v>64588.34</v>
          </cell>
          <cell r="M412">
            <v>83148.28</v>
          </cell>
          <cell r="O412">
            <v>81853.61</v>
          </cell>
          <cell r="S412" t="str">
            <v>22003</v>
          </cell>
        </row>
        <row r="413">
          <cell r="C413">
            <v>2</v>
          </cell>
          <cell r="H413" t="str">
            <v>EQUIPOS MENORES DE OFICINA</v>
          </cell>
          <cell r="J413">
            <v>0</v>
          </cell>
          <cell r="K413">
            <v>63293.62</v>
          </cell>
          <cell r="L413">
            <v>0</v>
          </cell>
          <cell r="M413">
            <v>63293.62</v>
          </cell>
          <cell r="O413">
            <v>63293.62</v>
          </cell>
          <cell r="S413" t="str">
            <v>22003</v>
          </cell>
        </row>
        <row r="414">
          <cell r="C414">
            <v>2</v>
          </cell>
          <cell r="H414" t="str">
            <v>MATERIAL DE COMPUTO</v>
          </cell>
          <cell r="J414">
            <v>0</v>
          </cell>
          <cell r="K414">
            <v>192423.23</v>
          </cell>
          <cell r="L414">
            <v>246654.15</v>
          </cell>
          <cell r="M414">
            <v>5769.08</v>
          </cell>
          <cell r="O414">
            <v>3835</v>
          </cell>
          <cell r="S414" t="str">
            <v>22003</v>
          </cell>
        </row>
        <row r="415">
          <cell r="C415">
            <v>2</v>
          </cell>
          <cell r="H415" t="str">
            <v>EQ. MENOR DE TECNO. INFORMACION Y COMUNI</v>
          </cell>
          <cell r="J415">
            <v>0</v>
          </cell>
          <cell r="K415">
            <v>172075.4</v>
          </cell>
          <cell r="L415">
            <v>192354.4</v>
          </cell>
          <cell r="M415">
            <v>15721</v>
          </cell>
          <cell r="O415">
            <v>5731.15</v>
          </cell>
          <cell r="S415" t="str">
            <v>22003</v>
          </cell>
        </row>
        <row r="416">
          <cell r="C416">
            <v>2</v>
          </cell>
          <cell r="H416" t="str">
            <v>ASEO Y LIMPIEZA</v>
          </cell>
          <cell r="J416">
            <v>0</v>
          </cell>
          <cell r="K416">
            <v>180.86</v>
          </cell>
          <cell r="L416">
            <v>0</v>
          </cell>
          <cell r="M416">
            <v>180.86</v>
          </cell>
          <cell r="O416">
            <v>180.86</v>
          </cell>
          <cell r="S416" t="str">
            <v>22003</v>
          </cell>
        </row>
        <row r="417">
          <cell r="C417">
            <v>2</v>
          </cell>
          <cell r="H417" t="str">
            <v>PRODUCTOS ALIMENTICIOS</v>
          </cell>
          <cell r="J417">
            <v>0</v>
          </cell>
          <cell r="K417">
            <v>8526.2000000000007</v>
          </cell>
          <cell r="L417">
            <v>7673.58</v>
          </cell>
          <cell r="M417">
            <v>852.62</v>
          </cell>
          <cell r="O417">
            <v>0</v>
          </cell>
          <cell r="S417" t="str">
            <v>22003</v>
          </cell>
        </row>
        <row r="418">
          <cell r="C418">
            <v>2</v>
          </cell>
          <cell r="H418" t="str">
            <v>COMBUSTIBLES</v>
          </cell>
          <cell r="J418">
            <v>0</v>
          </cell>
          <cell r="K418">
            <v>696705.77</v>
          </cell>
          <cell r="L418">
            <v>791306.69</v>
          </cell>
          <cell r="M418">
            <v>19399.080000000002</v>
          </cell>
          <cell r="O418">
            <v>19399.080000000002</v>
          </cell>
          <cell r="S418" t="str">
            <v>22003</v>
          </cell>
        </row>
        <row r="419">
          <cell r="C419">
            <v>2</v>
          </cell>
          <cell r="H419" t="str">
            <v>REFACC Y ACCS DE EQPO DE COMPUTO</v>
          </cell>
          <cell r="J419">
            <v>0</v>
          </cell>
          <cell r="K419">
            <v>63892.25</v>
          </cell>
          <cell r="L419">
            <v>67521.25</v>
          </cell>
          <cell r="M419">
            <v>8371</v>
          </cell>
          <cell r="O419">
            <v>221.55</v>
          </cell>
          <cell r="S419" t="str">
            <v>22003</v>
          </cell>
        </row>
        <row r="420">
          <cell r="C420">
            <v>2</v>
          </cell>
          <cell r="H420" t="str">
            <v>ENERGIA ELECTRICA</v>
          </cell>
          <cell r="J420">
            <v>0</v>
          </cell>
          <cell r="K420">
            <v>65958.05</v>
          </cell>
          <cell r="L420">
            <v>71575.509999999995</v>
          </cell>
          <cell r="M420">
            <v>9522.4500000000007</v>
          </cell>
          <cell r="O420">
            <v>9522.4500000000007</v>
          </cell>
          <cell r="S420" t="str">
            <v>22003</v>
          </cell>
        </row>
        <row r="421">
          <cell r="C421">
            <v>2</v>
          </cell>
          <cell r="H421" t="str">
            <v>ARRENDAMIENTO DE CAJEROS AUT</v>
          </cell>
          <cell r="J421">
            <v>0</v>
          </cell>
          <cell r="K421">
            <v>1424141.74</v>
          </cell>
          <cell r="L421">
            <v>1347947.08</v>
          </cell>
          <cell r="M421">
            <v>876194.66</v>
          </cell>
          <cell r="O421">
            <v>876194.66</v>
          </cell>
          <cell r="S421" t="str">
            <v>22003</v>
          </cell>
        </row>
        <row r="422">
          <cell r="C422">
            <v>2</v>
          </cell>
          <cell r="H422" t="str">
            <v>TRASLADO DE VALORES</v>
          </cell>
          <cell r="J422">
            <v>0</v>
          </cell>
          <cell r="K422">
            <v>6224321.1600000001</v>
          </cell>
          <cell r="L422">
            <v>5048848.5999999996</v>
          </cell>
          <cell r="M422">
            <v>2139775.83</v>
          </cell>
          <cell r="O422">
            <v>2139775.83</v>
          </cell>
          <cell r="S422" t="str">
            <v>22003</v>
          </cell>
        </row>
        <row r="423">
          <cell r="C423">
            <v>2</v>
          </cell>
          <cell r="H423" t="str">
            <v>MANTENIMIENTO Y REPARACION DE EDIFICIOS</v>
          </cell>
          <cell r="J423">
            <v>0</v>
          </cell>
          <cell r="K423">
            <v>650</v>
          </cell>
          <cell r="L423">
            <v>0</v>
          </cell>
          <cell r="M423">
            <v>650</v>
          </cell>
          <cell r="O423">
            <v>650</v>
          </cell>
          <cell r="S423" t="str">
            <v>22003</v>
          </cell>
        </row>
        <row r="424">
          <cell r="C424">
            <v>2</v>
          </cell>
          <cell r="H424" t="str">
            <v>PASAJES LOCALES</v>
          </cell>
          <cell r="J424">
            <v>0</v>
          </cell>
          <cell r="K424">
            <v>23400</v>
          </cell>
          <cell r="L424">
            <v>19000</v>
          </cell>
          <cell r="M424">
            <v>12800</v>
          </cell>
          <cell r="O424">
            <v>12300</v>
          </cell>
          <cell r="S424" t="str">
            <v>22003</v>
          </cell>
        </row>
        <row r="425">
          <cell r="C425">
            <v>2</v>
          </cell>
          <cell r="H425" t="str">
            <v>PARA FUNERALES</v>
          </cell>
          <cell r="J425">
            <v>0</v>
          </cell>
          <cell r="K425">
            <v>9500</v>
          </cell>
          <cell r="L425">
            <v>0</v>
          </cell>
          <cell r="M425">
            <v>9500</v>
          </cell>
          <cell r="O425">
            <v>9500</v>
          </cell>
          <cell r="S425" t="str">
            <v>22003</v>
          </cell>
        </row>
        <row r="426">
          <cell r="C426">
            <v>2</v>
          </cell>
          <cell r="H426" t="str">
            <v>PERDIDA POR ROBO</v>
          </cell>
          <cell r="J426">
            <v>0</v>
          </cell>
          <cell r="K426">
            <v>7500</v>
          </cell>
          <cell r="L426">
            <v>7500</v>
          </cell>
          <cell r="M426">
            <v>1000</v>
          </cell>
          <cell r="O426">
            <v>0</v>
          </cell>
          <cell r="S426" t="str">
            <v>22003</v>
          </cell>
        </row>
        <row r="427">
          <cell r="C427">
            <v>2</v>
          </cell>
          <cell r="H427" t="str">
            <v>15% PRO-TURISMO</v>
          </cell>
          <cell r="J427">
            <v>0</v>
          </cell>
          <cell r="K427">
            <v>44064.91</v>
          </cell>
          <cell r="L427">
            <v>45598.42</v>
          </cell>
          <cell r="M427">
            <v>20366.490000000002</v>
          </cell>
          <cell r="O427">
            <v>20366.490000000002</v>
          </cell>
          <cell r="S427" t="str">
            <v>22003</v>
          </cell>
        </row>
        <row r="428">
          <cell r="C428">
            <v>2</v>
          </cell>
          <cell r="H428" t="str">
            <v>15% ECOLOGIA</v>
          </cell>
          <cell r="J428">
            <v>0</v>
          </cell>
          <cell r="K428">
            <v>41621.120000000003</v>
          </cell>
          <cell r="L428">
            <v>43144.480000000003</v>
          </cell>
          <cell r="M428">
            <v>20376.64</v>
          </cell>
          <cell r="O428">
            <v>20366.490000000002</v>
          </cell>
          <cell r="S428" t="str">
            <v>22003</v>
          </cell>
        </row>
        <row r="429">
          <cell r="C429">
            <v>2</v>
          </cell>
          <cell r="H429" t="str">
            <v>2% S/NOMINAS</v>
          </cell>
          <cell r="J429">
            <v>0</v>
          </cell>
          <cell r="K429">
            <v>261485.07</v>
          </cell>
          <cell r="L429">
            <v>271706.81</v>
          </cell>
          <cell r="M429">
            <v>135778.26</v>
          </cell>
          <cell r="O429">
            <v>135778.26</v>
          </cell>
          <cell r="S429" t="str">
            <v>22003</v>
          </cell>
        </row>
        <row r="430">
          <cell r="C430">
            <v>2</v>
          </cell>
          <cell r="H430" t="str">
            <v>15% EDUCACION Y ASISTENCIA SOCIAL</v>
          </cell>
          <cell r="J430">
            <v>0</v>
          </cell>
          <cell r="K430">
            <v>41621.120000000003</v>
          </cell>
          <cell r="L430">
            <v>42221.120000000003</v>
          </cell>
          <cell r="M430">
            <v>21300</v>
          </cell>
          <cell r="O430">
            <v>20366.490000000002</v>
          </cell>
          <cell r="S430" t="str">
            <v>22003</v>
          </cell>
        </row>
        <row r="431">
          <cell r="C431">
            <v>2</v>
          </cell>
          <cell r="H431" t="str">
            <v>OTROS SERVICIOS GENERALES</v>
          </cell>
          <cell r="J431">
            <v>0</v>
          </cell>
          <cell r="K431">
            <v>5410.32</v>
          </cell>
          <cell r="L431">
            <v>0</v>
          </cell>
          <cell r="M431">
            <v>5410.32</v>
          </cell>
          <cell r="O431">
            <v>5410.32</v>
          </cell>
          <cell r="S431" t="str">
            <v>22003</v>
          </cell>
        </row>
        <row r="432">
          <cell r="C432">
            <v>2</v>
          </cell>
          <cell r="H432" t="str">
            <v>Mobiliario y Equipo de Computo</v>
          </cell>
          <cell r="J432">
            <v>0</v>
          </cell>
          <cell r="K432">
            <v>18679</v>
          </cell>
          <cell r="L432">
            <v>0</v>
          </cell>
          <cell r="M432">
            <v>18679</v>
          </cell>
          <cell r="O432">
            <v>18679</v>
          </cell>
          <cell r="S432" t="str">
            <v>22003</v>
          </cell>
        </row>
        <row r="433">
          <cell r="C433">
            <v>2</v>
          </cell>
          <cell r="H433" t="str">
            <v>SIST. DE AIRE Y ACOND. Y CALEFACCION</v>
          </cell>
          <cell r="J433">
            <v>0</v>
          </cell>
          <cell r="K433">
            <v>154000</v>
          </cell>
          <cell r="L433">
            <v>176000</v>
          </cell>
          <cell r="M433">
            <v>0</v>
          </cell>
          <cell r="O433">
            <v>0</v>
          </cell>
          <cell r="S433" t="str">
            <v>22003</v>
          </cell>
        </row>
        <row r="434">
          <cell r="C434">
            <v>2</v>
          </cell>
          <cell r="H434" t="str">
            <v>SUELDOS SINDICALIZADOS</v>
          </cell>
          <cell r="J434">
            <v>0</v>
          </cell>
          <cell r="K434">
            <v>221758.15</v>
          </cell>
          <cell r="L434">
            <v>190095.38</v>
          </cell>
          <cell r="M434">
            <v>775071.87</v>
          </cell>
          <cell r="O434">
            <v>775071.87</v>
          </cell>
          <cell r="S434" t="str">
            <v>22004</v>
          </cell>
        </row>
        <row r="435">
          <cell r="C435">
            <v>2</v>
          </cell>
          <cell r="H435" t="str">
            <v>SOBRESUELDO VIDA CARA</v>
          </cell>
          <cell r="J435">
            <v>0</v>
          </cell>
          <cell r="K435">
            <v>170626.45</v>
          </cell>
          <cell r="L435">
            <v>159578.79</v>
          </cell>
          <cell r="M435">
            <v>754456.76</v>
          </cell>
          <cell r="O435">
            <v>754456.76</v>
          </cell>
          <cell r="S435" t="str">
            <v>22004</v>
          </cell>
        </row>
        <row r="436">
          <cell r="C436">
            <v>2</v>
          </cell>
          <cell r="H436" t="str">
            <v>SUELDOS FUNCIONARIOS</v>
          </cell>
          <cell r="J436">
            <v>0</v>
          </cell>
          <cell r="K436">
            <v>77683.86</v>
          </cell>
          <cell r="L436">
            <v>75598.95</v>
          </cell>
          <cell r="M436">
            <v>191828.65</v>
          </cell>
          <cell r="O436">
            <v>191828.65</v>
          </cell>
          <cell r="S436" t="str">
            <v>22004</v>
          </cell>
        </row>
        <row r="437">
          <cell r="C437">
            <v>2</v>
          </cell>
          <cell r="H437" t="str">
            <v>SUELDOS CONTRATO MANUAL</v>
          </cell>
          <cell r="J437">
            <v>0</v>
          </cell>
          <cell r="K437">
            <v>103429.21</v>
          </cell>
          <cell r="L437">
            <v>104970.93</v>
          </cell>
          <cell r="M437">
            <v>346766.56</v>
          </cell>
          <cell r="O437">
            <v>346766.56</v>
          </cell>
          <cell r="S437" t="str">
            <v>22004</v>
          </cell>
        </row>
        <row r="438">
          <cell r="C438">
            <v>2</v>
          </cell>
          <cell r="H438" t="str">
            <v>QUINQUENIOS POR ANTIGÜEDAD</v>
          </cell>
          <cell r="J438">
            <v>0</v>
          </cell>
          <cell r="K438">
            <v>6440</v>
          </cell>
          <cell r="L438">
            <v>1660</v>
          </cell>
          <cell r="M438">
            <v>18220</v>
          </cell>
          <cell r="O438">
            <v>18220</v>
          </cell>
          <cell r="S438" t="str">
            <v>22004</v>
          </cell>
        </row>
        <row r="439">
          <cell r="C439">
            <v>2</v>
          </cell>
          <cell r="H439" t="str">
            <v>PRIMA VACACIONAL</v>
          </cell>
          <cell r="J439">
            <v>0</v>
          </cell>
          <cell r="K439">
            <v>31497.61</v>
          </cell>
          <cell r="L439">
            <v>31345.96</v>
          </cell>
          <cell r="M439">
            <v>42336.45</v>
          </cell>
          <cell r="O439">
            <v>42336.45</v>
          </cell>
          <cell r="S439" t="str">
            <v>22004</v>
          </cell>
        </row>
        <row r="440">
          <cell r="C440">
            <v>2</v>
          </cell>
          <cell r="H440" t="str">
            <v>AGUINALDO</v>
          </cell>
          <cell r="J440">
            <v>0</v>
          </cell>
          <cell r="K440">
            <v>406094.36</v>
          </cell>
          <cell r="L440">
            <v>382961.66</v>
          </cell>
          <cell r="M440">
            <v>505162.84</v>
          </cell>
          <cell r="O440">
            <v>505162.84</v>
          </cell>
          <cell r="S440" t="str">
            <v>22004</v>
          </cell>
        </row>
        <row r="441">
          <cell r="C441">
            <v>2</v>
          </cell>
          <cell r="H441" t="str">
            <v>COMPENSACIONES</v>
          </cell>
          <cell r="J441">
            <v>0</v>
          </cell>
          <cell r="K441">
            <v>91926.91</v>
          </cell>
          <cell r="L441">
            <v>98856.16</v>
          </cell>
          <cell r="M441">
            <v>142304.91</v>
          </cell>
          <cell r="O441">
            <v>142304.91</v>
          </cell>
          <cell r="S441" t="str">
            <v>22004</v>
          </cell>
        </row>
        <row r="442">
          <cell r="C442">
            <v>2</v>
          </cell>
          <cell r="H442" t="str">
            <v>APORTACIONES ISSSTE CUOTA FEDERAL</v>
          </cell>
          <cell r="J442">
            <v>0</v>
          </cell>
          <cell r="K442">
            <v>35462.26</v>
          </cell>
          <cell r="L442">
            <v>51561.04</v>
          </cell>
          <cell r="M442">
            <v>67901.22</v>
          </cell>
          <cell r="O442">
            <v>67901.22</v>
          </cell>
          <cell r="S442" t="str">
            <v>22004</v>
          </cell>
        </row>
        <row r="443">
          <cell r="C443">
            <v>2</v>
          </cell>
          <cell r="H443" t="str">
            <v>APORTACION ISSSPEG CUOTA GUERRERO</v>
          </cell>
          <cell r="J443">
            <v>0</v>
          </cell>
          <cell r="K443">
            <v>74821.759999999995</v>
          </cell>
          <cell r="L443">
            <v>67217.259999999995</v>
          </cell>
          <cell r="M443">
            <v>271604.5</v>
          </cell>
          <cell r="O443">
            <v>271604.5</v>
          </cell>
          <cell r="S443" t="str">
            <v>22004</v>
          </cell>
        </row>
        <row r="444">
          <cell r="C444">
            <v>2</v>
          </cell>
          <cell r="H444" t="str">
            <v>CUOTA IMSS APORTACION EMPRESA</v>
          </cell>
          <cell r="J444">
            <v>0</v>
          </cell>
          <cell r="K444">
            <v>32518.03</v>
          </cell>
          <cell r="L444">
            <v>58101.94</v>
          </cell>
          <cell r="M444">
            <v>28416.09</v>
          </cell>
          <cell r="O444">
            <v>28416.09</v>
          </cell>
          <cell r="S444" t="str">
            <v>22004</v>
          </cell>
        </row>
        <row r="445">
          <cell r="C445">
            <v>2</v>
          </cell>
          <cell r="H445" t="str">
            <v>FINIQUITOS E INDEMNIZACIONES</v>
          </cell>
          <cell r="J445">
            <v>0</v>
          </cell>
          <cell r="K445">
            <v>4838.2</v>
          </cell>
          <cell r="L445">
            <v>62896.6</v>
          </cell>
          <cell r="M445">
            <v>0</v>
          </cell>
          <cell r="O445">
            <v>0</v>
          </cell>
          <cell r="S445" t="str">
            <v>22004</v>
          </cell>
        </row>
        <row r="446">
          <cell r="C446">
            <v>2</v>
          </cell>
          <cell r="H446" t="str">
            <v>PERMISOS ECONOMICOS</v>
          </cell>
          <cell r="J446">
            <v>0</v>
          </cell>
          <cell r="K446">
            <v>24765.87</v>
          </cell>
          <cell r="L446">
            <v>27861.61</v>
          </cell>
          <cell r="M446">
            <v>34052.589999999997</v>
          </cell>
          <cell r="O446">
            <v>34052.589999999997</v>
          </cell>
          <cell r="S446" t="str">
            <v>22004</v>
          </cell>
        </row>
        <row r="447">
          <cell r="C447">
            <v>2</v>
          </cell>
          <cell r="H447" t="str">
            <v>VACACIONES</v>
          </cell>
          <cell r="J447">
            <v>0</v>
          </cell>
          <cell r="K447">
            <v>1674.75</v>
          </cell>
          <cell r="L447">
            <v>5694.15</v>
          </cell>
          <cell r="M447">
            <v>0</v>
          </cell>
          <cell r="O447">
            <v>0</v>
          </cell>
          <cell r="S447" t="str">
            <v>22004</v>
          </cell>
        </row>
        <row r="448">
          <cell r="C448">
            <v>2</v>
          </cell>
          <cell r="H448" t="str">
            <v>I.S.R. FUNCIONARIOS</v>
          </cell>
          <cell r="J448">
            <v>0</v>
          </cell>
          <cell r="K448">
            <v>49217.45</v>
          </cell>
          <cell r="L448">
            <v>44773.18</v>
          </cell>
          <cell r="M448">
            <v>12444.27</v>
          </cell>
          <cell r="O448">
            <v>12444.27</v>
          </cell>
          <cell r="S448" t="str">
            <v>22004</v>
          </cell>
        </row>
        <row r="449">
          <cell r="C449">
            <v>2</v>
          </cell>
          <cell r="H449" t="str">
            <v>I.S.R. EMPLEADOS</v>
          </cell>
          <cell r="J449">
            <v>0</v>
          </cell>
          <cell r="K449">
            <v>408416.4</v>
          </cell>
          <cell r="L449">
            <v>379396.37</v>
          </cell>
          <cell r="M449">
            <v>94020.03</v>
          </cell>
          <cell r="O449">
            <v>94020.03</v>
          </cell>
          <cell r="S449" t="str">
            <v>22004</v>
          </cell>
        </row>
        <row r="450">
          <cell r="C450">
            <v>2</v>
          </cell>
          <cell r="H450" t="str">
            <v>DESPENSA</v>
          </cell>
          <cell r="J450">
            <v>0</v>
          </cell>
          <cell r="K450">
            <v>16200</v>
          </cell>
          <cell r="L450">
            <v>17400</v>
          </cell>
          <cell r="M450">
            <v>31200</v>
          </cell>
          <cell r="O450">
            <v>31200</v>
          </cell>
          <cell r="S450" t="str">
            <v>22004</v>
          </cell>
        </row>
        <row r="451">
          <cell r="C451">
            <v>2</v>
          </cell>
          <cell r="H451" t="str">
            <v>PRESTACIONES CONTRACTUALES (PS)</v>
          </cell>
          <cell r="J451">
            <v>0</v>
          </cell>
          <cell r="K451">
            <v>16200</v>
          </cell>
          <cell r="L451">
            <v>17400</v>
          </cell>
          <cell r="M451">
            <v>31200</v>
          </cell>
          <cell r="O451">
            <v>31200</v>
          </cell>
          <cell r="S451" t="str">
            <v>22004</v>
          </cell>
        </row>
        <row r="452">
          <cell r="C452">
            <v>2</v>
          </cell>
          <cell r="H452" t="str">
            <v>BECAS DE ESTUDIO</v>
          </cell>
          <cell r="J452">
            <v>0</v>
          </cell>
          <cell r="K452">
            <v>12300</v>
          </cell>
          <cell r="L452">
            <v>0</v>
          </cell>
          <cell r="M452">
            <v>12300</v>
          </cell>
          <cell r="O452">
            <v>12300</v>
          </cell>
          <cell r="S452" t="str">
            <v>22004</v>
          </cell>
        </row>
        <row r="453">
          <cell r="C453">
            <v>2</v>
          </cell>
          <cell r="H453" t="str">
            <v>BONO DEL DIA DEL BUROCRATA</v>
          </cell>
          <cell r="J453">
            <v>0</v>
          </cell>
          <cell r="K453">
            <v>0</v>
          </cell>
          <cell r="L453">
            <v>0</v>
          </cell>
          <cell r="M453">
            <v>24000</v>
          </cell>
          <cell r="O453">
            <v>24000</v>
          </cell>
          <cell r="S453" t="str">
            <v>22004</v>
          </cell>
        </row>
        <row r="454">
          <cell r="C454">
            <v>2</v>
          </cell>
          <cell r="H454" t="str">
            <v>BONO DEL DIA DE LA MADRE</v>
          </cell>
          <cell r="J454">
            <v>0</v>
          </cell>
          <cell r="K454">
            <v>0</v>
          </cell>
          <cell r="L454">
            <v>0</v>
          </cell>
          <cell r="M454">
            <v>30000</v>
          </cell>
          <cell r="O454">
            <v>30000</v>
          </cell>
          <cell r="S454" t="str">
            <v>22004</v>
          </cell>
        </row>
        <row r="455">
          <cell r="C455">
            <v>2</v>
          </cell>
          <cell r="H455" t="str">
            <v>BONO DEL DIA DEL PADRE</v>
          </cell>
          <cell r="J455">
            <v>0</v>
          </cell>
          <cell r="K455">
            <v>2000</v>
          </cell>
          <cell r="L455">
            <v>0</v>
          </cell>
          <cell r="M455">
            <v>4000</v>
          </cell>
          <cell r="O455">
            <v>4000</v>
          </cell>
          <cell r="S455" t="str">
            <v>22004</v>
          </cell>
        </row>
        <row r="456">
          <cell r="C456">
            <v>2</v>
          </cell>
          <cell r="H456" t="str">
            <v>PAQUETES ESCOLARES</v>
          </cell>
          <cell r="J456">
            <v>0</v>
          </cell>
          <cell r="K456">
            <v>2000</v>
          </cell>
          <cell r="L456">
            <v>1800</v>
          </cell>
          <cell r="M456">
            <v>2000</v>
          </cell>
          <cell r="O456">
            <v>2000</v>
          </cell>
          <cell r="S456" t="str">
            <v>22004</v>
          </cell>
        </row>
        <row r="457">
          <cell r="C457">
            <v>2</v>
          </cell>
          <cell r="H457" t="str">
            <v>ESTIMULOS</v>
          </cell>
          <cell r="J457">
            <v>0</v>
          </cell>
          <cell r="K457">
            <v>88928.9</v>
          </cell>
          <cell r="L457">
            <v>54440.480000000003</v>
          </cell>
          <cell r="M457">
            <v>132295.14000000001</v>
          </cell>
          <cell r="O457">
            <v>132295.14000000001</v>
          </cell>
          <cell r="S457" t="str">
            <v>22004</v>
          </cell>
        </row>
        <row r="458">
          <cell r="C458">
            <v>2</v>
          </cell>
          <cell r="H458" t="str">
            <v>MATERIALES Y SUMINISTROS PARA OFICINA</v>
          </cell>
          <cell r="J458">
            <v>0</v>
          </cell>
          <cell r="K458">
            <v>49290.06</v>
          </cell>
          <cell r="L458">
            <v>43606.44</v>
          </cell>
          <cell r="M458">
            <v>24883.62</v>
          </cell>
          <cell r="O458">
            <v>24641.66</v>
          </cell>
          <cell r="S458" t="str">
            <v>22004</v>
          </cell>
        </row>
        <row r="459">
          <cell r="C459">
            <v>2</v>
          </cell>
          <cell r="H459" t="str">
            <v>EQUIPOS MENORES DE OFICINA</v>
          </cell>
          <cell r="J459">
            <v>0</v>
          </cell>
          <cell r="K459">
            <v>45500</v>
          </cell>
          <cell r="L459">
            <v>45500</v>
          </cell>
          <cell r="M459">
            <v>6500</v>
          </cell>
          <cell r="O459">
            <v>0</v>
          </cell>
          <cell r="S459" t="str">
            <v>22004</v>
          </cell>
        </row>
        <row r="460">
          <cell r="C460">
            <v>2</v>
          </cell>
          <cell r="H460" t="str">
            <v>MATERIAL DE COMPUTO</v>
          </cell>
          <cell r="J460">
            <v>0</v>
          </cell>
          <cell r="K460">
            <v>209276.6</v>
          </cell>
          <cell r="L460">
            <v>255136.6</v>
          </cell>
          <cell r="M460">
            <v>14140</v>
          </cell>
          <cell r="O460">
            <v>14140</v>
          </cell>
          <cell r="S460" t="str">
            <v>22004</v>
          </cell>
        </row>
        <row r="461">
          <cell r="C461">
            <v>2</v>
          </cell>
          <cell r="H461" t="str">
            <v>EQ. MENOR DE TECNO. INFORMACION Y COMUNI</v>
          </cell>
          <cell r="J461">
            <v>0</v>
          </cell>
          <cell r="K461">
            <v>13992.3</v>
          </cell>
          <cell r="L461">
            <v>0</v>
          </cell>
          <cell r="M461">
            <v>13992.3</v>
          </cell>
          <cell r="O461">
            <v>13992.3</v>
          </cell>
          <cell r="S461" t="str">
            <v>22004</v>
          </cell>
        </row>
        <row r="462">
          <cell r="C462">
            <v>2</v>
          </cell>
          <cell r="H462" t="str">
            <v>MATERIAL ELECTRICO</v>
          </cell>
          <cell r="J462">
            <v>0</v>
          </cell>
          <cell r="K462">
            <v>865.2</v>
          </cell>
          <cell r="L462">
            <v>0</v>
          </cell>
          <cell r="M462">
            <v>865.2</v>
          </cell>
          <cell r="O462">
            <v>865.2</v>
          </cell>
          <cell r="S462" t="str">
            <v>22004</v>
          </cell>
        </row>
        <row r="463">
          <cell r="C463">
            <v>2</v>
          </cell>
          <cell r="H463" t="str">
            <v>PRODUCTOS TEXTILES</v>
          </cell>
          <cell r="J463">
            <v>0</v>
          </cell>
          <cell r="K463">
            <v>124.7</v>
          </cell>
          <cell r="L463">
            <v>0</v>
          </cell>
          <cell r="M463">
            <v>124.7</v>
          </cell>
          <cell r="O463">
            <v>124.7</v>
          </cell>
          <cell r="S463" t="str">
            <v>22004</v>
          </cell>
        </row>
        <row r="464">
          <cell r="C464">
            <v>2</v>
          </cell>
          <cell r="H464" t="str">
            <v>CORREOS</v>
          </cell>
          <cell r="J464">
            <v>0</v>
          </cell>
          <cell r="K464">
            <v>7200</v>
          </cell>
          <cell r="L464">
            <v>7200</v>
          </cell>
          <cell r="M464">
            <v>1600</v>
          </cell>
          <cell r="O464">
            <v>0</v>
          </cell>
          <cell r="S464" t="str">
            <v>22004</v>
          </cell>
        </row>
        <row r="465">
          <cell r="C465">
            <v>2</v>
          </cell>
          <cell r="H465" t="str">
            <v>PASAJES LOCALES</v>
          </cell>
          <cell r="J465">
            <v>0</v>
          </cell>
          <cell r="K465">
            <v>26600</v>
          </cell>
          <cell r="L465">
            <v>23800</v>
          </cell>
          <cell r="M465">
            <v>11200</v>
          </cell>
          <cell r="O465">
            <v>9100</v>
          </cell>
          <cell r="S465" t="str">
            <v>22004</v>
          </cell>
        </row>
        <row r="466">
          <cell r="C466">
            <v>2</v>
          </cell>
          <cell r="H466" t="str">
            <v>15% PRO-TURISMO</v>
          </cell>
          <cell r="J466">
            <v>0</v>
          </cell>
          <cell r="K466">
            <v>18732</v>
          </cell>
          <cell r="L466">
            <v>19146.11</v>
          </cell>
          <cell r="M466">
            <v>9635.89</v>
          </cell>
          <cell r="O466">
            <v>9635.89</v>
          </cell>
          <cell r="S466" t="str">
            <v>22004</v>
          </cell>
        </row>
        <row r="467">
          <cell r="C467">
            <v>2</v>
          </cell>
          <cell r="H467" t="str">
            <v>15% ECOLOGIA</v>
          </cell>
          <cell r="J467">
            <v>0</v>
          </cell>
          <cell r="K467">
            <v>18083.84</v>
          </cell>
          <cell r="L467">
            <v>18497.95</v>
          </cell>
          <cell r="M467">
            <v>9635.89</v>
          </cell>
          <cell r="O467">
            <v>9635.89</v>
          </cell>
          <cell r="S467" t="str">
            <v>22004</v>
          </cell>
        </row>
        <row r="468">
          <cell r="C468">
            <v>2</v>
          </cell>
          <cell r="H468" t="str">
            <v>2% S/NOMINAS</v>
          </cell>
          <cell r="J468">
            <v>0</v>
          </cell>
          <cell r="K468">
            <v>109178.88</v>
          </cell>
          <cell r="L468">
            <v>111940.65</v>
          </cell>
          <cell r="M468">
            <v>64238.23</v>
          </cell>
          <cell r="O468">
            <v>64238.23</v>
          </cell>
          <cell r="S468" t="str">
            <v>22004</v>
          </cell>
        </row>
        <row r="469">
          <cell r="C469">
            <v>2</v>
          </cell>
          <cell r="H469" t="str">
            <v>15% EDUCACION Y ASISTENCIA SOCIAL</v>
          </cell>
          <cell r="J469">
            <v>0</v>
          </cell>
          <cell r="K469">
            <v>17881.47</v>
          </cell>
          <cell r="L469">
            <v>18281.47</v>
          </cell>
          <cell r="M469">
            <v>9650</v>
          </cell>
          <cell r="O469">
            <v>9635.89</v>
          </cell>
          <cell r="S469" t="str">
            <v>22004</v>
          </cell>
        </row>
        <row r="470">
          <cell r="C470">
            <v>2</v>
          </cell>
          <cell r="H470" t="str">
            <v>Mobiliario y Equipo de Computo</v>
          </cell>
          <cell r="J470">
            <v>0</v>
          </cell>
          <cell r="K470">
            <v>20542</v>
          </cell>
          <cell r="L470">
            <v>8754</v>
          </cell>
          <cell r="M470">
            <v>11788</v>
          </cell>
          <cell r="O470">
            <v>8870</v>
          </cell>
          <cell r="S470" t="str">
            <v>22004</v>
          </cell>
        </row>
        <row r="471">
          <cell r="C471">
            <v>2</v>
          </cell>
          <cell r="H471" t="str">
            <v>SUELDOS SINDICALIZADOS</v>
          </cell>
          <cell r="J471">
            <v>0</v>
          </cell>
          <cell r="K471">
            <v>454079.14</v>
          </cell>
          <cell r="L471">
            <v>428009.34</v>
          </cell>
          <cell r="M471">
            <v>1809571.04</v>
          </cell>
          <cell r="O471">
            <v>1809571.04</v>
          </cell>
          <cell r="S471" t="str">
            <v>22005</v>
          </cell>
        </row>
        <row r="472">
          <cell r="C472">
            <v>2</v>
          </cell>
          <cell r="H472" t="str">
            <v>SOBRESUELDO VIDA CARA</v>
          </cell>
          <cell r="J472">
            <v>0</v>
          </cell>
          <cell r="K472">
            <v>457031.58</v>
          </cell>
          <cell r="L472">
            <v>504535.62</v>
          </cell>
          <cell r="M472">
            <v>1735997.2</v>
          </cell>
          <cell r="O472">
            <v>1735997.2</v>
          </cell>
          <cell r="S472" t="str">
            <v>22005</v>
          </cell>
        </row>
        <row r="473">
          <cell r="C473">
            <v>2</v>
          </cell>
          <cell r="H473" t="str">
            <v>SUELDOS FUNCIONARIOS</v>
          </cell>
          <cell r="J473">
            <v>0</v>
          </cell>
          <cell r="K473">
            <v>112726.66</v>
          </cell>
          <cell r="L473">
            <v>257077.16</v>
          </cell>
          <cell r="M473">
            <v>45393.24</v>
          </cell>
          <cell r="O473">
            <v>45393.24</v>
          </cell>
          <cell r="S473" t="str">
            <v>22005</v>
          </cell>
        </row>
        <row r="474">
          <cell r="C474">
            <v>2</v>
          </cell>
          <cell r="H474" t="str">
            <v>SUELDOS CONTRATO MANUAL</v>
          </cell>
          <cell r="J474">
            <v>0</v>
          </cell>
          <cell r="K474">
            <v>258430.79</v>
          </cell>
          <cell r="L474">
            <v>205429.74</v>
          </cell>
          <cell r="M474">
            <v>910199.19</v>
          </cell>
          <cell r="O474">
            <v>910199.19</v>
          </cell>
          <cell r="S474" t="str">
            <v>22005</v>
          </cell>
        </row>
        <row r="475">
          <cell r="C475">
            <v>2</v>
          </cell>
          <cell r="H475" t="str">
            <v>SUELDOS EVENTUAL</v>
          </cell>
          <cell r="J475">
            <v>0</v>
          </cell>
          <cell r="K475">
            <v>47771.48</v>
          </cell>
          <cell r="L475">
            <v>48141.05</v>
          </cell>
          <cell r="M475">
            <v>94641.75</v>
          </cell>
          <cell r="O475">
            <v>94641.75</v>
          </cell>
          <cell r="S475" t="str">
            <v>22005</v>
          </cell>
        </row>
        <row r="476">
          <cell r="C476">
            <v>2</v>
          </cell>
          <cell r="H476" t="str">
            <v>QUINQUENIOS POR ANTIGÜEDAD</v>
          </cell>
          <cell r="J476">
            <v>0</v>
          </cell>
          <cell r="K476">
            <v>42060</v>
          </cell>
          <cell r="L476">
            <v>14960</v>
          </cell>
          <cell r="M476">
            <v>121660</v>
          </cell>
          <cell r="O476">
            <v>121660</v>
          </cell>
          <cell r="S476" t="str">
            <v>22005</v>
          </cell>
        </row>
        <row r="477">
          <cell r="C477">
            <v>2</v>
          </cell>
          <cell r="H477" t="str">
            <v>PRIMA VACACIONAL</v>
          </cell>
          <cell r="J477">
            <v>0</v>
          </cell>
          <cell r="K477">
            <v>76400.929999999993</v>
          </cell>
          <cell r="L477">
            <v>75151.7</v>
          </cell>
          <cell r="M477">
            <v>99352.47</v>
          </cell>
          <cell r="O477">
            <v>99352.47</v>
          </cell>
          <cell r="S477" t="str">
            <v>22005</v>
          </cell>
        </row>
        <row r="478">
          <cell r="C478">
            <v>2</v>
          </cell>
          <cell r="H478" t="str">
            <v>AGUINALDO</v>
          </cell>
          <cell r="J478">
            <v>0</v>
          </cell>
          <cell r="K478">
            <v>864032.83</v>
          </cell>
          <cell r="L478">
            <v>826458.53</v>
          </cell>
          <cell r="M478">
            <v>1161274.55</v>
          </cell>
          <cell r="O478">
            <v>1161274.55</v>
          </cell>
          <cell r="S478" t="str">
            <v>22005</v>
          </cell>
        </row>
        <row r="479">
          <cell r="C479">
            <v>2</v>
          </cell>
          <cell r="H479" t="str">
            <v>COMPENSACIONES</v>
          </cell>
          <cell r="J479">
            <v>0</v>
          </cell>
          <cell r="K479">
            <v>311450.5</v>
          </cell>
          <cell r="L479">
            <v>396983.62</v>
          </cell>
          <cell r="M479">
            <v>120092.16</v>
          </cell>
          <cell r="O479">
            <v>120092.16</v>
          </cell>
          <cell r="S479" t="str">
            <v>22005</v>
          </cell>
        </row>
        <row r="480">
          <cell r="C480">
            <v>2</v>
          </cell>
          <cell r="H480" t="str">
            <v>APORTACIONES ISSSTE CUOTA FEDERAL</v>
          </cell>
          <cell r="J480">
            <v>0</v>
          </cell>
          <cell r="K480">
            <v>71935.72</v>
          </cell>
          <cell r="L480">
            <v>95696.12</v>
          </cell>
          <cell r="M480">
            <v>156239.6</v>
          </cell>
          <cell r="O480">
            <v>156239.6</v>
          </cell>
          <cell r="S480" t="str">
            <v>22005</v>
          </cell>
        </row>
        <row r="481">
          <cell r="C481">
            <v>2</v>
          </cell>
          <cell r="H481" t="str">
            <v>APORTACION ISSSPEG CUOTA GUERRERO</v>
          </cell>
          <cell r="J481">
            <v>0</v>
          </cell>
          <cell r="K481">
            <v>83098</v>
          </cell>
          <cell r="L481">
            <v>130139.06</v>
          </cell>
          <cell r="M481">
            <v>624958.93999999994</v>
          </cell>
          <cell r="O481">
            <v>624958.93999999994</v>
          </cell>
          <cell r="S481" t="str">
            <v>22005</v>
          </cell>
        </row>
        <row r="482">
          <cell r="C482">
            <v>2</v>
          </cell>
          <cell r="H482" t="str">
            <v>CUOTA IMSS APORTACION EMPRESA</v>
          </cell>
          <cell r="J482">
            <v>0</v>
          </cell>
          <cell r="K482">
            <v>58108.32</v>
          </cell>
          <cell r="L482">
            <v>102143.08</v>
          </cell>
          <cell r="M482">
            <v>63965.24</v>
          </cell>
          <cell r="O482">
            <v>63965.24</v>
          </cell>
          <cell r="S482" t="str">
            <v>22005</v>
          </cell>
        </row>
        <row r="483">
          <cell r="C483">
            <v>2</v>
          </cell>
          <cell r="H483" t="str">
            <v>FINIQUITOS E INDEMNIZACIONES</v>
          </cell>
          <cell r="J483">
            <v>0</v>
          </cell>
          <cell r="K483">
            <v>50545.01</v>
          </cell>
          <cell r="L483">
            <v>118251.6</v>
          </cell>
          <cell r="M483">
            <v>50545.01</v>
          </cell>
          <cell r="O483">
            <v>50545.01</v>
          </cell>
          <cell r="S483" t="str">
            <v>22005</v>
          </cell>
        </row>
        <row r="484">
          <cell r="C484">
            <v>2</v>
          </cell>
          <cell r="H484" t="str">
            <v>PERMISOS ECONOMICOS</v>
          </cell>
          <cell r="J484">
            <v>0</v>
          </cell>
          <cell r="K484">
            <v>58579.08</v>
          </cell>
          <cell r="L484">
            <v>65901.47</v>
          </cell>
          <cell r="M484">
            <v>80545.850000000006</v>
          </cell>
          <cell r="O484">
            <v>80545.850000000006</v>
          </cell>
          <cell r="S484" t="str">
            <v>22005</v>
          </cell>
        </row>
        <row r="485">
          <cell r="C485">
            <v>2</v>
          </cell>
          <cell r="H485" t="str">
            <v>VACACIONES</v>
          </cell>
          <cell r="J485">
            <v>0</v>
          </cell>
          <cell r="K485">
            <v>22514.81</v>
          </cell>
          <cell r="L485">
            <v>9187.2000000000007</v>
          </cell>
          <cell r="M485">
            <v>20218.009999999998</v>
          </cell>
          <cell r="O485">
            <v>20218.009999999998</v>
          </cell>
          <cell r="S485" t="str">
            <v>22005</v>
          </cell>
        </row>
        <row r="486">
          <cell r="C486">
            <v>2</v>
          </cell>
          <cell r="H486" t="str">
            <v>I.S.R. FUNCIONARIOS</v>
          </cell>
          <cell r="J486">
            <v>0</v>
          </cell>
          <cell r="K486">
            <v>64000</v>
          </cell>
          <cell r="L486">
            <v>72000</v>
          </cell>
          <cell r="M486">
            <v>0</v>
          </cell>
          <cell r="O486">
            <v>0</v>
          </cell>
          <cell r="S486" t="str">
            <v>22005</v>
          </cell>
        </row>
        <row r="487">
          <cell r="C487">
            <v>2</v>
          </cell>
          <cell r="H487" t="str">
            <v>I.S.R. EMPLEADOS</v>
          </cell>
          <cell r="J487">
            <v>0</v>
          </cell>
          <cell r="K487">
            <v>900914.23</v>
          </cell>
          <cell r="L487">
            <v>814931.67</v>
          </cell>
          <cell r="M487">
            <v>230982.56</v>
          </cell>
          <cell r="O487">
            <v>230982.56</v>
          </cell>
          <cell r="S487" t="str">
            <v>22005</v>
          </cell>
        </row>
        <row r="488">
          <cell r="C488">
            <v>2</v>
          </cell>
          <cell r="H488" t="str">
            <v>DESPENSA</v>
          </cell>
          <cell r="J488">
            <v>0</v>
          </cell>
          <cell r="K488">
            <v>34800</v>
          </cell>
          <cell r="L488">
            <v>37680</v>
          </cell>
          <cell r="M488">
            <v>61920</v>
          </cell>
          <cell r="O488">
            <v>61920</v>
          </cell>
          <cell r="S488" t="str">
            <v>22005</v>
          </cell>
        </row>
        <row r="489">
          <cell r="C489">
            <v>2</v>
          </cell>
          <cell r="H489" t="str">
            <v>PRESTACIONES CONTRACTUALES (PS)</v>
          </cell>
          <cell r="J489">
            <v>0</v>
          </cell>
          <cell r="K489">
            <v>34800</v>
          </cell>
          <cell r="L489">
            <v>37680</v>
          </cell>
          <cell r="M489">
            <v>61920</v>
          </cell>
          <cell r="O489">
            <v>61920</v>
          </cell>
          <cell r="S489" t="str">
            <v>22005</v>
          </cell>
        </row>
        <row r="490">
          <cell r="C490">
            <v>2</v>
          </cell>
          <cell r="H490" t="str">
            <v>BECAS DE ESTUDIO</v>
          </cell>
          <cell r="J490">
            <v>0</v>
          </cell>
          <cell r="K490">
            <v>18000</v>
          </cell>
          <cell r="L490">
            <v>18800</v>
          </cell>
          <cell r="M490">
            <v>8200</v>
          </cell>
          <cell r="O490">
            <v>8200</v>
          </cell>
          <cell r="S490" t="str">
            <v>22005</v>
          </cell>
        </row>
        <row r="491">
          <cell r="C491">
            <v>2</v>
          </cell>
          <cell r="H491" t="str">
            <v>BONO DEL DIA DEL BUROCRATA</v>
          </cell>
          <cell r="J491">
            <v>0</v>
          </cell>
          <cell r="K491">
            <v>0</v>
          </cell>
          <cell r="L491">
            <v>3000</v>
          </cell>
          <cell r="M491">
            <v>48000</v>
          </cell>
          <cell r="O491">
            <v>48000</v>
          </cell>
          <cell r="S491" t="str">
            <v>22005</v>
          </cell>
        </row>
        <row r="492">
          <cell r="C492">
            <v>2</v>
          </cell>
          <cell r="H492" t="str">
            <v>BONO DEL DIA DE LA MADRE</v>
          </cell>
          <cell r="J492">
            <v>0</v>
          </cell>
          <cell r="K492">
            <v>0</v>
          </cell>
          <cell r="L492">
            <v>0</v>
          </cell>
          <cell r="M492">
            <v>25000</v>
          </cell>
          <cell r="O492">
            <v>25000</v>
          </cell>
          <cell r="S492" t="str">
            <v>22005</v>
          </cell>
        </row>
        <row r="493">
          <cell r="C493">
            <v>2</v>
          </cell>
          <cell r="H493" t="str">
            <v>BONO DEL DIA DEL PADRE</v>
          </cell>
          <cell r="J493">
            <v>0</v>
          </cell>
          <cell r="K493">
            <v>0</v>
          </cell>
          <cell r="L493">
            <v>6000</v>
          </cell>
          <cell r="M493">
            <v>10000</v>
          </cell>
          <cell r="O493">
            <v>10000</v>
          </cell>
          <cell r="S493" t="str">
            <v>22005</v>
          </cell>
        </row>
        <row r="494">
          <cell r="C494">
            <v>2</v>
          </cell>
          <cell r="H494" t="str">
            <v>PAQUETES ESCOLARES</v>
          </cell>
          <cell r="J494">
            <v>0</v>
          </cell>
          <cell r="K494">
            <v>2000</v>
          </cell>
          <cell r="L494">
            <v>1800</v>
          </cell>
          <cell r="M494">
            <v>2000</v>
          </cell>
          <cell r="O494">
            <v>2000</v>
          </cell>
          <cell r="S494" t="str">
            <v>22005</v>
          </cell>
        </row>
        <row r="495">
          <cell r="C495">
            <v>2</v>
          </cell>
          <cell r="H495" t="str">
            <v>ESTIMULOS</v>
          </cell>
          <cell r="J495">
            <v>0</v>
          </cell>
          <cell r="K495">
            <v>39458.67</v>
          </cell>
          <cell r="L495">
            <v>0</v>
          </cell>
          <cell r="M495">
            <v>39458.67</v>
          </cell>
          <cell r="O495">
            <v>39458.67</v>
          </cell>
          <cell r="S495" t="str">
            <v>22005</v>
          </cell>
        </row>
        <row r="496">
          <cell r="C496">
            <v>2</v>
          </cell>
          <cell r="H496" t="str">
            <v>MATERIALES Y SUMINISTROS PARA OFICINA</v>
          </cell>
          <cell r="J496">
            <v>0</v>
          </cell>
          <cell r="K496">
            <v>193579.91</v>
          </cell>
          <cell r="L496">
            <v>196569.02</v>
          </cell>
          <cell r="M496">
            <v>52010.89</v>
          </cell>
          <cell r="O496">
            <v>52010.89</v>
          </cell>
          <cell r="S496" t="str">
            <v>22005</v>
          </cell>
        </row>
        <row r="497">
          <cell r="C497">
            <v>2</v>
          </cell>
          <cell r="H497" t="str">
            <v>EQUIPOS MENORES DE OFICINA</v>
          </cell>
          <cell r="J497">
            <v>0</v>
          </cell>
          <cell r="K497">
            <v>66500</v>
          </cell>
          <cell r="L497">
            <v>66500</v>
          </cell>
          <cell r="M497">
            <v>10500</v>
          </cell>
          <cell r="O497">
            <v>0</v>
          </cell>
          <cell r="S497" t="str">
            <v>22005</v>
          </cell>
        </row>
        <row r="498">
          <cell r="C498">
            <v>2</v>
          </cell>
          <cell r="H498" t="str">
            <v>MATERIALES Y UTILES PARA ENGARGOLAR</v>
          </cell>
          <cell r="J498">
            <v>0</v>
          </cell>
          <cell r="K498">
            <v>4750.75</v>
          </cell>
          <cell r="L498">
            <v>3792.62</v>
          </cell>
          <cell r="M498">
            <v>1958.13</v>
          </cell>
          <cell r="O498">
            <v>1893.3</v>
          </cell>
          <cell r="S498" t="str">
            <v>22005</v>
          </cell>
        </row>
        <row r="499">
          <cell r="C499">
            <v>2</v>
          </cell>
          <cell r="H499" t="str">
            <v>MATERIAL DE COMPUTO</v>
          </cell>
          <cell r="J499">
            <v>0</v>
          </cell>
          <cell r="K499">
            <v>205743.05</v>
          </cell>
          <cell r="L499">
            <v>208429.02</v>
          </cell>
          <cell r="M499">
            <v>57314.03</v>
          </cell>
          <cell r="O499">
            <v>46312.94</v>
          </cell>
          <cell r="S499" t="str">
            <v>22005</v>
          </cell>
        </row>
        <row r="500">
          <cell r="C500">
            <v>2</v>
          </cell>
          <cell r="H500" t="str">
            <v>EQ. MENOR DE TECNO. INFORMACION Y COMUNI</v>
          </cell>
          <cell r="J500">
            <v>0</v>
          </cell>
          <cell r="K500">
            <v>17193.45</v>
          </cell>
          <cell r="L500">
            <v>0</v>
          </cell>
          <cell r="M500">
            <v>17193.45</v>
          </cell>
          <cell r="O500">
            <v>17193.45</v>
          </cell>
          <cell r="S500" t="str">
            <v>22005</v>
          </cell>
        </row>
        <row r="501">
          <cell r="C501">
            <v>2</v>
          </cell>
          <cell r="H501" t="str">
            <v>PRODUCTOS ALIMENTICIOS</v>
          </cell>
          <cell r="J501">
            <v>0</v>
          </cell>
          <cell r="K501">
            <v>1870.14</v>
          </cell>
          <cell r="L501">
            <v>0</v>
          </cell>
          <cell r="M501">
            <v>1870.14</v>
          </cell>
          <cell r="O501">
            <v>1870.14</v>
          </cell>
          <cell r="S501" t="str">
            <v>22005</v>
          </cell>
        </row>
        <row r="502">
          <cell r="C502">
            <v>2</v>
          </cell>
          <cell r="H502" t="str">
            <v>REFACC Y ACCS DE EQPO DE COMPUTO</v>
          </cell>
          <cell r="J502">
            <v>0</v>
          </cell>
          <cell r="K502">
            <v>65000</v>
          </cell>
          <cell r="L502">
            <v>65000</v>
          </cell>
          <cell r="M502">
            <v>12000</v>
          </cell>
          <cell r="O502">
            <v>0</v>
          </cell>
          <cell r="S502" t="str">
            <v>22005</v>
          </cell>
        </row>
        <row r="503">
          <cell r="C503">
            <v>2</v>
          </cell>
          <cell r="H503" t="str">
            <v>PASAJES LOCALES</v>
          </cell>
          <cell r="J503">
            <v>0</v>
          </cell>
          <cell r="K503">
            <v>3935.07</v>
          </cell>
          <cell r="L503">
            <v>0</v>
          </cell>
          <cell r="M503">
            <v>3935.07</v>
          </cell>
          <cell r="O503">
            <v>3935.07</v>
          </cell>
          <cell r="S503" t="str">
            <v>22005</v>
          </cell>
        </row>
        <row r="504">
          <cell r="C504">
            <v>2</v>
          </cell>
          <cell r="H504" t="str">
            <v>PASAJES FORANEOS (AUTOBUS)</v>
          </cell>
          <cell r="J504">
            <v>0</v>
          </cell>
          <cell r="K504">
            <v>3106.89</v>
          </cell>
          <cell r="L504">
            <v>2451.69</v>
          </cell>
          <cell r="M504">
            <v>2155.1999999999998</v>
          </cell>
          <cell r="O504">
            <v>2082.79</v>
          </cell>
          <cell r="S504" t="str">
            <v>22005</v>
          </cell>
        </row>
        <row r="505">
          <cell r="C505">
            <v>2</v>
          </cell>
          <cell r="H505" t="str">
            <v>PEAJE FORANEOS</v>
          </cell>
          <cell r="J505">
            <v>0</v>
          </cell>
          <cell r="K505">
            <v>12000</v>
          </cell>
          <cell r="L505">
            <v>12000</v>
          </cell>
          <cell r="M505">
            <v>2400</v>
          </cell>
          <cell r="O505">
            <v>0</v>
          </cell>
          <cell r="S505" t="str">
            <v>22005</v>
          </cell>
        </row>
        <row r="506">
          <cell r="C506">
            <v>2</v>
          </cell>
          <cell r="H506" t="str">
            <v>ALIMENTACION</v>
          </cell>
          <cell r="J506">
            <v>0</v>
          </cell>
          <cell r="K506">
            <v>23526.720000000001</v>
          </cell>
          <cell r="L506">
            <v>23526.720000000001</v>
          </cell>
          <cell r="M506">
            <v>4200</v>
          </cell>
          <cell r="O506">
            <v>273.27999999999997</v>
          </cell>
          <cell r="S506" t="str">
            <v>22005</v>
          </cell>
        </row>
        <row r="507">
          <cell r="C507">
            <v>2</v>
          </cell>
          <cell r="H507" t="str">
            <v>15% PRO-TURISMO</v>
          </cell>
          <cell r="J507">
            <v>0</v>
          </cell>
          <cell r="K507">
            <v>26369.1</v>
          </cell>
          <cell r="L507">
            <v>24490.12</v>
          </cell>
          <cell r="M507">
            <v>19834.98</v>
          </cell>
          <cell r="O507">
            <v>19834.98</v>
          </cell>
          <cell r="S507" t="str">
            <v>22005</v>
          </cell>
        </row>
        <row r="508">
          <cell r="C508">
            <v>2</v>
          </cell>
          <cell r="H508" t="str">
            <v>15% ECOLOGIA</v>
          </cell>
          <cell r="J508">
            <v>0</v>
          </cell>
          <cell r="K508">
            <v>24615.72</v>
          </cell>
          <cell r="L508">
            <v>22736.74</v>
          </cell>
          <cell r="M508">
            <v>19834.98</v>
          </cell>
          <cell r="O508">
            <v>19834.98</v>
          </cell>
          <cell r="S508" t="str">
            <v>22005</v>
          </cell>
        </row>
        <row r="509">
          <cell r="C509">
            <v>2</v>
          </cell>
          <cell r="H509" t="str">
            <v>2% S/NOMINAS</v>
          </cell>
          <cell r="J509">
            <v>0</v>
          </cell>
          <cell r="K509">
            <v>178407.88</v>
          </cell>
          <cell r="L509">
            <v>177215.55</v>
          </cell>
          <cell r="M509">
            <v>132232.32999999999</v>
          </cell>
          <cell r="O509">
            <v>132232.32999999999</v>
          </cell>
          <cell r="S509" t="str">
            <v>22005</v>
          </cell>
        </row>
        <row r="510">
          <cell r="C510">
            <v>2</v>
          </cell>
          <cell r="H510" t="str">
            <v>15% EDUCACION Y ASISTENCIA SOCIAL</v>
          </cell>
          <cell r="J510">
            <v>0</v>
          </cell>
          <cell r="K510">
            <v>24615.72</v>
          </cell>
          <cell r="L510">
            <v>22736.74</v>
          </cell>
          <cell r="M510">
            <v>19834.98</v>
          </cell>
          <cell r="O510">
            <v>19834.98</v>
          </cell>
          <cell r="S510" t="str">
            <v>22005</v>
          </cell>
        </row>
        <row r="511">
          <cell r="C511">
            <v>2</v>
          </cell>
          <cell r="H511" t="str">
            <v>Mobiliario y Equipo de Computo</v>
          </cell>
          <cell r="J511">
            <v>0</v>
          </cell>
          <cell r="K511">
            <v>144000</v>
          </cell>
          <cell r="L511">
            <v>144000</v>
          </cell>
          <cell r="M511">
            <v>0</v>
          </cell>
          <cell r="O511">
            <v>0</v>
          </cell>
          <cell r="S511" t="str">
            <v>22005</v>
          </cell>
        </row>
        <row r="512">
          <cell r="C512">
            <v>2</v>
          </cell>
          <cell r="H512" t="str">
            <v>SIST. DE AIRE Y ACOND. Y CALEFACCION</v>
          </cell>
          <cell r="J512">
            <v>0</v>
          </cell>
          <cell r="K512">
            <v>108431.03999999999</v>
          </cell>
          <cell r="L512">
            <v>99724.14</v>
          </cell>
          <cell r="M512">
            <v>20206.900000000001</v>
          </cell>
          <cell r="O512">
            <v>8448.2800000000007</v>
          </cell>
          <cell r="S512" t="str">
            <v>22005</v>
          </cell>
        </row>
        <row r="513">
          <cell r="C513">
            <v>2</v>
          </cell>
          <cell r="H513" t="str">
            <v>SUELDOS SINDICALIZADOS</v>
          </cell>
          <cell r="J513">
            <v>0</v>
          </cell>
          <cell r="K513">
            <v>35976.370000000003</v>
          </cell>
          <cell r="L513">
            <v>34460.28</v>
          </cell>
          <cell r="M513">
            <v>107169.60000000001</v>
          </cell>
          <cell r="O513">
            <v>107169.60000000001</v>
          </cell>
          <cell r="S513" t="str">
            <v>22006</v>
          </cell>
        </row>
        <row r="514">
          <cell r="C514">
            <v>2</v>
          </cell>
          <cell r="H514" t="str">
            <v>SOBRESUELDO VIDA CARA</v>
          </cell>
          <cell r="J514">
            <v>0</v>
          </cell>
          <cell r="K514">
            <v>31721.58</v>
          </cell>
          <cell r="L514">
            <v>33238.61</v>
          </cell>
          <cell r="M514">
            <v>104136.48</v>
          </cell>
          <cell r="O514">
            <v>104136.48</v>
          </cell>
          <cell r="S514" t="str">
            <v>22006</v>
          </cell>
        </row>
        <row r="515">
          <cell r="C515">
            <v>2</v>
          </cell>
          <cell r="H515" t="str">
            <v>QUINQUENIOS POR ANTIGÜEDAD</v>
          </cell>
          <cell r="J515">
            <v>0</v>
          </cell>
          <cell r="K515">
            <v>1280</v>
          </cell>
          <cell r="L515">
            <v>800</v>
          </cell>
          <cell r="M515">
            <v>3840</v>
          </cell>
          <cell r="O515">
            <v>3840</v>
          </cell>
          <cell r="S515" t="str">
            <v>22006</v>
          </cell>
        </row>
        <row r="516">
          <cell r="C516">
            <v>2</v>
          </cell>
          <cell r="H516" t="str">
            <v>PRIMA VACACIONAL</v>
          </cell>
          <cell r="J516">
            <v>0</v>
          </cell>
          <cell r="K516">
            <v>3280.78</v>
          </cell>
          <cell r="L516">
            <v>3265</v>
          </cell>
          <cell r="M516">
            <v>4418.01</v>
          </cell>
          <cell r="O516">
            <v>4418.01</v>
          </cell>
          <cell r="S516" t="str">
            <v>22006</v>
          </cell>
        </row>
        <row r="517">
          <cell r="C517">
            <v>2</v>
          </cell>
          <cell r="H517" t="str">
            <v>AGUINALDO</v>
          </cell>
          <cell r="J517">
            <v>0</v>
          </cell>
          <cell r="K517">
            <v>41621.65</v>
          </cell>
          <cell r="L517">
            <v>41354.870000000003</v>
          </cell>
          <cell r="M517">
            <v>56028.36</v>
          </cell>
          <cell r="O517">
            <v>56028.36</v>
          </cell>
          <cell r="S517" t="str">
            <v>22006</v>
          </cell>
        </row>
        <row r="518">
          <cell r="C518">
            <v>2</v>
          </cell>
          <cell r="H518" t="str">
            <v>APORTACIONES ISSSTE CUOTA FEDERAL</v>
          </cell>
          <cell r="J518">
            <v>0</v>
          </cell>
          <cell r="K518">
            <v>6940.36</v>
          </cell>
          <cell r="L518">
            <v>11968.04</v>
          </cell>
          <cell r="M518">
            <v>9372.32</v>
          </cell>
          <cell r="O518">
            <v>9372.32</v>
          </cell>
          <cell r="S518" t="str">
            <v>22006</v>
          </cell>
        </row>
        <row r="519">
          <cell r="C519">
            <v>2</v>
          </cell>
          <cell r="H519" t="str">
            <v>APORTACION ISSSPEG CUOTA GUERRERO</v>
          </cell>
          <cell r="J519">
            <v>0</v>
          </cell>
          <cell r="K519">
            <v>17563.04</v>
          </cell>
          <cell r="L519">
            <v>40073.919999999998</v>
          </cell>
          <cell r="M519">
            <v>37489.120000000003</v>
          </cell>
          <cell r="O519">
            <v>37489.120000000003</v>
          </cell>
          <cell r="S519" t="str">
            <v>22006</v>
          </cell>
        </row>
        <row r="520">
          <cell r="C520">
            <v>2</v>
          </cell>
          <cell r="H520" t="str">
            <v>CUOTA IMSS APORTACION EMPRESA</v>
          </cell>
          <cell r="J520">
            <v>0</v>
          </cell>
          <cell r="K520">
            <v>21000</v>
          </cell>
          <cell r="L520">
            <v>57000</v>
          </cell>
          <cell r="M520">
            <v>0</v>
          </cell>
          <cell r="O520">
            <v>0</v>
          </cell>
          <cell r="S520" t="str">
            <v>22006</v>
          </cell>
        </row>
        <row r="521">
          <cell r="C521">
            <v>2</v>
          </cell>
          <cell r="H521" t="str">
            <v>FINIQUITOS E INDEMNIZACIONES</v>
          </cell>
          <cell r="J521">
            <v>0</v>
          </cell>
          <cell r="K521">
            <v>1721.32</v>
          </cell>
          <cell r="L521">
            <v>12049.24</v>
          </cell>
          <cell r="M521">
            <v>0</v>
          </cell>
          <cell r="O521">
            <v>0</v>
          </cell>
          <cell r="S521" t="str">
            <v>22006</v>
          </cell>
        </row>
        <row r="522">
          <cell r="C522">
            <v>2</v>
          </cell>
          <cell r="H522" t="str">
            <v>PERMISOS ECONOMICOS</v>
          </cell>
          <cell r="J522">
            <v>0</v>
          </cell>
          <cell r="K522">
            <v>3522.04</v>
          </cell>
          <cell r="L522">
            <v>3962.3</v>
          </cell>
          <cell r="M522">
            <v>4842.42</v>
          </cell>
          <cell r="O522">
            <v>4842.42</v>
          </cell>
          <cell r="S522" t="str">
            <v>22006</v>
          </cell>
        </row>
        <row r="523">
          <cell r="C523">
            <v>2</v>
          </cell>
          <cell r="H523" t="str">
            <v>I.S.R. FUNCIONARIOS</v>
          </cell>
          <cell r="J523">
            <v>0</v>
          </cell>
          <cell r="K523">
            <v>64000</v>
          </cell>
          <cell r="L523">
            <v>72000</v>
          </cell>
          <cell r="M523">
            <v>0</v>
          </cell>
          <cell r="O523">
            <v>0</v>
          </cell>
          <cell r="S523" t="str">
            <v>22006</v>
          </cell>
        </row>
        <row r="524">
          <cell r="C524">
            <v>2</v>
          </cell>
          <cell r="H524" t="str">
            <v>I.S.R. EMPLEADOS</v>
          </cell>
          <cell r="J524">
            <v>0</v>
          </cell>
          <cell r="K524">
            <v>65898.59</v>
          </cell>
          <cell r="L524">
            <v>66497.649999999994</v>
          </cell>
          <cell r="M524">
            <v>9400.94</v>
          </cell>
          <cell r="O524">
            <v>9400.94</v>
          </cell>
          <cell r="S524" t="str">
            <v>22006</v>
          </cell>
        </row>
        <row r="525">
          <cell r="C525">
            <v>2</v>
          </cell>
          <cell r="H525" t="str">
            <v>DESPENSA</v>
          </cell>
          <cell r="J525">
            <v>0</v>
          </cell>
          <cell r="K525">
            <v>4020</v>
          </cell>
          <cell r="L525">
            <v>4260</v>
          </cell>
          <cell r="M525">
            <v>6240</v>
          </cell>
          <cell r="O525">
            <v>6240</v>
          </cell>
          <cell r="S525" t="str">
            <v>22006</v>
          </cell>
        </row>
        <row r="526">
          <cell r="C526">
            <v>2</v>
          </cell>
          <cell r="H526" t="str">
            <v>PRESTACIONES CONTRACTUALES (PS)</v>
          </cell>
          <cell r="J526">
            <v>0</v>
          </cell>
          <cell r="K526">
            <v>4020</v>
          </cell>
          <cell r="L526">
            <v>4260</v>
          </cell>
          <cell r="M526">
            <v>6240</v>
          </cell>
          <cell r="O526">
            <v>6240</v>
          </cell>
          <cell r="S526" t="str">
            <v>22006</v>
          </cell>
        </row>
        <row r="527">
          <cell r="C527">
            <v>2</v>
          </cell>
          <cell r="H527" t="str">
            <v>BONO DEL DIA DEL BUROCRATA</v>
          </cell>
          <cell r="J527">
            <v>0</v>
          </cell>
          <cell r="K527">
            <v>0</v>
          </cell>
          <cell r="L527">
            <v>0</v>
          </cell>
          <cell r="M527">
            <v>3000</v>
          </cell>
          <cell r="O527">
            <v>3000</v>
          </cell>
          <cell r="S527" t="str">
            <v>22006</v>
          </cell>
        </row>
        <row r="528">
          <cell r="C528">
            <v>2</v>
          </cell>
          <cell r="H528" t="str">
            <v>BONO DEL DIA DEL PADRE</v>
          </cell>
          <cell r="J528">
            <v>0</v>
          </cell>
          <cell r="K528">
            <v>0</v>
          </cell>
          <cell r="L528">
            <v>0</v>
          </cell>
          <cell r="M528">
            <v>2000</v>
          </cell>
          <cell r="O528">
            <v>2000</v>
          </cell>
          <cell r="S528" t="str">
            <v>22006</v>
          </cell>
        </row>
        <row r="529">
          <cell r="C529">
            <v>2</v>
          </cell>
          <cell r="H529" t="str">
            <v>15% PRO-TURISMO</v>
          </cell>
          <cell r="J529">
            <v>0</v>
          </cell>
          <cell r="K529">
            <v>9260.1</v>
          </cell>
          <cell r="L529">
            <v>10542.71</v>
          </cell>
          <cell r="M529">
            <v>922.39</v>
          </cell>
          <cell r="O529">
            <v>922.39</v>
          </cell>
          <cell r="S529" t="str">
            <v>22006</v>
          </cell>
        </row>
        <row r="530">
          <cell r="C530">
            <v>2</v>
          </cell>
          <cell r="H530" t="str">
            <v>15% ECOLOGIA</v>
          </cell>
          <cell r="J530">
            <v>0</v>
          </cell>
          <cell r="K530">
            <v>9155.76</v>
          </cell>
          <cell r="L530">
            <v>10422.290000000001</v>
          </cell>
          <cell r="M530">
            <v>938.47</v>
          </cell>
          <cell r="O530">
            <v>922.39</v>
          </cell>
          <cell r="S530" t="str">
            <v>22006</v>
          </cell>
        </row>
        <row r="531">
          <cell r="C531">
            <v>2</v>
          </cell>
          <cell r="H531" t="str">
            <v>2% S/NOMINAS</v>
          </cell>
          <cell r="J531">
            <v>0</v>
          </cell>
          <cell r="K531">
            <v>27491.18</v>
          </cell>
          <cell r="L531">
            <v>36041.67</v>
          </cell>
          <cell r="M531">
            <v>6149.51</v>
          </cell>
          <cell r="O531">
            <v>6149.51</v>
          </cell>
          <cell r="S531" t="str">
            <v>22006</v>
          </cell>
        </row>
        <row r="532">
          <cell r="C532">
            <v>2</v>
          </cell>
          <cell r="H532" t="str">
            <v>15% EDUCACION Y ASISTENCIA SOCIAL</v>
          </cell>
          <cell r="J532">
            <v>0</v>
          </cell>
          <cell r="K532">
            <v>9155.76</v>
          </cell>
          <cell r="L532">
            <v>10340.98</v>
          </cell>
          <cell r="M532">
            <v>1019.78</v>
          </cell>
          <cell r="O532">
            <v>922.39</v>
          </cell>
          <cell r="S532" t="str">
            <v>22006</v>
          </cell>
        </row>
        <row r="533">
          <cell r="C533">
            <v>2</v>
          </cell>
          <cell r="H533" t="str">
            <v>SUELDOS SINDICALIZADOS</v>
          </cell>
          <cell r="J533">
            <v>0</v>
          </cell>
          <cell r="K533">
            <v>185716.34</v>
          </cell>
          <cell r="L533">
            <v>15336.7</v>
          </cell>
          <cell r="M533">
            <v>354420.08</v>
          </cell>
          <cell r="O533">
            <v>354420.08</v>
          </cell>
          <cell r="S533" t="str">
            <v>22008</v>
          </cell>
        </row>
        <row r="534">
          <cell r="C534">
            <v>2</v>
          </cell>
          <cell r="H534" t="str">
            <v>SOBRESUELDO VIDA CARA</v>
          </cell>
          <cell r="J534">
            <v>0</v>
          </cell>
          <cell r="K534">
            <v>174175.74</v>
          </cell>
          <cell r="L534">
            <v>16644.939999999999</v>
          </cell>
          <cell r="M534">
            <v>341571.24</v>
          </cell>
          <cell r="O534">
            <v>341571.24</v>
          </cell>
          <cell r="S534" t="str">
            <v>22008</v>
          </cell>
        </row>
        <row r="535">
          <cell r="C535">
            <v>2</v>
          </cell>
          <cell r="H535" t="str">
            <v>SUELDOS FUNCIONARIOS</v>
          </cell>
          <cell r="J535">
            <v>0</v>
          </cell>
          <cell r="K535">
            <v>79568.84</v>
          </cell>
          <cell r="L535">
            <v>77955.12</v>
          </cell>
          <cell r="M535">
            <v>191357.46</v>
          </cell>
          <cell r="O535">
            <v>191357.46</v>
          </cell>
          <cell r="S535" t="str">
            <v>22008</v>
          </cell>
        </row>
        <row r="536">
          <cell r="C536">
            <v>2</v>
          </cell>
          <cell r="H536" t="str">
            <v>SUELDOS CONTRATO MANUAL</v>
          </cell>
          <cell r="J536">
            <v>0</v>
          </cell>
          <cell r="K536">
            <v>347363.72</v>
          </cell>
          <cell r="L536">
            <v>501487.87</v>
          </cell>
          <cell r="M536">
            <v>638321.09</v>
          </cell>
          <cell r="O536">
            <v>638321.09</v>
          </cell>
          <cell r="S536" t="str">
            <v>22008</v>
          </cell>
        </row>
        <row r="537">
          <cell r="C537">
            <v>2</v>
          </cell>
          <cell r="H537" t="str">
            <v>SUELDOS EVENTUAL</v>
          </cell>
          <cell r="J537">
            <v>0</v>
          </cell>
          <cell r="K537">
            <v>18669.75</v>
          </cell>
          <cell r="L537">
            <v>0</v>
          </cell>
          <cell r="M537">
            <v>18669.75</v>
          </cell>
          <cell r="O537">
            <v>18669.75</v>
          </cell>
          <cell r="S537" t="str">
            <v>22008</v>
          </cell>
        </row>
        <row r="538">
          <cell r="C538">
            <v>2</v>
          </cell>
          <cell r="H538" t="str">
            <v>PRIMA VACACIONAL</v>
          </cell>
          <cell r="J538">
            <v>0</v>
          </cell>
          <cell r="K538">
            <v>19107.28</v>
          </cell>
          <cell r="L538">
            <v>14874.47</v>
          </cell>
          <cell r="M538">
            <v>32363.43</v>
          </cell>
          <cell r="O538">
            <v>32363.43</v>
          </cell>
          <cell r="S538" t="str">
            <v>22008</v>
          </cell>
        </row>
        <row r="539">
          <cell r="C539">
            <v>2</v>
          </cell>
          <cell r="H539" t="str">
            <v>AGUINALDO</v>
          </cell>
          <cell r="J539">
            <v>0</v>
          </cell>
          <cell r="K539">
            <v>173768.09</v>
          </cell>
          <cell r="L539">
            <v>98426.67</v>
          </cell>
          <cell r="M539">
            <v>336172.04</v>
          </cell>
          <cell r="O539">
            <v>336172.04</v>
          </cell>
          <cell r="S539" t="str">
            <v>22008</v>
          </cell>
        </row>
        <row r="540">
          <cell r="C540">
            <v>2</v>
          </cell>
          <cell r="H540" t="str">
            <v>COMPENSACIONES</v>
          </cell>
          <cell r="J540">
            <v>0</v>
          </cell>
          <cell r="K540">
            <v>91389.21</v>
          </cell>
          <cell r="L540">
            <v>91136.4</v>
          </cell>
          <cell r="M540">
            <v>159086.97</v>
          </cell>
          <cell r="O540">
            <v>159086.97</v>
          </cell>
          <cell r="S540" t="str">
            <v>22008</v>
          </cell>
        </row>
        <row r="541">
          <cell r="C541">
            <v>2</v>
          </cell>
          <cell r="H541" t="str">
            <v>APORTACIONES ISSSTE CUOTA FEDERAL</v>
          </cell>
          <cell r="J541">
            <v>0</v>
          </cell>
          <cell r="K541">
            <v>20678.580000000002</v>
          </cell>
          <cell r="L541">
            <v>11857.48</v>
          </cell>
          <cell r="M541">
            <v>32821.1</v>
          </cell>
          <cell r="O541">
            <v>32821.1</v>
          </cell>
          <cell r="S541" t="str">
            <v>22008</v>
          </cell>
        </row>
        <row r="542">
          <cell r="C542">
            <v>2</v>
          </cell>
          <cell r="H542" t="str">
            <v>APORTACION ISSSPEG CUOTA GUERRERO</v>
          </cell>
          <cell r="J542">
            <v>0</v>
          </cell>
          <cell r="K542">
            <v>37594.519999999997</v>
          </cell>
          <cell r="L542">
            <v>22628.84</v>
          </cell>
          <cell r="M542">
            <v>122965.68</v>
          </cell>
          <cell r="O542">
            <v>122965.68</v>
          </cell>
          <cell r="S542" t="str">
            <v>22008</v>
          </cell>
        </row>
        <row r="543">
          <cell r="C543">
            <v>2</v>
          </cell>
          <cell r="H543" t="str">
            <v>CUOTA IMSS APORTACION EMPRESA</v>
          </cell>
          <cell r="J543">
            <v>0</v>
          </cell>
          <cell r="K543">
            <v>55509.67</v>
          </cell>
          <cell r="L543">
            <v>96883.58</v>
          </cell>
          <cell r="M543">
            <v>30626.09</v>
          </cell>
          <cell r="O543">
            <v>30626.09</v>
          </cell>
          <cell r="S543" t="str">
            <v>22008</v>
          </cell>
        </row>
        <row r="544">
          <cell r="C544">
            <v>2</v>
          </cell>
          <cell r="H544" t="str">
            <v>FINIQUITOS E INDEMNIZACIONES</v>
          </cell>
          <cell r="J544">
            <v>0</v>
          </cell>
          <cell r="K544">
            <v>2791.12</v>
          </cell>
          <cell r="L544">
            <v>36284.559999999998</v>
          </cell>
          <cell r="M544">
            <v>0</v>
          </cell>
          <cell r="O544">
            <v>0</v>
          </cell>
          <cell r="S544" t="str">
            <v>22008</v>
          </cell>
        </row>
        <row r="545">
          <cell r="C545">
            <v>2</v>
          </cell>
          <cell r="H545" t="str">
            <v>PERMISOS ECONOMICOS</v>
          </cell>
          <cell r="J545">
            <v>0</v>
          </cell>
          <cell r="K545">
            <v>6056.21</v>
          </cell>
          <cell r="L545">
            <v>6813.24</v>
          </cell>
          <cell r="M545">
            <v>8327</v>
          </cell>
          <cell r="O545">
            <v>8327</v>
          </cell>
          <cell r="S545" t="str">
            <v>22008</v>
          </cell>
        </row>
        <row r="546">
          <cell r="C546">
            <v>2</v>
          </cell>
          <cell r="H546" t="str">
            <v>VACACIONES</v>
          </cell>
          <cell r="J546">
            <v>0</v>
          </cell>
          <cell r="K546">
            <v>1674.75</v>
          </cell>
          <cell r="L546">
            <v>5694.15</v>
          </cell>
          <cell r="M546">
            <v>0</v>
          </cell>
          <cell r="O546">
            <v>0</v>
          </cell>
          <cell r="S546" t="str">
            <v>22008</v>
          </cell>
        </row>
        <row r="547">
          <cell r="C547">
            <v>2</v>
          </cell>
          <cell r="H547" t="str">
            <v>I.S.R. FUNCIONARIOS</v>
          </cell>
          <cell r="J547">
            <v>0</v>
          </cell>
          <cell r="K547">
            <v>51565.38</v>
          </cell>
          <cell r="L547">
            <v>50578.54</v>
          </cell>
          <cell r="M547">
            <v>8986.84</v>
          </cell>
          <cell r="O547">
            <v>8986.84</v>
          </cell>
          <cell r="S547" t="str">
            <v>22008</v>
          </cell>
        </row>
        <row r="548">
          <cell r="C548">
            <v>2</v>
          </cell>
          <cell r="H548" t="str">
            <v>I.S.R. EMPLEADOS</v>
          </cell>
          <cell r="J548">
            <v>0</v>
          </cell>
          <cell r="K548">
            <v>83636.22</v>
          </cell>
          <cell r="L548">
            <v>45000</v>
          </cell>
          <cell r="M548">
            <v>47636.22</v>
          </cell>
          <cell r="O548">
            <v>47636.22</v>
          </cell>
          <cell r="S548" t="str">
            <v>22008</v>
          </cell>
        </row>
        <row r="549">
          <cell r="C549">
            <v>2</v>
          </cell>
          <cell r="H549" t="str">
            <v>DESPENSA</v>
          </cell>
          <cell r="J549">
            <v>0</v>
          </cell>
          <cell r="K549">
            <v>7140</v>
          </cell>
          <cell r="L549">
            <v>3060</v>
          </cell>
          <cell r="M549">
            <v>17040</v>
          </cell>
          <cell r="O549">
            <v>17040</v>
          </cell>
          <cell r="S549" t="str">
            <v>22008</v>
          </cell>
        </row>
        <row r="550">
          <cell r="C550">
            <v>2</v>
          </cell>
          <cell r="H550" t="str">
            <v>GUARDERIA</v>
          </cell>
          <cell r="J550">
            <v>0</v>
          </cell>
          <cell r="K550">
            <v>6600</v>
          </cell>
          <cell r="L550">
            <v>0</v>
          </cell>
          <cell r="M550">
            <v>6600</v>
          </cell>
          <cell r="O550">
            <v>6600</v>
          </cell>
          <cell r="S550" t="str">
            <v>22008</v>
          </cell>
        </row>
        <row r="551">
          <cell r="C551">
            <v>2</v>
          </cell>
          <cell r="H551" t="str">
            <v>PRESTACIONES CONTRACTUALES (PS)</v>
          </cell>
          <cell r="J551">
            <v>0</v>
          </cell>
          <cell r="K551">
            <v>7140</v>
          </cell>
          <cell r="L551">
            <v>3060</v>
          </cell>
          <cell r="M551">
            <v>17040</v>
          </cell>
          <cell r="O551">
            <v>17040</v>
          </cell>
          <cell r="S551" t="str">
            <v>22008</v>
          </cell>
        </row>
        <row r="552">
          <cell r="C552">
            <v>2</v>
          </cell>
          <cell r="H552" t="str">
            <v>BONO DEL DIA DEL BUROCRATA</v>
          </cell>
          <cell r="J552">
            <v>0</v>
          </cell>
          <cell r="K552">
            <v>3000</v>
          </cell>
          <cell r="L552">
            <v>0</v>
          </cell>
          <cell r="M552">
            <v>27000</v>
          </cell>
          <cell r="O552">
            <v>27000</v>
          </cell>
          <cell r="S552" t="str">
            <v>22008</v>
          </cell>
        </row>
        <row r="553">
          <cell r="C553">
            <v>2</v>
          </cell>
          <cell r="H553" t="str">
            <v>BONO DEL DIA DE LA MADRE</v>
          </cell>
          <cell r="J553">
            <v>0</v>
          </cell>
          <cell r="K553">
            <v>0</v>
          </cell>
          <cell r="L553">
            <v>5000</v>
          </cell>
          <cell r="M553">
            <v>20000</v>
          </cell>
          <cell r="O553">
            <v>20000</v>
          </cell>
          <cell r="S553" t="str">
            <v>22008</v>
          </cell>
        </row>
        <row r="554">
          <cell r="C554">
            <v>2</v>
          </cell>
          <cell r="H554" t="str">
            <v>BONO DEL DIA DEL PADRE</v>
          </cell>
          <cell r="J554">
            <v>0</v>
          </cell>
          <cell r="K554">
            <v>0</v>
          </cell>
          <cell r="L554">
            <v>0</v>
          </cell>
          <cell r="M554">
            <v>2000</v>
          </cell>
          <cell r="O554">
            <v>2000</v>
          </cell>
          <cell r="S554" t="str">
            <v>22008</v>
          </cell>
        </row>
        <row r="555">
          <cell r="C555">
            <v>2</v>
          </cell>
          <cell r="H555" t="str">
            <v>PAQUETES ESCOLARES</v>
          </cell>
          <cell r="J555">
            <v>0</v>
          </cell>
          <cell r="K555">
            <v>1000</v>
          </cell>
          <cell r="L555">
            <v>0</v>
          </cell>
          <cell r="M555">
            <v>1000</v>
          </cell>
          <cell r="O555">
            <v>1000</v>
          </cell>
          <cell r="S555" t="str">
            <v>22008</v>
          </cell>
        </row>
        <row r="556">
          <cell r="C556">
            <v>2</v>
          </cell>
          <cell r="H556" t="str">
            <v>ESTIMULOS</v>
          </cell>
          <cell r="J556">
            <v>0</v>
          </cell>
          <cell r="K556">
            <v>237764</v>
          </cell>
          <cell r="L556">
            <v>338420.16</v>
          </cell>
          <cell r="M556">
            <v>9150.56</v>
          </cell>
          <cell r="O556">
            <v>9150.56</v>
          </cell>
          <cell r="S556" t="str">
            <v>22008</v>
          </cell>
        </row>
        <row r="557">
          <cell r="C557">
            <v>2</v>
          </cell>
          <cell r="H557" t="str">
            <v>MATERIALES Y SUMINISTROS PARA OFICINA</v>
          </cell>
          <cell r="J557">
            <v>0</v>
          </cell>
          <cell r="K557">
            <v>59664.23</v>
          </cell>
          <cell r="L557">
            <v>54677.23</v>
          </cell>
          <cell r="M557">
            <v>12987</v>
          </cell>
          <cell r="O557">
            <v>6864.12</v>
          </cell>
          <cell r="S557" t="str">
            <v>22008</v>
          </cell>
        </row>
        <row r="558">
          <cell r="C558">
            <v>2</v>
          </cell>
          <cell r="H558" t="str">
            <v>EQUIPOS MENORES DE OFICINA</v>
          </cell>
          <cell r="J558">
            <v>0</v>
          </cell>
          <cell r="K558">
            <v>79680.789999999994</v>
          </cell>
          <cell r="L558">
            <v>78314.48</v>
          </cell>
          <cell r="M558">
            <v>14766.31</v>
          </cell>
          <cell r="O558">
            <v>14766.31</v>
          </cell>
          <cell r="S558" t="str">
            <v>22008</v>
          </cell>
        </row>
        <row r="559">
          <cell r="C559">
            <v>2</v>
          </cell>
          <cell r="H559" t="str">
            <v>MATERIAL DE COMPUTO</v>
          </cell>
          <cell r="J559">
            <v>0</v>
          </cell>
          <cell r="K559">
            <v>322457.2</v>
          </cell>
          <cell r="L559">
            <v>374913.57</v>
          </cell>
          <cell r="M559">
            <v>7543.63</v>
          </cell>
          <cell r="O559">
            <v>7543.63</v>
          </cell>
          <cell r="S559" t="str">
            <v>22008</v>
          </cell>
        </row>
        <row r="560">
          <cell r="C560">
            <v>2</v>
          </cell>
          <cell r="H560" t="str">
            <v>EQ. MENOR DE TECNO. INFORMACION Y COMUNI</v>
          </cell>
          <cell r="J560">
            <v>0</v>
          </cell>
          <cell r="K560">
            <v>195000</v>
          </cell>
          <cell r="L560">
            <v>231000</v>
          </cell>
          <cell r="M560">
            <v>0</v>
          </cell>
          <cell r="O560">
            <v>0</v>
          </cell>
          <cell r="S560" t="str">
            <v>22008</v>
          </cell>
        </row>
        <row r="561">
          <cell r="C561">
            <v>2</v>
          </cell>
          <cell r="H561" t="str">
            <v>REFACC Y ACCS DE EQPO DE COMPUTO</v>
          </cell>
          <cell r="J561">
            <v>0</v>
          </cell>
          <cell r="K561">
            <v>2722</v>
          </cell>
          <cell r="L561">
            <v>0</v>
          </cell>
          <cell r="M561">
            <v>2722</v>
          </cell>
          <cell r="O561">
            <v>2722</v>
          </cell>
          <cell r="S561" t="str">
            <v>22008</v>
          </cell>
        </row>
        <row r="562">
          <cell r="C562">
            <v>2</v>
          </cell>
          <cell r="H562" t="str">
            <v>15% PRO-TURISMO</v>
          </cell>
          <cell r="J562">
            <v>0</v>
          </cell>
          <cell r="K562">
            <v>3955.62</v>
          </cell>
          <cell r="L562">
            <v>720.85</v>
          </cell>
          <cell r="M562">
            <v>6834.77</v>
          </cell>
          <cell r="O562">
            <v>6834.77</v>
          </cell>
          <cell r="S562" t="str">
            <v>22008</v>
          </cell>
        </row>
        <row r="563">
          <cell r="C563">
            <v>2</v>
          </cell>
          <cell r="H563" t="str">
            <v>15% ECOLOGIA</v>
          </cell>
          <cell r="J563">
            <v>0</v>
          </cell>
          <cell r="K563">
            <v>3584.12</v>
          </cell>
          <cell r="L563">
            <v>349.35</v>
          </cell>
          <cell r="M563">
            <v>6834.77</v>
          </cell>
          <cell r="O563">
            <v>6834.77</v>
          </cell>
          <cell r="S563" t="str">
            <v>22008</v>
          </cell>
        </row>
        <row r="564">
          <cell r="C564">
            <v>2</v>
          </cell>
          <cell r="H564" t="str">
            <v>2% S/NOMINAS</v>
          </cell>
          <cell r="J564">
            <v>0</v>
          </cell>
          <cell r="K564">
            <v>27966.26</v>
          </cell>
          <cell r="L564">
            <v>1600</v>
          </cell>
          <cell r="M564">
            <v>45566.26</v>
          </cell>
          <cell r="O564">
            <v>45566.26</v>
          </cell>
          <cell r="S564" t="str">
            <v>22008</v>
          </cell>
        </row>
        <row r="565">
          <cell r="C565">
            <v>2</v>
          </cell>
          <cell r="H565" t="str">
            <v>15% EDUCACION Y ASISTENCIA SOCIAL</v>
          </cell>
          <cell r="J565">
            <v>0</v>
          </cell>
          <cell r="K565">
            <v>3584.12</v>
          </cell>
          <cell r="L565">
            <v>349.35</v>
          </cell>
          <cell r="M565">
            <v>6834.77</v>
          </cell>
          <cell r="O565">
            <v>6834.77</v>
          </cell>
          <cell r="S565" t="str">
            <v>22008</v>
          </cell>
        </row>
        <row r="566">
          <cell r="C566">
            <v>2</v>
          </cell>
          <cell r="H566" t="str">
            <v>Mobiliario y Equipo de Computo</v>
          </cell>
          <cell r="J566">
            <v>0</v>
          </cell>
          <cell r="K566">
            <v>25655.18</v>
          </cell>
          <cell r="L566">
            <v>0</v>
          </cell>
          <cell r="M566">
            <v>25655.18</v>
          </cell>
          <cell r="O566">
            <v>15948.28</v>
          </cell>
          <cell r="S566" t="str">
            <v>22008</v>
          </cell>
        </row>
        <row r="567">
          <cell r="C567">
            <v>2</v>
          </cell>
          <cell r="H567" t="str">
            <v>SIST. DE AIRE Y ACOND. Y CALEFACCION</v>
          </cell>
          <cell r="J567">
            <v>0</v>
          </cell>
          <cell r="K567">
            <v>38500</v>
          </cell>
          <cell r="L567">
            <v>38500</v>
          </cell>
          <cell r="M567">
            <v>5500</v>
          </cell>
          <cell r="O567">
            <v>0</v>
          </cell>
          <cell r="S567" t="str">
            <v>22008</v>
          </cell>
        </row>
        <row r="568">
          <cell r="C568">
            <v>3</v>
          </cell>
          <cell r="H568" t="str">
            <v>SUELDOS SINDICALIZADOS</v>
          </cell>
          <cell r="J568">
            <v>0</v>
          </cell>
          <cell r="K568">
            <v>122325.37</v>
          </cell>
          <cell r="L568">
            <v>309145.39</v>
          </cell>
          <cell r="M568">
            <v>916973.15</v>
          </cell>
          <cell r="O568">
            <v>916973.15</v>
          </cell>
          <cell r="S568" t="str">
            <v>33001</v>
          </cell>
        </row>
        <row r="569">
          <cell r="C569">
            <v>3</v>
          </cell>
          <cell r="H569" t="str">
            <v>SOBRESUELDO VIDA CARA</v>
          </cell>
          <cell r="J569">
            <v>0</v>
          </cell>
          <cell r="K569">
            <v>158154.29999999999</v>
          </cell>
          <cell r="L569">
            <v>391372.08</v>
          </cell>
          <cell r="M569">
            <v>870575.39</v>
          </cell>
          <cell r="O569">
            <v>870575.39</v>
          </cell>
          <cell r="S569" t="str">
            <v>33001</v>
          </cell>
        </row>
        <row r="570">
          <cell r="C570">
            <v>3</v>
          </cell>
          <cell r="H570" t="str">
            <v>SUELDOS FUNCIONARIOS</v>
          </cell>
          <cell r="J570">
            <v>0</v>
          </cell>
          <cell r="K570">
            <v>274137.46000000002</v>
          </cell>
          <cell r="L570">
            <v>0</v>
          </cell>
          <cell r="M570">
            <v>274137.46000000002</v>
          </cell>
          <cell r="O570">
            <v>274137.46000000002</v>
          </cell>
          <cell r="S570" t="str">
            <v>33001</v>
          </cell>
        </row>
        <row r="571">
          <cell r="C571">
            <v>3</v>
          </cell>
          <cell r="H571" t="str">
            <v>SUELDOS CONTRATO MANUAL</v>
          </cell>
          <cell r="J571">
            <v>0</v>
          </cell>
          <cell r="K571">
            <v>428187.59</v>
          </cell>
          <cell r="L571">
            <v>933797.49</v>
          </cell>
          <cell r="M571">
            <v>504476.07</v>
          </cell>
          <cell r="O571">
            <v>504476.07</v>
          </cell>
          <cell r="S571" t="str">
            <v>33001</v>
          </cell>
        </row>
        <row r="572">
          <cell r="C572">
            <v>3</v>
          </cell>
          <cell r="H572" t="str">
            <v>SUELDOS EVENTUAL</v>
          </cell>
          <cell r="J572">
            <v>0</v>
          </cell>
          <cell r="K572">
            <v>145042.45000000001</v>
          </cell>
          <cell r="L572">
            <v>5574.75</v>
          </cell>
          <cell r="M572">
            <v>139467.70000000001</v>
          </cell>
          <cell r="O572">
            <v>139467.70000000001</v>
          </cell>
          <cell r="S572" t="str">
            <v>33001</v>
          </cell>
        </row>
        <row r="573">
          <cell r="C573">
            <v>3</v>
          </cell>
          <cell r="H573" t="str">
            <v>QUINQUENIOS POR ANTIGÜEDAD</v>
          </cell>
          <cell r="J573">
            <v>0</v>
          </cell>
          <cell r="K573">
            <v>37900</v>
          </cell>
          <cell r="L573">
            <v>53320</v>
          </cell>
          <cell r="M573">
            <v>61860</v>
          </cell>
          <cell r="O573">
            <v>61860</v>
          </cell>
          <cell r="S573" t="str">
            <v>33001</v>
          </cell>
        </row>
        <row r="574">
          <cell r="C574">
            <v>3</v>
          </cell>
          <cell r="H574" t="str">
            <v>PRIMA VACACIONAL</v>
          </cell>
          <cell r="J574">
            <v>0</v>
          </cell>
          <cell r="K574">
            <v>23634.57</v>
          </cell>
          <cell r="L574">
            <v>26859.83</v>
          </cell>
          <cell r="M574">
            <v>63809.58</v>
          </cell>
          <cell r="O574">
            <v>63809.58</v>
          </cell>
          <cell r="S574" t="str">
            <v>33001</v>
          </cell>
        </row>
        <row r="575">
          <cell r="C575">
            <v>3</v>
          </cell>
          <cell r="H575" t="str">
            <v>AGUINALDO</v>
          </cell>
          <cell r="J575">
            <v>0</v>
          </cell>
          <cell r="K575">
            <v>145310.57</v>
          </cell>
          <cell r="L575">
            <v>127926.28</v>
          </cell>
          <cell r="M575">
            <v>768289.46</v>
          </cell>
          <cell r="O575">
            <v>768289.46</v>
          </cell>
          <cell r="S575" t="str">
            <v>33001</v>
          </cell>
        </row>
        <row r="576">
          <cell r="C576">
            <v>3</v>
          </cell>
          <cell r="H576" t="str">
            <v>COMPENSACIONES</v>
          </cell>
          <cell r="J576">
            <v>0</v>
          </cell>
          <cell r="K576">
            <v>264663.46000000002</v>
          </cell>
          <cell r="L576">
            <v>0</v>
          </cell>
          <cell r="M576">
            <v>349292.98</v>
          </cell>
          <cell r="O576">
            <v>349292.98</v>
          </cell>
          <cell r="S576" t="str">
            <v>33001</v>
          </cell>
        </row>
        <row r="577">
          <cell r="C577">
            <v>3</v>
          </cell>
          <cell r="H577" t="str">
            <v>APORTACIONES ISSSTE CUOTA FEDERAL</v>
          </cell>
          <cell r="J577">
            <v>0</v>
          </cell>
          <cell r="K577">
            <v>22777.57</v>
          </cell>
          <cell r="L577">
            <v>63591.51</v>
          </cell>
          <cell r="M577">
            <v>79186.06</v>
          </cell>
          <cell r="O577">
            <v>79186.06</v>
          </cell>
          <cell r="S577" t="str">
            <v>33001</v>
          </cell>
        </row>
        <row r="578">
          <cell r="C578">
            <v>3</v>
          </cell>
          <cell r="H578" t="str">
            <v>APORTACION ISSSPEG CUOTA GUERRERO</v>
          </cell>
          <cell r="J578">
            <v>0</v>
          </cell>
          <cell r="K578">
            <v>23733.200000000001</v>
          </cell>
          <cell r="L578">
            <v>106325.98</v>
          </cell>
          <cell r="M578">
            <v>313407.21999999997</v>
          </cell>
          <cell r="O578">
            <v>313407.21999999997</v>
          </cell>
          <cell r="S578" t="str">
            <v>33001</v>
          </cell>
        </row>
        <row r="579">
          <cell r="C579">
            <v>3</v>
          </cell>
          <cell r="H579" t="str">
            <v>CUOTA IMSS APORTACION EMPRESA</v>
          </cell>
          <cell r="J579">
            <v>0</v>
          </cell>
          <cell r="K579">
            <v>18319.09</v>
          </cell>
          <cell r="L579">
            <v>1788.33</v>
          </cell>
          <cell r="M579">
            <v>62130.76</v>
          </cell>
          <cell r="O579">
            <v>62130.76</v>
          </cell>
          <cell r="S579" t="str">
            <v>33001</v>
          </cell>
        </row>
        <row r="580">
          <cell r="C580">
            <v>3</v>
          </cell>
          <cell r="H580" t="str">
            <v>FINIQUITOS E INDEMNIZACIONES</v>
          </cell>
          <cell r="J580">
            <v>0</v>
          </cell>
          <cell r="K580">
            <v>0</v>
          </cell>
          <cell r="L580">
            <v>99737.279999999999</v>
          </cell>
          <cell r="M580">
            <v>0</v>
          </cell>
          <cell r="O580">
            <v>0</v>
          </cell>
          <cell r="S580" t="str">
            <v>33001</v>
          </cell>
        </row>
        <row r="581">
          <cell r="C581">
            <v>3</v>
          </cell>
          <cell r="H581" t="str">
            <v>PERMISOS ECONOMICOS</v>
          </cell>
          <cell r="J581">
            <v>0</v>
          </cell>
          <cell r="K581">
            <v>0.77</v>
          </cell>
          <cell r="L581">
            <v>4569.93</v>
          </cell>
          <cell r="M581">
            <v>50259.55</v>
          </cell>
          <cell r="O581">
            <v>50259.55</v>
          </cell>
          <cell r="S581" t="str">
            <v>33001</v>
          </cell>
        </row>
        <row r="582">
          <cell r="C582">
            <v>3</v>
          </cell>
          <cell r="H582" t="str">
            <v>VACACIONES</v>
          </cell>
          <cell r="J582">
            <v>0</v>
          </cell>
          <cell r="K582">
            <v>2296.8000000000002</v>
          </cell>
          <cell r="L582">
            <v>9187.2000000000007</v>
          </cell>
          <cell r="M582">
            <v>0</v>
          </cell>
          <cell r="O582">
            <v>0</v>
          </cell>
          <cell r="S582" t="str">
            <v>33001</v>
          </cell>
        </row>
        <row r="583">
          <cell r="C583">
            <v>3</v>
          </cell>
          <cell r="H583" t="str">
            <v>I.S.R. FUNCIONARIOS</v>
          </cell>
          <cell r="J583">
            <v>0</v>
          </cell>
          <cell r="K583">
            <v>27400.59</v>
          </cell>
          <cell r="L583">
            <v>8640.64</v>
          </cell>
          <cell r="M583">
            <v>27259.95</v>
          </cell>
          <cell r="O583">
            <v>27259.95</v>
          </cell>
          <cell r="S583" t="str">
            <v>33001</v>
          </cell>
        </row>
        <row r="584">
          <cell r="C584">
            <v>3</v>
          </cell>
          <cell r="H584" t="str">
            <v>I.S.R. EMPLEADOS</v>
          </cell>
          <cell r="J584">
            <v>0</v>
          </cell>
          <cell r="K584">
            <v>153973.25</v>
          </cell>
          <cell r="L584">
            <v>116902.01</v>
          </cell>
          <cell r="M584">
            <v>105071.24</v>
          </cell>
          <cell r="O584">
            <v>105071.24</v>
          </cell>
          <cell r="S584" t="str">
            <v>33001</v>
          </cell>
        </row>
        <row r="585">
          <cell r="C585">
            <v>3</v>
          </cell>
          <cell r="H585" t="str">
            <v>DESPENSA</v>
          </cell>
          <cell r="J585">
            <v>0</v>
          </cell>
          <cell r="K585">
            <v>30000</v>
          </cell>
          <cell r="L585">
            <v>48030</v>
          </cell>
          <cell r="M585">
            <v>33810</v>
          </cell>
          <cell r="O585">
            <v>33810</v>
          </cell>
          <cell r="S585" t="str">
            <v>33001</v>
          </cell>
        </row>
        <row r="586">
          <cell r="C586">
            <v>3</v>
          </cell>
          <cell r="H586" t="str">
            <v>GUARDERIA</v>
          </cell>
          <cell r="J586">
            <v>0</v>
          </cell>
          <cell r="K586">
            <v>2400</v>
          </cell>
          <cell r="L586">
            <v>0</v>
          </cell>
          <cell r="M586">
            <v>2400</v>
          </cell>
          <cell r="O586">
            <v>2400</v>
          </cell>
          <cell r="S586" t="str">
            <v>33001</v>
          </cell>
        </row>
        <row r="587">
          <cell r="C587">
            <v>3</v>
          </cell>
          <cell r="H587" t="str">
            <v>PRESTACIONES CONTRACTUALES (PS)</v>
          </cell>
          <cell r="J587">
            <v>0</v>
          </cell>
          <cell r="K587">
            <v>30000</v>
          </cell>
          <cell r="L587">
            <v>48030</v>
          </cell>
          <cell r="M587">
            <v>33810</v>
          </cell>
          <cell r="O587">
            <v>33810</v>
          </cell>
          <cell r="S587" t="str">
            <v>33001</v>
          </cell>
        </row>
        <row r="588">
          <cell r="C588">
            <v>3</v>
          </cell>
          <cell r="H588" t="str">
            <v>BECAS DE ESTUDIO</v>
          </cell>
          <cell r="J588">
            <v>0</v>
          </cell>
          <cell r="K588">
            <v>10100</v>
          </cell>
          <cell r="L588">
            <v>10000</v>
          </cell>
          <cell r="M588">
            <v>5100</v>
          </cell>
          <cell r="O588">
            <v>5100</v>
          </cell>
          <cell r="S588" t="str">
            <v>33001</v>
          </cell>
        </row>
        <row r="589">
          <cell r="C589">
            <v>3</v>
          </cell>
          <cell r="H589" t="str">
            <v>BONO DEL DIA DEL BUROCRATA</v>
          </cell>
          <cell r="J589">
            <v>0</v>
          </cell>
          <cell r="K589">
            <v>0</v>
          </cell>
          <cell r="L589">
            <v>15000</v>
          </cell>
          <cell r="M589">
            <v>33000</v>
          </cell>
          <cell r="O589">
            <v>33000</v>
          </cell>
          <cell r="S589" t="str">
            <v>33001</v>
          </cell>
        </row>
        <row r="590">
          <cell r="C590">
            <v>3</v>
          </cell>
          <cell r="H590" t="str">
            <v>BONO DEL DIA DE LA MADRE</v>
          </cell>
          <cell r="J590">
            <v>0</v>
          </cell>
          <cell r="K590">
            <v>0</v>
          </cell>
          <cell r="L590">
            <v>10000</v>
          </cell>
          <cell r="M590">
            <v>25000</v>
          </cell>
          <cell r="O590">
            <v>25000</v>
          </cell>
          <cell r="S590" t="str">
            <v>33001</v>
          </cell>
        </row>
        <row r="591">
          <cell r="C591">
            <v>3</v>
          </cell>
          <cell r="H591" t="str">
            <v>BONO DEL DIA DEL PADRE</v>
          </cell>
          <cell r="J591">
            <v>0</v>
          </cell>
          <cell r="K591">
            <v>0</v>
          </cell>
          <cell r="L591">
            <v>0</v>
          </cell>
          <cell r="M591">
            <v>8000</v>
          </cell>
          <cell r="O591">
            <v>8000</v>
          </cell>
          <cell r="S591" t="str">
            <v>33001</v>
          </cell>
        </row>
        <row r="592">
          <cell r="C592">
            <v>3</v>
          </cell>
          <cell r="H592" t="str">
            <v>PAQUETES ESCOLARES</v>
          </cell>
          <cell r="J592">
            <v>0</v>
          </cell>
          <cell r="K592">
            <v>900</v>
          </cell>
          <cell r="L592">
            <v>1800</v>
          </cell>
          <cell r="M592">
            <v>0</v>
          </cell>
          <cell r="O592">
            <v>0</v>
          </cell>
          <cell r="S592" t="str">
            <v>33001</v>
          </cell>
        </row>
        <row r="593">
          <cell r="C593">
            <v>3</v>
          </cell>
          <cell r="H593" t="str">
            <v>ESTIMULOS</v>
          </cell>
          <cell r="J593">
            <v>0</v>
          </cell>
          <cell r="K593">
            <v>318276.31</v>
          </cell>
          <cell r="L593">
            <v>3250</v>
          </cell>
          <cell r="M593">
            <v>315026.31</v>
          </cell>
          <cell r="O593">
            <v>315026.31</v>
          </cell>
          <cell r="S593" t="str">
            <v>33001</v>
          </cell>
        </row>
        <row r="594">
          <cell r="C594">
            <v>3</v>
          </cell>
          <cell r="H594" t="str">
            <v>MATERIALES Y SUMINISTROS PARA OFICINA</v>
          </cell>
          <cell r="J594">
            <v>0</v>
          </cell>
          <cell r="K594">
            <v>67845.25</v>
          </cell>
          <cell r="L594">
            <v>48396.01</v>
          </cell>
          <cell r="M594">
            <v>33899.24</v>
          </cell>
          <cell r="O594">
            <v>30939.62</v>
          </cell>
          <cell r="S594" t="str">
            <v>33001</v>
          </cell>
        </row>
        <row r="595">
          <cell r="C595">
            <v>3</v>
          </cell>
          <cell r="H595" t="str">
            <v>EQUIPOS MENORES DE OFICINA</v>
          </cell>
          <cell r="J595">
            <v>0</v>
          </cell>
          <cell r="K595">
            <v>45000</v>
          </cell>
          <cell r="L595">
            <v>46548.27</v>
          </cell>
          <cell r="M595">
            <v>5651.73</v>
          </cell>
          <cell r="O595">
            <v>0</v>
          </cell>
          <cell r="S595" t="str">
            <v>33001</v>
          </cell>
        </row>
        <row r="596">
          <cell r="C596">
            <v>3</v>
          </cell>
          <cell r="H596" t="str">
            <v>MATERIAL DE COMPUTO</v>
          </cell>
          <cell r="J596">
            <v>0</v>
          </cell>
          <cell r="K596">
            <v>96549.18</v>
          </cell>
          <cell r="L596">
            <v>95520.18</v>
          </cell>
          <cell r="M596">
            <v>21029</v>
          </cell>
          <cell r="O596">
            <v>9883.83</v>
          </cell>
          <cell r="S596" t="str">
            <v>33001</v>
          </cell>
        </row>
        <row r="597">
          <cell r="C597">
            <v>3</v>
          </cell>
          <cell r="H597" t="str">
            <v>EQ. MENOR DE TECNO. INFORMACION Y COMUNI</v>
          </cell>
          <cell r="J597">
            <v>0</v>
          </cell>
          <cell r="K597">
            <v>59216.95</v>
          </cell>
          <cell r="L597">
            <v>0</v>
          </cell>
          <cell r="M597">
            <v>59216.95</v>
          </cell>
          <cell r="O597">
            <v>59216.95</v>
          </cell>
          <cell r="S597" t="str">
            <v>33001</v>
          </cell>
        </row>
        <row r="598">
          <cell r="C598">
            <v>3</v>
          </cell>
          <cell r="H598" t="str">
            <v>MATERIAL IMPRESO E INFORMACIÓN DIGITAL</v>
          </cell>
          <cell r="J598">
            <v>0</v>
          </cell>
          <cell r="K598">
            <v>490844.12</v>
          </cell>
          <cell r="L598">
            <v>519510.84</v>
          </cell>
          <cell r="M598">
            <v>67333.279999999999</v>
          </cell>
          <cell r="O598">
            <v>58277</v>
          </cell>
          <cell r="S598" t="str">
            <v>33001</v>
          </cell>
        </row>
        <row r="599">
          <cell r="C599">
            <v>3</v>
          </cell>
          <cell r="H599" t="str">
            <v>GAFETES Y CREDENCIALES</v>
          </cell>
          <cell r="J599">
            <v>0</v>
          </cell>
          <cell r="K599">
            <v>29500</v>
          </cell>
          <cell r="L599">
            <v>0</v>
          </cell>
          <cell r="M599">
            <v>29500</v>
          </cell>
          <cell r="O599">
            <v>29500</v>
          </cell>
          <cell r="S599" t="str">
            <v>33001</v>
          </cell>
        </row>
        <row r="600">
          <cell r="C600">
            <v>3</v>
          </cell>
          <cell r="H600" t="str">
            <v>PRODUCTOS ALIMENTICIOS</v>
          </cell>
          <cell r="J600">
            <v>0</v>
          </cell>
          <cell r="K600">
            <v>27252.48</v>
          </cell>
          <cell r="L600">
            <v>27926.240000000002</v>
          </cell>
          <cell r="M600">
            <v>5926.24</v>
          </cell>
          <cell r="O600">
            <v>2046.56</v>
          </cell>
          <cell r="S600" t="str">
            <v>33001</v>
          </cell>
        </row>
        <row r="601">
          <cell r="C601">
            <v>3</v>
          </cell>
          <cell r="H601" t="str">
            <v>MATERIAL ELECTRICO</v>
          </cell>
          <cell r="J601">
            <v>0</v>
          </cell>
          <cell r="K601">
            <v>281.89999999999998</v>
          </cell>
          <cell r="L601">
            <v>0</v>
          </cell>
          <cell r="M601">
            <v>281.89999999999998</v>
          </cell>
          <cell r="O601">
            <v>281.89999999999998</v>
          </cell>
          <cell r="S601" t="str">
            <v>33001</v>
          </cell>
        </row>
        <row r="602">
          <cell r="C602">
            <v>3</v>
          </cell>
          <cell r="H602" t="str">
            <v>OTROS MATS. Y ARTS. DE CONSTUCC. Y REP.</v>
          </cell>
          <cell r="J602">
            <v>0</v>
          </cell>
          <cell r="K602">
            <v>929.92</v>
          </cell>
          <cell r="L602">
            <v>0</v>
          </cell>
          <cell r="M602">
            <v>929.92</v>
          </cell>
          <cell r="O602">
            <v>929.92</v>
          </cell>
          <cell r="S602" t="str">
            <v>33001</v>
          </cell>
        </row>
        <row r="603">
          <cell r="C603">
            <v>3</v>
          </cell>
          <cell r="H603" t="str">
            <v>FIBRAS SINTÈTICA, HULES Y DERIV</v>
          </cell>
          <cell r="J603">
            <v>0</v>
          </cell>
          <cell r="K603">
            <v>20.170000000000002</v>
          </cell>
          <cell r="L603">
            <v>0</v>
          </cell>
          <cell r="M603">
            <v>20.170000000000002</v>
          </cell>
          <cell r="O603">
            <v>20.170000000000002</v>
          </cell>
          <cell r="S603" t="str">
            <v>33001</v>
          </cell>
        </row>
        <row r="604">
          <cell r="C604">
            <v>3</v>
          </cell>
          <cell r="H604" t="str">
            <v>COMBUSTIBLES</v>
          </cell>
          <cell r="J604">
            <v>0</v>
          </cell>
          <cell r="K604">
            <v>372986.01</v>
          </cell>
          <cell r="L604">
            <v>377935.08</v>
          </cell>
          <cell r="M604">
            <v>97050.93</v>
          </cell>
          <cell r="O604">
            <v>92340.65</v>
          </cell>
          <cell r="S604" t="str">
            <v>33001</v>
          </cell>
        </row>
        <row r="605">
          <cell r="C605">
            <v>3</v>
          </cell>
          <cell r="H605" t="str">
            <v>UNIFORMES</v>
          </cell>
          <cell r="J605">
            <v>0</v>
          </cell>
          <cell r="K605">
            <v>82414</v>
          </cell>
          <cell r="L605">
            <v>0</v>
          </cell>
          <cell r="M605">
            <v>82414</v>
          </cell>
          <cell r="O605">
            <v>82414</v>
          </cell>
          <cell r="S605" t="str">
            <v>33001</v>
          </cell>
        </row>
        <row r="606">
          <cell r="C606">
            <v>3</v>
          </cell>
          <cell r="H606" t="str">
            <v>PRENDAS DE SEGURIDAD</v>
          </cell>
          <cell r="J606">
            <v>0</v>
          </cell>
          <cell r="K606">
            <v>4815</v>
          </cell>
          <cell r="L606">
            <v>0</v>
          </cell>
          <cell r="M606">
            <v>4815</v>
          </cell>
          <cell r="O606">
            <v>4815</v>
          </cell>
          <cell r="S606" t="str">
            <v>33001</v>
          </cell>
        </row>
        <row r="607">
          <cell r="C607">
            <v>3</v>
          </cell>
          <cell r="H607" t="str">
            <v>HERRAMIENTAS MENORES</v>
          </cell>
          <cell r="J607">
            <v>0</v>
          </cell>
          <cell r="K607">
            <v>551.72</v>
          </cell>
          <cell r="L607">
            <v>0</v>
          </cell>
          <cell r="M607">
            <v>551.72</v>
          </cell>
          <cell r="O607">
            <v>551.72</v>
          </cell>
          <cell r="S607" t="str">
            <v>33001</v>
          </cell>
        </row>
        <row r="608">
          <cell r="C608">
            <v>3</v>
          </cell>
          <cell r="H608" t="str">
            <v>REFACC Y ACCESORIOS DE EDIFICIOS</v>
          </cell>
          <cell r="J608">
            <v>0</v>
          </cell>
          <cell r="K608">
            <v>80</v>
          </cell>
          <cell r="L608">
            <v>0</v>
          </cell>
          <cell r="M608">
            <v>80</v>
          </cell>
          <cell r="O608">
            <v>80</v>
          </cell>
          <cell r="S608" t="str">
            <v>33001</v>
          </cell>
        </row>
        <row r="609">
          <cell r="C609">
            <v>3</v>
          </cell>
          <cell r="H609" t="str">
            <v>REFACC Y ACCS DE EQPO DE COMPUTO</v>
          </cell>
          <cell r="J609">
            <v>0</v>
          </cell>
          <cell r="K609">
            <v>28183.439999999999</v>
          </cell>
          <cell r="L609">
            <v>27667.06</v>
          </cell>
          <cell r="M609">
            <v>6516.38</v>
          </cell>
          <cell r="O609">
            <v>1435.12</v>
          </cell>
          <cell r="S609" t="str">
            <v>33001</v>
          </cell>
        </row>
        <row r="610">
          <cell r="C610">
            <v>3</v>
          </cell>
          <cell r="H610" t="str">
            <v>NEUMATICOS</v>
          </cell>
          <cell r="J610">
            <v>0</v>
          </cell>
          <cell r="K610">
            <v>629192.5</v>
          </cell>
          <cell r="L610">
            <v>625204.29</v>
          </cell>
          <cell r="M610">
            <v>3988.21</v>
          </cell>
          <cell r="O610">
            <v>0</v>
          </cell>
          <cell r="S610" t="str">
            <v>33001</v>
          </cell>
        </row>
        <row r="611">
          <cell r="C611">
            <v>3</v>
          </cell>
          <cell r="H611" t="str">
            <v>REFACC Y ACCESORIOS DE EQPO DE TRANSPORT</v>
          </cell>
          <cell r="J611">
            <v>0</v>
          </cell>
          <cell r="K611">
            <v>246480.18</v>
          </cell>
          <cell r="L611">
            <v>287500.18</v>
          </cell>
          <cell r="M611">
            <v>8980</v>
          </cell>
          <cell r="O611">
            <v>8980</v>
          </cell>
          <cell r="S611" t="str">
            <v>33001</v>
          </cell>
        </row>
        <row r="612">
          <cell r="C612">
            <v>3</v>
          </cell>
          <cell r="H612" t="str">
            <v>TELEFONOS</v>
          </cell>
          <cell r="J612">
            <v>0</v>
          </cell>
          <cell r="K612">
            <v>62710.12</v>
          </cell>
          <cell r="L612">
            <v>53103.44</v>
          </cell>
          <cell r="M612">
            <v>41925.08</v>
          </cell>
          <cell r="O612">
            <v>40020.44</v>
          </cell>
          <cell r="S612" t="str">
            <v>33001</v>
          </cell>
        </row>
        <row r="613">
          <cell r="C613">
            <v>3</v>
          </cell>
          <cell r="H613" t="str">
            <v>INTERNET</v>
          </cell>
          <cell r="J613">
            <v>0</v>
          </cell>
          <cell r="K613">
            <v>117844.44</v>
          </cell>
          <cell r="L613">
            <v>45948.84</v>
          </cell>
          <cell r="M613">
            <v>119852.64</v>
          </cell>
          <cell r="O613">
            <v>119852.64</v>
          </cell>
          <cell r="S613" t="str">
            <v>33001</v>
          </cell>
        </row>
        <row r="614">
          <cell r="C614">
            <v>3</v>
          </cell>
          <cell r="H614" t="str">
            <v>ARRENDAMIENTO DE FOTOCOPIADORA</v>
          </cell>
          <cell r="J614">
            <v>0</v>
          </cell>
          <cell r="K614">
            <v>219166.78</v>
          </cell>
          <cell r="L614">
            <v>259166.78</v>
          </cell>
          <cell r="M614">
            <v>4166.67</v>
          </cell>
          <cell r="O614">
            <v>0</v>
          </cell>
          <cell r="S614" t="str">
            <v>33001</v>
          </cell>
        </row>
        <row r="615">
          <cell r="C615">
            <v>3</v>
          </cell>
          <cell r="H615" t="str">
            <v>SERVICIOS DE APOYO ADMINISTRATIVO, FOTOC</v>
          </cell>
          <cell r="J615">
            <v>0</v>
          </cell>
          <cell r="K615">
            <v>12992</v>
          </cell>
          <cell r="L615">
            <v>12600</v>
          </cell>
          <cell r="M615">
            <v>2192</v>
          </cell>
          <cell r="O615">
            <v>392</v>
          </cell>
          <cell r="S615" t="str">
            <v>33001</v>
          </cell>
        </row>
        <row r="616">
          <cell r="C616">
            <v>3</v>
          </cell>
          <cell r="H616" t="str">
            <v>COMISIONES POR VENTAS (OXXO)</v>
          </cell>
          <cell r="J616">
            <v>0</v>
          </cell>
          <cell r="K616">
            <v>168153.60000000001</v>
          </cell>
          <cell r="L616">
            <v>0</v>
          </cell>
          <cell r="M616">
            <v>168153.60000000001</v>
          </cell>
          <cell r="O616">
            <v>168153.60000000001</v>
          </cell>
          <cell r="S616" t="str">
            <v>33001</v>
          </cell>
        </row>
        <row r="617">
          <cell r="C617">
            <v>3</v>
          </cell>
          <cell r="H617" t="str">
            <v>MANTO Y REPARACION DE EQUIPO DE TRANS,</v>
          </cell>
          <cell r="J617">
            <v>0</v>
          </cell>
          <cell r="K617">
            <v>344240.6</v>
          </cell>
          <cell r="L617">
            <v>460538.45</v>
          </cell>
          <cell r="M617">
            <v>8702.15</v>
          </cell>
          <cell r="O617">
            <v>0</v>
          </cell>
          <cell r="S617" t="str">
            <v>33001</v>
          </cell>
        </row>
        <row r="618">
          <cell r="C618">
            <v>3</v>
          </cell>
          <cell r="H618" t="str">
            <v>DIFUSION POR RADIO, TV Y OTROS MED GUBER</v>
          </cell>
          <cell r="J618">
            <v>0</v>
          </cell>
          <cell r="K618">
            <v>350000</v>
          </cell>
          <cell r="L618">
            <v>400000</v>
          </cell>
          <cell r="M618">
            <v>0</v>
          </cell>
          <cell r="O618">
            <v>0</v>
          </cell>
          <cell r="S618" t="str">
            <v>33001</v>
          </cell>
        </row>
        <row r="619">
          <cell r="C619">
            <v>3</v>
          </cell>
          <cell r="H619" t="str">
            <v>DIF. POR RADIO Y TV P/PROMOVER VTA SERV</v>
          </cell>
          <cell r="J619">
            <v>0</v>
          </cell>
          <cell r="K619">
            <v>651829.31000000006</v>
          </cell>
          <cell r="L619">
            <v>80000</v>
          </cell>
          <cell r="M619">
            <v>591829.31000000006</v>
          </cell>
          <cell r="O619">
            <v>591829.31000000006</v>
          </cell>
          <cell r="S619" t="str">
            <v>33001</v>
          </cell>
        </row>
        <row r="620">
          <cell r="C620">
            <v>3</v>
          </cell>
          <cell r="H620" t="str">
            <v>PASAJES LOCALES</v>
          </cell>
          <cell r="J620">
            <v>0</v>
          </cell>
          <cell r="K620">
            <v>339010.56</v>
          </cell>
          <cell r="L620">
            <v>311310.56</v>
          </cell>
          <cell r="M620">
            <v>36100</v>
          </cell>
          <cell r="O620">
            <v>36100</v>
          </cell>
          <cell r="S620" t="str">
            <v>33001</v>
          </cell>
        </row>
        <row r="621">
          <cell r="C621">
            <v>3</v>
          </cell>
          <cell r="H621" t="str">
            <v>PEAJES LOCALES</v>
          </cell>
          <cell r="J621">
            <v>0</v>
          </cell>
          <cell r="K621">
            <v>42641.36</v>
          </cell>
          <cell r="L621">
            <v>42512.04</v>
          </cell>
          <cell r="M621">
            <v>7329.32</v>
          </cell>
          <cell r="O621">
            <v>276.74</v>
          </cell>
          <cell r="S621" t="str">
            <v>33001</v>
          </cell>
        </row>
        <row r="622">
          <cell r="C622">
            <v>3</v>
          </cell>
          <cell r="H622" t="str">
            <v>PASAJES FORANEOS (AUTOBUS)</v>
          </cell>
          <cell r="J622">
            <v>0</v>
          </cell>
          <cell r="K622">
            <v>32793.1</v>
          </cell>
          <cell r="L622">
            <v>32793.1</v>
          </cell>
          <cell r="M622">
            <v>6000</v>
          </cell>
          <cell r="O622">
            <v>206.9</v>
          </cell>
          <cell r="S622" t="str">
            <v>33001</v>
          </cell>
        </row>
        <row r="623">
          <cell r="C623">
            <v>3</v>
          </cell>
          <cell r="H623" t="str">
            <v>PEAJE FORANEOS</v>
          </cell>
          <cell r="J623">
            <v>0</v>
          </cell>
          <cell r="K623">
            <v>42072.4</v>
          </cell>
          <cell r="L623">
            <v>42072.4</v>
          </cell>
          <cell r="M623">
            <v>7200</v>
          </cell>
          <cell r="O623">
            <v>563.79999999999995</v>
          </cell>
          <cell r="S623" t="str">
            <v>33001</v>
          </cell>
        </row>
        <row r="624">
          <cell r="C624">
            <v>3</v>
          </cell>
          <cell r="H624" t="str">
            <v>VIATICOS</v>
          </cell>
          <cell r="J624">
            <v>0</v>
          </cell>
          <cell r="K624">
            <v>17100</v>
          </cell>
          <cell r="L624">
            <v>17100</v>
          </cell>
          <cell r="M624">
            <v>3600</v>
          </cell>
          <cell r="O624">
            <v>0</v>
          </cell>
          <cell r="S624" t="str">
            <v>33001</v>
          </cell>
        </row>
        <row r="625">
          <cell r="C625">
            <v>3</v>
          </cell>
          <cell r="H625" t="str">
            <v>ALIMENTACION</v>
          </cell>
          <cell r="J625">
            <v>0</v>
          </cell>
          <cell r="K625">
            <v>465.52</v>
          </cell>
          <cell r="L625">
            <v>0</v>
          </cell>
          <cell r="M625">
            <v>465.52</v>
          </cell>
          <cell r="O625">
            <v>465.52</v>
          </cell>
          <cell r="S625" t="str">
            <v>33001</v>
          </cell>
        </row>
        <row r="626">
          <cell r="C626">
            <v>3</v>
          </cell>
          <cell r="H626" t="str">
            <v>PARA FUNERALES</v>
          </cell>
          <cell r="J626">
            <v>0</v>
          </cell>
          <cell r="K626">
            <v>120000</v>
          </cell>
          <cell r="L626">
            <v>140000</v>
          </cell>
          <cell r="M626">
            <v>0</v>
          </cell>
          <cell r="O626">
            <v>0</v>
          </cell>
          <cell r="S626" t="str">
            <v>33001</v>
          </cell>
        </row>
        <row r="627">
          <cell r="C627">
            <v>3</v>
          </cell>
          <cell r="H627" t="str">
            <v>15% PRO-TURISMO</v>
          </cell>
          <cell r="J627">
            <v>0</v>
          </cell>
          <cell r="K627">
            <v>13240.34</v>
          </cell>
          <cell r="L627">
            <v>13202.65</v>
          </cell>
          <cell r="M627">
            <v>13387.69</v>
          </cell>
          <cell r="O627">
            <v>13387.69</v>
          </cell>
          <cell r="S627" t="str">
            <v>33001</v>
          </cell>
        </row>
        <row r="628">
          <cell r="C628">
            <v>3</v>
          </cell>
          <cell r="H628" t="str">
            <v>15% ECOLOGIA</v>
          </cell>
          <cell r="J628">
            <v>0</v>
          </cell>
          <cell r="K628">
            <v>10490.28</v>
          </cell>
          <cell r="L628">
            <v>10452.59</v>
          </cell>
          <cell r="M628">
            <v>13387.69</v>
          </cell>
          <cell r="O628">
            <v>13387.69</v>
          </cell>
          <cell r="S628" t="str">
            <v>33001</v>
          </cell>
        </row>
        <row r="629">
          <cell r="C629">
            <v>3</v>
          </cell>
          <cell r="H629" t="str">
            <v>2% S/NOMINAS</v>
          </cell>
          <cell r="J629">
            <v>0</v>
          </cell>
          <cell r="K629">
            <v>66111.97</v>
          </cell>
          <cell r="L629">
            <v>65860.070000000007</v>
          </cell>
          <cell r="M629">
            <v>89251.9</v>
          </cell>
          <cell r="O629">
            <v>89251.9</v>
          </cell>
          <cell r="S629" t="str">
            <v>33001</v>
          </cell>
        </row>
        <row r="630">
          <cell r="C630">
            <v>3</v>
          </cell>
          <cell r="H630" t="str">
            <v>15% EDUCACION Y ASISTENCIA SOCIAL</v>
          </cell>
          <cell r="J630">
            <v>0</v>
          </cell>
          <cell r="K630">
            <v>11180.8</v>
          </cell>
          <cell r="L630">
            <v>11143.11</v>
          </cell>
          <cell r="M630">
            <v>13387.69</v>
          </cell>
          <cell r="O630">
            <v>13387.69</v>
          </cell>
          <cell r="S630" t="str">
            <v>33001</v>
          </cell>
        </row>
        <row r="631">
          <cell r="C631">
            <v>3</v>
          </cell>
          <cell r="H631" t="str">
            <v>Mobiliario y Equipo de Computo</v>
          </cell>
          <cell r="J631">
            <v>0</v>
          </cell>
          <cell r="K631">
            <v>597317.16</v>
          </cell>
          <cell r="L631">
            <v>492288</v>
          </cell>
          <cell r="M631">
            <v>105029.16</v>
          </cell>
          <cell r="O631">
            <v>105029.16</v>
          </cell>
          <cell r="S631" t="str">
            <v>33001</v>
          </cell>
        </row>
        <row r="632">
          <cell r="C632">
            <v>3</v>
          </cell>
          <cell r="H632" t="str">
            <v>AUTOMOVILES Y CAMIONES</v>
          </cell>
          <cell r="J632">
            <v>0</v>
          </cell>
          <cell r="K632">
            <v>653965.52</v>
          </cell>
          <cell r="L632">
            <v>0</v>
          </cell>
          <cell r="M632">
            <v>653965.52</v>
          </cell>
          <cell r="O632">
            <v>653965.52</v>
          </cell>
          <cell r="S632" t="str">
            <v>33001</v>
          </cell>
        </row>
        <row r="633">
          <cell r="C633">
            <v>3</v>
          </cell>
          <cell r="H633" t="str">
            <v>SIST. DE AIRE Y ACOND. Y CALEFACCION</v>
          </cell>
          <cell r="J633">
            <v>0</v>
          </cell>
          <cell r="K633">
            <v>80500</v>
          </cell>
          <cell r="L633">
            <v>80500</v>
          </cell>
          <cell r="M633">
            <v>11500</v>
          </cell>
          <cell r="O633">
            <v>0</v>
          </cell>
          <cell r="S633" t="str">
            <v>33001</v>
          </cell>
        </row>
        <row r="634">
          <cell r="C634">
            <v>3</v>
          </cell>
          <cell r="H634" t="str">
            <v>SUELDOS SINDICALIZADOS</v>
          </cell>
          <cell r="J634">
            <v>0</v>
          </cell>
          <cell r="K634">
            <v>81543.759999999995</v>
          </cell>
          <cell r="L634">
            <v>158081.17000000001</v>
          </cell>
          <cell r="M634">
            <v>2380962.66</v>
          </cell>
          <cell r="O634">
            <v>2380962.66</v>
          </cell>
          <cell r="S634" t="str">
            <v>33002</v>
          </cell>
        </row>
        <row r="635">
          <cell r="C635">
            <v>3</v>
          </cell>
          <cell r="H635" t="str">
            <v>SOBRESUELDO VIDA CARA</v>
          </cell>
          <cell r="J635">
            <v>0</v>
          </cell>
          <cell r="K635">
            <v>162805.32</v>
          </cell>
          <cell r="L635">
            <v>322037.96000000002</v>
          </cell>
          <cell r="M635">
            <v>2298267.4300000002</v>
          </cell>
          <cell r="O635">
            <v>2298267.4300000002</v>
          </cell>
          <cell r="S635" t="str">
            <v>33002</v>
          </cell>
        </row>
        <row r="636">
          <cell r="C636">
            <v>3</v>
          </cell>
          <cell r="H636" t="str">
            <v>SUELDOS FUNCIONARIOS</v>
          </cell>
          <cell r="J636">
            <v>0</v>
          </cell>
          <cell r="K636">
            <v>6218.65</v>
          </cell>
          <cell r="L636">
            <v>4909.38</v>
          </cell>
          <cell r="M636">
            <v>196745.42</v>
          </cell>
          <cell r="O636">
            <v>196745.42</v>
          </cell>
          <cell r="S636" t="str">
            <v>33002</v>
          </cell>
        </row>
        <row r="637">
          <cell r="C637">
            <v>3</v>
          </cell>
          <cell r="H637" t="str">
            <v>SUELDOS CONTRATO MANUAL</v>
          </cell>
          <cell r="J637">
            <v>0</v>
          </cell>
          <cell r="K637">
            <v>85761.47</v>
          </cell>
          <cell r="L637">
            <v>20144.11</v>
          </cell>
          <cell r="M637">
            <v>908675.29</v>
          </cell>
          <cell r="O637">
            <v>908675.29</v>
          </cell>
          <cell r="S637" t="str">
            <v>33002</v>
          </cell>
        </row>
        <row r="638">
          <cell r="C638">
            <v>3</v>
          </cell>
          <cell r="H638" t="str">
            <v>QUINQUENIOS POR ANTIGÜEDAD</v>
          </cell>
          <cell r="J638">
            <v>0</v>
          </cell>
          <cell r="K638">
            <v>46600</v>
          </cell>
          <cell r="L638">
            <v>0</v>
          </cell>
          <cell r="M638">
            <v>250600</v>
          </cell>
          <cell r="O638">
            <v>250600</v>
          </cell>
          <cell r="S638" t="str">
            <v>33002</v>
          </cell>
        </row>
        <row r="639">
          <cell r="C639">
            <v>3</v>
          </cell>
          <cell r="H639" t="str">
            <v>PRIMA VACACIONAL</v>
          </cell>
          <cell r="J639">
            <v>0</v>
          </cell>
          <cell r="K639">
            <v>13315.28</v>
          </cell>
          <cell r="L639">
            <v>10336.219999999999</v>
          </cell>
          <cell r="M639">
            <v>127010.19</v>
          </cell>
          <cell r="O639">
            <v>127010.19</v>
          </cell>
          <cell r="S639" t="str">
            <v>33002</v>
          </cell>
        </row>
        <row r="640">
          <cell r="C640">
            <v>3</v>
          </cell>
          <cell r="H640" t="str">
            <v>AGUINALDO</v>
          </cell>
          <cell r="J640">
            <v>0</v>
          </cell>
          <cell r="K640">
            <v>175605.03</v>
          </cell>
          <cell r="L640">
            <v>122508.02</v>
          </cell>
          <cell r="M640">
            <v>1523193.28</v>
          </cell>
          <cell r="O640">
            <v>1523193.28</v>
          </cell>
          <cell r="S640" t="str">
            <v>33002</v>
          </cell>
        </row>
        <row r="641">
          <cell r="C641">
            <v>3</v>
          </cell>
          <cell r="H641" t="str">
            <v>COMPENSACIONES</v>
          </cell>
          <cell r="J641">
            <v>0</v>
          </cell>
          <cell r="K641">
            <v>26011.94</v>
          </cell>
          <cell r="L641">
            <v>39559.08</v>
          </cell>
          <cell r="M641">
            <v>123862.46</v>
          </cell>
          <cell r="O641">
            <v>123862.46</v>
          </cell>
          <cell r="S641" t="str">
            <v>33002</v>
          </cell>
        </row>
        <row r="642">
          <cell r="C642">
            <v>3</v>
          </cell>
          <cell r="H642" t="str">
            <v>APORTACIONES ISSSTE CUOTA FEDERAL</v>
          </cell>
          <cell r="J642">
            <v>0</v>
          </cell>
          <cell r="K642">
            <v>224788.91</v>
          </cell>
          <cell r="L642">
            <v>3288.43</v>
          </cell>
          <cell r="M642">
            <v>221500.48</v>
          </cell>
          <cell r="O642">
            <v>221500.48</v>
          </cell>
          <cell r="S642" t="str">
            <v>33002</v>
          </cell>
        </row>
        <row r="643">
          <cell r="C643">
            <v>3</v>
          </cell>
          <cell r="H643" t="str">
            <v>APORTACION ISSSPEG CUOTA GUERRERO</v>
          </cell>
          <cell r="J643">
            <v>0</v>
          </cell>
          <cell r="K643">
            <v>37633.85</v>
          </cell>
          <cell r="L643">
            <v>80257.52</v>
          </cell>
          <cell r="M643">
            <v>827376.33</v>
          </cell>
          <cell r="O643">
            <v>827376.33</v>
          </cell>
          <cell r="S643" t="str">
            <v>33002</v>
          </cell>
        </row>
        <row r="644">
          <cell r="C644">
            <v>3</v>
          </cell>
          <cell r="H644" t="str">
            <v>CUOTA IMSS APORTACION EMPRESA</v>
          </cell>
          <cell r="J644">
            <v>0</v>
          </cell>
          <cell r="K644">
            <v>125148.07</v>
          </cell>
          <cell r="L644">
            <v>258851.96</v>
          </cell>
          <cell r="M644">
            <v>208296.11</v>
          </cell>
          <cell r="O644">
            <v>208296.11</v>
          </cell>
          <cell r="S644" t="str">
            <v>33002</v>
          </cell>
        </row>
        <row r="645">
          <cell r="C645">
            <v>3</v>
          </cell>
          <cell r="H645" t="str">
            <v>FINIQUITOS E INDEMNIZACIONES</v>
          </cell>
          <cell r="J645">
            <v>0</v>
          </cell>
          <cell r="K645">
            <v>0</v>
          </cell>
          <cell r="L645">
            <v>217617.84</v>
          </cell>
          <cell r="M645">
            <v>0</v>
          </cell>
          <cell r="O645">
            <v>0</v>
          </cell>
          <cell r="S645" t="str">
            <v>33002</v>
          </cell>
        </row>
        <row r="646">
          <cell r="C646">
            <v>3</v>
          </cell>
          <cell r="H646" t="str">
            <v>PERMISOS ECONOMICOS</v>
          </cell>
          <cell r="J646">
            <v>0</v>
          </cell>
          <cell r="K646">
            <v>0.35</v>
          </cell>
          <cell r="L646">
            <v>10156.799999999999</v>
          </cell>
          <cell r="M646">
            <v>111720.4</v>
          </cell>
          <cell r="O646">
            <v>111720.4</v>
          </cell>
          <cell r="S646" t="str">
            <v>33002</v>
          </cell>
        </row>
        <row r="647">
          <cell r="C647">
            <v>3</v>
          </cell>
          <cell r="H647" t="str">
            <v>VACACIONES</v>
          </cell>
          <cell r="J647">
            <v>0</v>
          </cell>
          <cell r="K647">
            <v>4976.3999999999996</v>
          </cell>
          <cell r="L647">
            <v>19905.599999999999</v>
          </cell>
          <cell r="M647">
            <v>0</v>
          </cell>
          <cell r="O647">
            <v>0</v>
          </cell>
          <cell r="S647" t="str">
            <v>33002</v>
          </cell>
        </row>
        <row r="648">
          <cell r="C648">
            <v>3</v>
          </cell>
          <cell r="H648" t="str">
            <v>I.S.R. FUNCIONARIOS</v>
          </cell>
          <cell r="J648">
            <v>0</v>
          </cell>
          <cell r="K648">
            <v>6925.64</v>
          </cell>
          <cell r="L648">
            <v>0</v>
          </cell>
          <cell r="M648">
            <v>6925.64</v>
          </cell>
          <cell r="O648">
            <v>6925.64</v>
          </cell>
          <cell r="S648" t="str">
            <v>33002</v>
          </cell>
        </row>
        <row r="649">
          <cell r="C649">
            <v>3</v>
          </cell>
          <cell r="H649" t="str">
            <v>I.S.R. EMPLEADOS</v>
          </cell>
          <cell r="J649">
            <v>0</v>
          </cell>
          <cell r="K649">
            <v>493673.74</v>
          </cell>
          <cell r="L649">
            <v>462958.16</v>
          </cell>
          <cell r="M649">
            <v>239715.58</v>
          </cell>
          <cell r="O649">
            <v>239715.58</v>
          </cell>
          <cell r="S649" t="str">
            <v>33002</v>
          </cell>
        </row>
        <row r="650">
          <cell r="C650">
            <v>3</v>
          </cell>
          <cell r="H650" t="str">
            <v>DESPENSA</v>
          </cell>
          <cell r="J650">
            <v>0</v>
          </cell>
          <cell r="K650">
            <v>25020</v>
          </cell>
          <cell r="L650">
            <v>35220</v>
          </cell>
          <cell r="M650">
            <v>112920</v>
          </cell>
          <cell r="O650">
            <v>112920</v>
          </cell>
          <cell r="S650" t="str">
            <v>33002</v>
          </cell>
        </row>
        <row r="651">
          <cell r="C651">
            <v>3</v>
          </cell>
          <cell r="H651" t="str">
            <v>PRESTACIONES CONTRACTUALES (PS)</v>
          </cell>
          <cell r="J651">
            <v>0</v>
          </cell>
          <cell r="K651">
            <v>25020</v>
          </cell>
          <cell r="L651">
            <v>35220</v>
          </cell>
          <cell r="M651">
            <v>112920</v>
          </cell>
          <cell r="O651">
            <v>112920</v>
          </cell>
          <cell r="S651" t="str">
            <v>33002</v>
          </cell>
        </row>
        <row r="652">
          <cell r="C652">
            <v>3</v>
          </cell>
          <cell r="H652" t="str">
            <v>BECAS DE ESTUDIO</v>
          </cell>
          <cell r="J652">
            <v>0</v>
          </cell>
          <cell r="K652">
            <v>24600</v>
          </cell>
          <cell r="L652">
            <v>0</v>
          </cell>
          <cell r="M652">
            <v>24600</v>
          </cell>
          <cell r="O652">
            <v>24600</v>
          </cell>
          <cell r="S652" t="str">
            <v>33002</v>
          </cell>
        </row>
        <row r="653">
          <cell r="C653">
            <v>3</v>
          </cell>
          <cell r="H653" t="str">
            <v>BONO DEL DIA DEL BUROCRATA</v>
          </cell>
          <cell r="J653">
            <v>0</v>
          </cell>
          <cell r="K653">
            <v>0</v>
          </cell>
          <cell r="L653">
            <v>3000</v>
          </cell>
          <cell r="M653">
            <v>84000</v>
          </cell>
          <cell r="O653">
            <v>84000</v>
          </cell>
          <cell r="S653" t="str">
            <v>33002</v>
          </cell>
        </row>
        <row r="654">
          <cell r="C654">
            <v>3</v>
          </cell>
          <cell r="H654" t="str">
            <v>BONO DEL DIA DE LA MADRE</v>
          </cell>
          <cell r="J654">
            <v>0</v>
          </cell>
          <cell r="K654">
            <v>0</v>
          </cell>
          <cell r="L654">
            <v>5000</v>
          </cell>
          <cell r="M654">
            <v>20000</v>
          </cell>
          <cell r="O654">
            <v>20000</v>
          </cell>
          <cell r="S654" t="str">
            <v>33002</v>
          </cell>
        </row>
        <row r="655">
          <cell r="C655">
            <v>3</v>
          </cell>
          <cell r="H655" t="str">
            <v>BONO DEL DIA DEL PADRE</v>
          </cell>
          <cell r="J655">
            <v>0</v>
          </cell>
          <cell r="K655">
            <v>2000</v>
          </cell>
          <cell r="L655">
            <v>0</v>
          </cell>
          <cell r="M655">
            <v>42000</v>
          </cell>
          <cell r="O655">
            <v>42000</v>
          </cell>
          <cell r="S655" t="str">
            <v>33002</v>
          </cell>
        </row>
        <row r="656">
          <cell r="C656">
            <v>3</v>
          </cell>
          <cell r="H656" t="str">
            <v>ESTIMULOS</v>
          </cell>
          <cell r="J656">
            <v>0</v>
          </cell>
          <cell r="K656">
            <v>9500</v>
          </cell>
          <cell r="L656">
            <v>0</v>
          </cell>
          <cell r="M656">
            <v>9500</v>
          </cell>
          <cell r="O656">
            <v>9500</v>
          </cell>
          <cell r="S656" t="str">
            <v>33002</v>
          </cell>
        </row>
        <row r="657">
          <cell r="C657">
            <v>3</v>
          </cell>
          <cell r="H657" t="str">
            <v>MATERIALES Y SUMINISTROS PARA OFICINA</v>
          </cell>
          <cell r="J657">
            <v>0</v>
          </cell>
          <cell r="K657">
            <v>20275.810000000001</v>
          </cell>
          <cell r="L657">
            <v>15072.26</v>
          </cell>
          <cell r="M657">
            <v>7703.55</v>
          </cell>
          <cell r="O657">
            <v>7052.74</v>
          </cell>
          <cell r="S657" t="str">
            <v>33002</v>
          </cell>
        </row>
        <row r="658">
          <cell r="C658">
            <v>3</v>
          </cell>
          <cell r="H658" t="str">
            <v>EQUIPOS MENORES DE OFICINA</v>
          </cell>
          <cell r="J658">
            <v>0</v>
          </cell>
          <cell r="K658">
            <v>9310.35</v>
          </cell>
          <cell r="L658">
            <v>4568.97</v>
          </cell>
          <cell r="M658">
            <v>4741.38</v>
          </cell>
          <cell r="O658">
            <v>4741.38</v>
          </cell>
          <cell r="S658" t="str">
            <v>33002</v>
          </cell>
        </row>
        <row r="659">
          <cell r="C659">
            <v>3</v>
          </cell>
          <cell r="H659" t="str">
            <v>MATERIAL DE COMPUTO</v>
          </cell>
          <cell r="J659">
            <v>0</v>
          </cell>
          <cell r="K659">
            <v>234420</v>
          </cell>
          <cell r="L659">
            <v>284420</v>
          </cell>
          <cell r="M659">
            <v>10000</v>
          </cell>
          <cell r="O659">
            <v>580</v>
          </cell>
          <cell r="S659" t="str">
            <v>33002</v>
          </cell>
        </row>
        <row r="660">
          <cell r="C660">
            <v>3</v>
          </cell>
          <cell r="H660" t="str">
            <v>REFACC Y ACCS DE EQPO DE COMPUTO</v>
          </cell>
          <cell r="J660">
            <v>0</v>
          </cell>
          <cell r="K660">
            <v>247947.98</v>
          </cell>
          <cell r="L660">
            <v>307947.98</v>
          </cell>
          <cell r="M660">
            <v>0</v>
          </cell>
          <cell r="O660">
            <v>0</v>
          </cell>
          <cell r="S660" t="str">
            <v>33002</v>
          </cell>
        </row>
        <row r="661">
          <cell r="C661">
            <v>3</v>
          </cell>
          <cell r="H661" t="str">
            <v>PARA FUNERALES</v>
          </cell>
          <cell r="J661">
            <v>0</v>
          </cell>
          <cell r="K661">
            <v>9500</v>
          </cell>
          <cell r="L661">
            <v>0</v>
          </cell>
          <cell r="M661">
            <v>9500</v>
          </cell>
          <cell r="O661">
            <v>9500</v>
          </cell>
          <cell r="S661" t="str">
            <v>33002</v>
          </cell>
        </row>
        <row r="662">
          <cell r="C662">
            <v>3</v>
          </cell>
          <cell r="H662" t="str">
            <v>15% PRO-TURISMO</v>
          </cell>
          <cell r="J662">
            <v>0</v>
          </cell>
          <cell r="K662">
            <v>50831.78</v>
          </cell>
          <cell r="L662">
            <v>56835</v>
          </cell>
          <cell r="M662">
            <v>25196.78</v>
          </cell>
          <cell r="O662">
            <v>25196.78</v>
          </cell>
          <cell r="S662" t="str">
            <v>33002</v>
          </cell>
        </row>
        <row r="663">
          <cell r="C663">
            <v>3</v>
          </cell>
          <cell r="H663" t="str">
            <v>15% ECOLOGIA</v>
          </cell>
          <cell r="J663">
            <v>0</v>
          </cell>
          <cell r="K663">
            <v>51345.83</v>
          </cell>
          <cell r="L663">
            <v>57340.88</v>
          </cell>
          <cell r="M663">
            <v>25204.95</v>
          </cell>
          <cell r="O663">
            <v>25196.78</v>
          </cell>
          <cell r="S663" t="str">
            <v>33002</v>
          </cell>
        </row>
        <row r="664">
          <cell r="C664">
            <v>3</v>
          </cell>
          <cell r="H664" t="str">
            <v>2% S/NOMINAS</v>
          </cell>
          <cell r="J664">
            <v>0</v>
          </cell>
          <cell r="K664">
            <v>218456.07</v>
          </cell>
          <cell r="L664">
            <v>258474.76</v>
          </cell>
          <cell r="M664">
            <v>167981.31</v>
          </cell>
          <cell r="O664">
            <v>167981.31</v>
          </cell>
          <cell r="S664" t="str">
            <v>33002</v>
          </cell>
        </row>
        <row r="665">
          <cell r="C665">
            <v>3</v>
          </cell>
          <cell r="H665" t="str">
            <v>15% EDUCACION Y ASISTENCIA SOCIAL</v>
          </cell>
          <cell r="J665">
            <v>0</v>
          </cell>
          <cell r="K665">
            <v>51345.83</v>
          </cell>
          <cell r="L665">
            <v>56945.83</v>
          </cell>
          <cell r="M665">
            <v>25600</v>
          </cell>
          <cell r="O665">
            <v>25196.78</v>
          </cell>
          <cell r="S665" t="str">
            <v>33002</v>
          </cell>
        </row>
        <row r="666">
          <cell r="C666">
            <v>3</v>
          </cell>
          <cell r="H666" t="str">
            <v>Otros equipos de transporte</v>
          </cell>
          <cell r="J666">
            <v>0</v>
          </cell>
          <cell r="K666">
            <v>71465.52</v>
          </cell>
          <cell r="L666">
            <v>0</v>
          </cell>
          <cell r="M666">
            <v>71465.52</v>
          </cell>
          <cell r="O666">
            <v>71465.52</v>
          </cell>
          <cell r="S666" t="str">
            <v>33002</v>
          </cell>
        </row>
        <row r="667">
          <cell r="C667">
            <v>3</v>
          </cell>
          <cell r="H667" t="str">
            <v>SIST. DE AIRE Y ACOND. Y CALEFACCION</v>
          </cell>
          <cell r="J667">
            <v>0</v>
          </cell>
          <cell r="K667">
            <v>6517.21</v>
          </cell>
          <cell r="L667">
            <v>11086.18</v>
          </cell>
          <cell r="M667">
            <v>931.03</v>
          </cell>
          <cell r="O667">
            <v>0</v>
          </cell>
          <cell r="S667" t="str">
            <v>33002</v>
          </cell>
        </row>
        <row r="668">
          <cell r="C668">
            <v>3</v>
          </cell>
          <cell r="H668" t="str">
            <v>SUELDOS SINDICALIZADOS</v>
          </cell>
          <cell r="J668">
            <v>0</v>
          </cell>
          <cell r="K668">
            <v>117646.82</v>
          </cell>
          <cell r="L668">
            <v>16131.23</v>
          </cell>
          <cell r="M668">
            <v>1163475.27</v>
          </cell>
          <cell r="O668">
            <v>1163475.27</v>
          </cell>
          <cell r="S668" t="str">
            <v>33003</v>
          </cell>
        </row>
        <row r="669">
          <cell r="C669">
            <v>3</v>
          </cell>
          <cell r="H669" t="str">
            <v>SOBRESUELDO VIDA CARA</v>
          </cell>
          <cell r="J669">
            <v>0</v>
          </cell>
          <cell r="K669">
            <v>110463.12</v>
          </cell>
          <cell r="L669">
            <v>61369.45</v>
          </cell>
          <cell r="M669">
            <v>1111053.3500000001</v>
          </cell>
          <cell r="O669">
            <v>1111053.3500000001</v>
          </cell>
          <cell r="S669" t="str">
            <v>33003</v>
          </cell>
        </row>
        <row r="670">
          <cell r="C670">
            <v>3</v>
          </cell>
          <cell r="H670" t="str">
            <v>SUELDOS FUNCIONARIOS</v>
          </cell>
          <cell r="J670">
            <v>0</v>
          </cell>
          <cell r="K670">
            <v>3738.16</v>
          </cell>
          <cell r="L670">
            <v>5383.46</v>
          </cell>
          <cell r="M670">
            <v>193790.6</v>
          </cell>
          <cell r="O670">
            <v>193790.6</v>
          </cell>
          <cell r="S670" t="str">
            <v>33003</v>
          </cell>
        </row>
        <row r="671">
          <cell r="C671">
            <v>3</v>
          </cell>
          <cell r="H671" t="str">
            <v>SUELDOS CONTRATO MANUAL</v>
          </cell>
          <cell r="J671">
            <v>0</v>
          </cell>
          <cell r="K671">
            <v>234678.67</v>
          </cell>
          <cell r="L671">
            <v>235494.14</v>
          </cell>
          <cell r="M671">
            <v>851488.45</v>
          </cell>
          <cell r="O671">
            <v>851488.45</v>
          </cell>
          <cell r="S671" t="str">
            <v>33003</v>
          </cell>
        </row>
        <row r="672">
          <cell r="C672">
            <v>3</v>
          </cell>
          <cell r="H672" t="str">
            <v>SUELDOS EVENTUAL</v>
          </cell>
          <cell r="J672">
            <v>0</v>
          </cell>
          <cell r="K672">
            <v>30699.43</v>
          </cell>
          <cell r="L672">
            <v>17055.63</v>
          </cell>
          <cell r="M672">
            <v>193692.87</v>
          </cell>
          <cell r="O672">
            <v>193692.87</v>
          </cell>
          <cell r="S672" t="str">
            <v>33003</v>
          </cell>
        </row>
        <row r="673">
          <cell r="C673">
            <v>3</v>
          </cell>
          <cell r="H673" t="str">
            <v>QUINQUENIOS POR ANTIGÜEDAD</v>
          </cell>
          <cell r="J673">
            <v>0</v>
          </cell>
          <cell r="K673">
            <v>21380</v>
          </cell>
          <cell r="L673">
            <v>0</v>
          </cell>
          <cell r="M673">
            <v>81860</v>
          </cell>
          <cell r="O673">
            <v>81860</v>
          </cell>
          <cell r="S673" t="str">
            <v>33003</v>
          </cell>
        </row>
        <row r="674">
          <cell r="C674">
            <v>3</v>
          </cell>
          <cell r="H674" t="str">
            <v>PRIMA VACACIONAL</v>
          </cell>
          <cell r="J674">
            <v>0</v>
          </cell>
          <cell r="K674">
            <v>8132.27</v>
          </cell>
          <cell r="L674">
            <v>5614.52</v>
          </cell>
          <cell r="M674">
            <v>69892.05</v>
          </cell>
          <cell r="O674">
            <v>69892.05</v>
          </cell>
          <cell r="S674" t="str">
            <v>33003</v>
          </cell>
        </row>
        <row r="675">
          <cell r="C675">
            <v>3</v>
          </cell>
          <cell r="H675" t="str">
            <v>AGUINALDO</v>
          </cell>
          <cell r="J675">
            <v>0</v>
          </cell>
          <cell r="K675">
            <v>174773.46</v>
          </cell>
          <cell r="L675">
            <v>147289.85</v>
          </cell>
          <cell r="M675">
            <v>777589.72</v>
          </cell>
          <cell r="O675">
            <v>777589.72</v>
          </cell>
          <cell r="S675" t="str">
            <v>33003</v>
          </cell>
        </row>
        <row r="676">
          <cell r="C676">
            <v>3</v>
          </cell>
          <cell r="H676" t="str">
            <v>COMPENSACIONES</v>
          </cell>
          <cell r="J676">
            <v>0</v>
          </cell>
          <cell r="K676">
            <v>153416.19</v>
          </cell>
          <cell r="L676">
            <v>199765.82</v>
          </cell>
          <cell r="M676">
            <v>144390.60999999999</v>
          </cell>
          <cell r="O676">
            <v>144390.60999999999</v>
          </cell>
          <cell r="S676" t="str">
            <v>33003</v>
          </cell>
        </row>
        <row r="677">
          <cell r="C677">
            <v>3</v>
          </cell>
          <cell r="H677" t="str">
            <v>APORTACIONES ISSSTE CUOTA FEDERAL</v>
          </cell>
          <cell r="J677">
            <v>0</v>
          </cell>
          <cell r="K677">
            <v>28748.16</v>
          </cell>
          <cell r="L677">
            <v>8325.31</v>
          </cell>
          <cell r="M677">
            <v>116422.85</v>
          </cell>
          <cell r="O677">
            <v>116422.85</v>
          </cell>
          <cell r="S677" t="str">
            <v>33003</v>
          </cell>
        </row>
        <row r="678">
          <cell r="C678">
            <v>3</v>
          </cell>
          <cell r="H678" t="str">
            <v>APORTACION ISSSPEG CUOTA GUERRERO</v>
          </cell>
          <cell r="J678">
            <v>0</v>
          </cell>
          <cell r="K678">
            <v>43998.83</v>
          </cell>
          <cell r="L678">
            <v>28019.53</v>
          </cell>
          <cell r="M678">
            <v>399979.3</v>
          </cell>
          <cell r="O678">
            <v>399979.3</v>
          </cell>
          <cell r="S678" t="str">
            <v>33003</v>
          </cell>
        </row>
        <row r="679">
          <cell r="C679">
            <v>3</v>
          </cell>
          <cell r="H679" t="str">
            <v>CUOTA IMSS APORTACION EMPRESA</v>
          </cell>
          <cell r="J679">
            <v>0</v>
          </cell>
          <cell r="K679">
            <v>99750.34</v>
          </cell>
          <cell r="L679">
            <v>194985.11</v>
          </cell>
          <cell r="M679">
            <v>96765.23</v>
          </cell>
          <cell r="O679">
            <v>96765.23</v>
          </cell>
          <cell r="S679" t="str">
            <v>33003</v>
          </cell>
        </row>
        <row r="680">
          <cell r="C680">
            <v>3</v>
          </cell>
          <cell r="H680" t="str">
            <v>FINIQUITOS E INDEMNIZACIONES</v>
          </cell>
          <cell r="J680">
            <v>0</v>
          </cell>
          <cell r="K680">
            <v>71336.53</v>
          </cell>
          <cell r="L680">
            <v>132860.64000000001</v>
          </cell>
          <cell r="M680">
            <v>71336.53</v>
          </cell>
          <cell r="O680">
            <v>71336.53</v>
          </cell>
          <cell r="S680" t="str">
            <v>33003</v>
          </cell>
        </row>
        <row r="681">
          <cell r="C681">
            <v>3</v>
          </cell>
          <cell r="H681" t="str">
            <v>PERMISOS ECONOMICOS</v>
          </cell>
          <cell r="J681">
            <v>0</v>
          </cell>
          <cell r="K681">
            <v>0.7</v>
          </cell>
          <cell r="L681">
            <v>4574.0600000000004</v>
          </cell>
          <cell r="M681">
            <v>50305.86</v>
          </cell>
          <cell r="O681">
            <v>50305.86</v>
          </cell>
          <cell r="S681" t="str">
            <v>33003</v>
          </cell>
        </row>
        <row r="682">
          <cell r="C682">
            <v>3</v>
          </cell>
          <cell r="H682" t="str">
            <v>VACACIONES</v>
          </cell>
          <cell r="J682">
            <v>0</v>
          </cell>
          <cell r="K682">
            <v>28129.9</v>
          </cell>
          <cell r="L682">
            <v>10718.4</v>
          </cell>
          <cell r="M682">
            <v>25450.3</v>
          </cell>
          <cell r="O682">
            <v>25450.3</v>
          </cell>
          <cell r="S682" t="str">
            <v>33003</v>
          </cell>
        </row>
        <row r="683">
          <cell r="C683">
            <v>3</v>
          </cell>
          <cell r="H683" t="str">
            <v>I.S.R. FUNCIONARIOS</v>
          </cell>
          <cell r="J683">
            <v>0</v>
          </cell>
          <cell r="K683">
            <v>31959.599999999999</v>
          </cell>
          <cell r="L683">
            <v>35086.86</v>
          </cell>
          <cell r="M683">
            <v>5872.74</v>
          </cell>
          <cell r="O683">
            <v>5872.74</v>
          </cell>
          <cell r="S683" t="str">
            <v>33003</v>
          </cell>
        </row>
        <row r="684">
          <cell r="C684">
            <v>3</v>
          </cell>
          <cell r="H684" t="str">
            <v>I.S.R. EMPLEADOS</v>
          </cell>
          <cell r="J684">
            <v>0</v>
          </cell>
          <cell r="K684">
            <v>189743.65</v>
          </cell>
          <cell r="L684">
            <v>146640.03</v>
          </cell>
          <cell r="M684">
            <v>127103.62</v>
          </cell>
          <cell r="O684">
            <v>127103.62</v>
          </cell>
          <cell r="S684" t="str">
            <v>33003</v>
          </cell>
        </row>
        <row r="685">
          <cell r="C685">
            <v>3</v>
          </cell>
          <cell r="H685" t="str">
            <v>DESPENSA</v>
          </cell>
          <cell r="J685">
            <v>0</v>
          </cell>
          <cell r="K685">
            <v>7320</v>
          </cell>
          <cell r="L685">
            <v>6840</v>
          </cell>
          <cell r="M685">
            <v>65280</v>
          </cell>
          <cell r="O685">
            <v>65280</v>
          </cell>
          <cell r="S685" t="str">
            <v>33003</v>
          </cell>
        </row>
        <row r="686">
          <cell r="C686">
            <v>3</v>
          </cell>
          <cell r="H686" t="str">
            <v>PRESTACIONES CONTRACTUALES (PS)</v>
          </cell>
          <cell r="J686">
            <v>0</v>
          </cell>
          <cell r="K686">
            <v>7320</v>
          </cell>
          <cell r="L686">
            <v>6840</v>
          </cell>
          <cell r="M686">
            <v>65280</v>
          </cell>
          <cell r="O686">
            <v>65280</v>
          </cell>
          <cell r="S686" t="str">
            <v>33003</v>
          </cell>
        </row>
        <row r="687">
          <cell r="C687">
            <v>3</v>
          </cell>
          <cell r="H687" t="str">
            <v>BECAS DE ESTUDIO</v>
          </cell>
          <cell r="J687">
            <v>0</v>
          </cell>
          <cell r="K687">
            <v>9100</v>
          </cell>
          <cell r="L687">
            <v>8000</v>
          </cell>
          <cell r="M687">
            <v>5100</v>
          </cell>
          <cell r="O687">
            <v>5100</v>
          </cell>
          <cell r="S687" t="str">
            <v>33003</v>
          </cell>
        </row>
        <row r="688">
          <cell r="C688">
            <v>3</v>
          </cell>
          <cell r="H688" t="str">
            <v>BONO DEL DIA DEL BUROCRATA</v>
          </cell>
          <cell r="J688">
            <v>0</v>
          </cell>
          <cell r="K688">
            <v>0</v>
          </cell>
          <cell r="L688">
            <v>3000</v>
          </cell>
          <cell r="M688">
            <v>57000</v>
          </cell>
          <cell r="O688">
            <v>57000</v>
          </cell>
          <cell r="S688" t="str">
            <v>33003</v>
          </cell>
        </row>
        <row r="689">
          <cell r="C689">
            <v>3</v>
          </cell>
          <cell r="H689" t="str">
            <v>BONO DEL DIA DE LA MADRE</v>
          </cell>
          <cell r="J689">
            <v>0</v>
          </cell>
          <cell r="K689">
            <v>0</v>
          </cell>
          <cell r="L689">
            <v>10000</v>
          </cell>
          <cell r="M689">
            <v>50000</v>
          </cell>
          <cell r="O689">
            <v>50000</v>
          </cell>
          <cell r="S689" t="str">
            <v>33003</v>
          </cell>
        </row>
        <row r="690">
          <cell r="C690">
            <v>3</v>
          </cell>
          <cell r="H690" t="str">
            <v>BONO DEL DIA DEL PADRE</v>
          </cell>
          <cell r="J690">
            <v>0</v>
          </cell>
          <cell r="K690">
            <v>0</v>
          </cell>
          <cell r="L690">
            <v>6000</v>
          </cell>
          <cell r="M690">
            <v>12000</v>
          </cell>
          <cell r="O690">
            <v>12000</v>
          </cell>
          <cell r="S690" t="str">
            <v>33003</v>
          </cell>
        </row>
        <row r="691">
          <cell r="C691">
            <v>3</v>
          </cell>
          <cell r="H691" t="str">
            <v>PAQUETES ESCOLARES</v>
          </cell>
          <cell r="J691">
            <v>0</v>
          </cell>
          <cell r="K691">
            <v>2000</v>
          </cell>
          <cell r="L691">
            <v>1800</v>
          </cell>
          <cell r="M691">
            <v>2000</v>
          </cell>
          <cell r="O691">
            <v>2000</v>
          </cell>
          <cell r="S691" t="str">
            <v>33003</v>
          </cell>
        </row>
        <row r="692">
          <cell r="C692">
            <v>3</v>
          </cell>
          <cell r="H692" t="str">
            <v>ESTIMULOS</v>
          </cell>
          <cell r="J692">
            <v>0</v>
          </cell>
          <cell r="K692">
            <v>3000</v>
          </cell>
          <cell r="L692">
            <v>0</v>
          </cell>
          <cell r="M692">
            <v>3000</v>
          </cell>
          <cell r="O692">
            <v>3000</v>
          </cell>
          <cell r="S692" t="str">
            <v>33003</v>
          </cell>
        </row>
        <row r="693">
          <cell r="C693">
            <v>3</v>
          </cell>
          <cell r="H693" t="str">
            <v>MATERIALES Y SUMINISTROS PARA OFICINA</v>
          </cell>
          <cell r="J693">
            <v>0</v>
          </cell>
          <cell r="K693">
            <v>72424.12</v>
          </cell>
          <cell r="L693">
            <v>66799.81</v>
          </cell>
          <cell r="M693">
            <v>35624.31</v>
          </cell>
          <cell r="O693">
            <v>27055.32</v>
          </cell>
          <cell r="S693" t="str">
            <v>33003</v>
          </cell>
        </row>
        <row r="694">
          <cell r="C694">
            <v>3</v>
          </cell>
          <cell r="H694" t="str">
            <v>MATERIAL DE COMPUTO</v>
          </cell>
          <cell r="J694">
            <v>0</v>
          </cell>
          <cell r="K694">
            <v>175478.49</v>
          </cell>
          <cell r="L694">
            <v>220585.39</v>
          </cell>
          <cell r="M694">
            <v>14893.1</v>
          </cell>
          <cell r="O694">
            <v>14779.64</v>
          </cell>
          <cell r="S694" t="str">
            <v>33003</v>
          </cell>
        </row>
        <row r="695">
          <cell r="C695">
            <v>3</v>
          </cell>
          <cell r="H695" t="str">
            <v>OTROS MATS. Y ARTS. DE CONSTUCC. Y REP.</v>
          </cell>
          <cell r="J695">
            <v>0</v>
          </cell>
          <cell r="K695">
            <v>31500</v>
          </cell>
          <cell r="L695">
            <v>32629.31</v>
          </cell>
          <cell r="M695">
            <v>4870.6899999999996</v>
          </cell>
          <cell r="O695">
            <v>0</v>
          </cell>
          <cell r="S695" t="str">
            <v>33003</v>
          </cell>
        </row>
        <row r="696">
          <cell r="C696">
            <v>3</v>
          </cell>
          <cell r="H696" t="str">
            <v>FIBRAS SINTÈTICA, HULES Y DERIV</v>
          </cell>
          <cell r="J696">
            <v>0</v>
          </cell>
          <cell r="K696">
            <v>42000</v>
          </cell>
          <cell r="L696">
            <v>42000</v>
          </cell>
          <cell r="M696">
            <v>8000</v>
          </cell>
          <cell r="O696">
            <v>0</v>
          </cell>
          <cell r="S696" t="str">
            <v>33003</v>
          </cell>
        </row>
        <row r="697">
          <cell r="C697">
            <v>3</v>
          </cell>
          <cell r="H697" t="str">
            <v>COMBUSTIBLES</v>
          </cell>
          <cell r="J697">
            <v>0</v>
          </cell>
          <cell r="K697">
            <v>161342.95000000001</v>
          </cell>
          <cell r="L697">
            <v>138792.56</v>
          </cell>
          <cell r="M697">
            <v>96630.39</v>
          </cell>
          <cell r="O697">
            <v>88073.2</v>
          </cell>
          <cell r="S697" t="str">
            <v>33003</v>
          </cell>
        </row>
        <row r="698">
          <cell r="C698">
            <v>3</v>
          </cell>
          <cell r="H698" t="str">
            <v>PRENDAS DE SEGURIDAD</v>
          </cell>
          <cell r="J698">
            <v>0</v>
          </cell>
          <cell r="K698">
            <v>3900</v>
          </cell>
          <cell r="L698">
            <v>0</v>
          </cell>
          <cell r="M698">
            <v>3900</v>
          </cell>
          <cell r="O698">
            <v>3900</v>
          </cell>
          <cell r="S698" t="str">
            <v>33003</v>
          </cell>
        </row>
        <row r="699">
          <cell r="C699">
            <v>3</v>
          </cell>
          <cell r="H699" t="str">
            <v>HERRAMIENTAS MENORES</v>
          </cell>
          <cell r="J699">
            <v>0</v>
          </cell>
          <cell r="K699">
            <v>53776.17</v>
          </cell>
          <cell r="L699">
            <v>48000.27</v>
          </cell>
          <cell r="M699">
            <v>13775.9</v>
          </cell>
          <cell r="O699">
            <v>5775.87</v>
          </cell>
          <cell r="S699" t="str">
            <v>33003</v>
          </cell>
        </row>
        <row r="700">
          <cell r="C700">
            <v>3</v>
          </cell>
          <cell r="H700" t="str">
            <v>REFACC Y ACCS DE EQPO DE COMPUTO</v>
          </cell>
          <cell r="J700">
            <v>0</v>
          </cell>
          <cell r="K700">
            <v>67111.199999999997</v>
          </cell>
          <cell r="L700">
            <v>76211.199999999997</v>
          </cell>
          <cell r="M700">
            <v>5300</v>
          </cell>
          <cell r="O700">
            <v>257.76</v>
          </cell>
          <cell r="S700" t="str">
            <v>33003</v>
          </cell>
        </row>
        <row r="701">
          <cell r="C701">
            <v>3</v>
          </cell>
          <cell r="H701" t="str">
            <v>REFACC Y ACCESORIOS DE EQPO DE TRANSPORT</v>
          </cell>
          <cell r="J701">
            <v>0</v>
          </cell>
          <cell r="K701">
            <v>419101.52</v>
          </cell>
          <cell r="L701">
            <v>497629.17</v>
          </cell>
          <cell r="M701">
            <v>6472.35</v>
          </cell>
          <cell r="O701">
            <v>5501.52</v>
          </cell>
          <cell r="S701" t="str">
            <v>33003</v>
          </cell>
        </row>
        <row r="702">
          <cell r="C702">
            <v>3</v>
          </cell>
          <cell r="H702" t="str">
            <v>ENERGIA ELECTRICA</v>
          </cell>
          <cell r="J702">
            <v>0</v>
          </cell>
          <cell r="K702">
            <v>364256.41</v>
          </cell>
          <cell r="L702">
            <v>437229.37</v>
          </cell>
          <cell r="M702">
            <v>6385.32</v>
          </cell>
          <cell r="O702">
            <v>6385.32</v>
          </cell>
          <cell r="S702" t="str">
            <v>33003</v>
          </cell>
        </row>
        <row r="703">
          <cell r="C703">
            <v>3</v>
          </cell>
          <cell r="H703" t="str">
            <v>TELEFONOS</v>
          </cell>
          <cell r="J703">
            <v>0</v>
          </cell>
          <cell r="K703">
            <v>12458.36</v>
          </cell>
          <cell r="L703">
            <v>10449.56</v>
          </cell>
          <cell r="M703">
            <v>10986.36</v>
          </cell>
          <cell r="O703">
            <v>10986.36</v>
          </cell>
          <cell r="S703" t="str">
            <v>33003</v>
          </cell>
        </row>
        <row r="704">
          <cell r="C704">
            <v>3</v>
          </cell>
          <cell r="H704" t="str">
            <v>ARRENDAMIENTO DE INMUEBLES</v>
          </cell>
          <cell r="J704">
            <v>0</v>
          </cell>
          <cell r="K704">
            <v>32000</v>
          </cell>
          <cell r="L704">
            <v>0</v>
          </cell>
          <cell r="M704">
            <v>32000</v>
          </cell>
          <cell r="O704">
            <v>32000</v>
          </cell>
          <cell r="S704" t="str">
            <v>33003</v>
          </cell>
        </row>
        <row r="705">
          <cell r="C705">
            <v>3</v>
          </cell>
          <cell r="H705" t="str">
            <v>MANTENIMIENTO Y REPARACION DE EDIFICIOS</v>
          </cell>
          <cell r="J705">
            <v>0</v>
          </cell>
          <cell r="K705">
            <v>73101.72</v>
          </cell>
          <cell r="L705">
            <v>0</v>
          </cell>
          <cell r="M705">
            <v>73101.72</v>
          </cell>
          <cell r="O705">
            <v>73101.72</v>
          </cell>
          <cell r="S705" t="str">
            <v>33003</v>
          </cell>
        </row>
        <row r="706">
          <cell r="C706">
            <v>3</v>
          </cell>
          <cell r="H706" t="str">
            <v>MANTO Y REPARACION DE EQUIPO DE TRANS,</v>
          </cell>
          <cell r="J706">
            <v>0</v>
          </cell>
          <cell r="K706">
            <v>332269.88</v>
          </cell>
          <cell r="L706">
            <v>388994.02</v>
          </cell>
          <cell r="M706">
            <v>8275.86</v>
          </cell>
          <cell r="O706">
            <v>6488.78</v>
          </cell>
          <cell r="S706" t="str">
            <v>33003</v>
          </cell>
        </row>
        <row r="707">
          <cell r="C707">
            <v>3</v>
          </cell>
          <cell r="H707" t="str">
            <v>PASAJES LOCALES</v>
          </cell>
          <cell r="J707">
            <v>0</v>
          </cell>
          <cell r="K707">
            <v>103500</v>
          </cell>
          <cell r="L707">
            <v>12200</v>
          </cell>
          <cell r="M707">
            <v>135700</v>
          </cell>
          <cell r="O707">
            <v>135700</v>
          </cell>
          <cell r="S707" t="str">
            <v>33003</v>
          </cell>
        </row>
        <row r="708">
          <cell r="C708">
            <v>3</v>
          </cell>
          <cell r="H708" t="str">
            <v>15% PRO-TURISMO</v>
          </cell>
          <cell r="J708">
            <v>0</v>
          </cell>
          <cell r="K708">
            <v>30968.02</v>
          </cell>
          <cell r="L708">
            <v>33465.58</v>
          </cell>
          <cell r="M708">
            <v>15352.44</v>
          </cell>
          <cell r="O708">
            <v>15352.44</v>
          </cell>
          <cell r="S708" t="str">
            <v>33003</v>
          </cell>
        </row>
        <row r="709">
          <cell r="C709">
            <v>3</v>
          </cell>
          <cell r="H709" t="str">
            <v>15% ECOLOGIA</v>
          </cell>
          <cell r="J709">
            <v>0</v>
          </cell>
          <cell r="K709">
            <v>28498.84</v>
          </cell>
          <cell r="L709">
            <v>30990.99</v>
          </cell>
          <cell r="M709">
            <v>15357.85</v>
          </cell>
          <cell r="O709">
            <v>15352.44</v>
          </cell>
          <cell r="S709" t="str">
            <v>33003</v>
          </cell>
        </row>
        <row r="710">
          <cell r="C710">
            <v>3</v>
          </cell>
          <cell r="H710" t="str">
            <v>2% S/NOMINAS</v>
          </cell>
          <cell r="J710">
            <v>0</v>
          </cell>
          <cell r="K710">
            <v>121705.71</v>
          </cell>
          <cell r="L710">
            <v>138355.49</v>
          </cell>
          <cell r="M710">
            <v>102350.22</v>
          </cell>
          <cell r="O710">
            <v>102350.22</v>
          </cell>
          <cell r="S710" t="str">
            <v>33003</v>
          </cell>
        </row>
        <row r="711">
          <cell r="C711">
            <v>3</v>
          </cell>
          <cell r="H711" t="str">
            <v>15% EDUCACION Y ASISTENCIA SOCIAL</v>
          </cell>
          <cell r="J711">
            <v>0</v>
          </cell>
          <cell r="K711">
            <v>28498.84</v>
          </cell>
          <cell r="L711">
            <v>30895.61</v>
          </cell>
          <cell r="M711">
            <v>15453.23</v>
          </cell>
          <cell r="O711">
            <v>15352.44</v>
          </cell>
          <cell r="S711" t="str">
            <v>33003</v>
          </cell>
        </row>
        <row r="712">
          <cell r="C712">
            <v>3</v>
          </cell>
          <cell r="H712" t="str">
            <v>Mobiliario y Equipo de Computo</v>
          </cell>
          <cell r="J712">
            <v>0</v>
          </cell>
          <cell r="K712">
            <v>18679</v>
          </cell>
          <cell r="L712">
            <v>0</v>
          </cell>
          <cell r="M712">
            <v>18679</v>
          </cell>
          <cell r="O712">
            <v>18679</v>
          </cell>
          <cell r="S712" t="str">
            <v>33003</v>
          </cell>
        </row>
        <row r="713">
          <cell r="C713">
            <v>3</v>
          </cell>
          <cell r="H713" t="str">
            <v>Otros equipos de transporte</v>
          </cell>
          <cell r="J713">
            <v>0</v>
          </cell>
          <cell r="K713">
            <v>71465.52</v>
          </cell>
          <cell r="L713">
            <v>0</v>
          </cell>
          <cell r="M713">
            <v>71465.52</v>
          </cell>
          <cell r="O713">
            <v>71465.52</v>
          </cell>
          <cell r="S713" t="str">
            <v>33003</v>
          </cell>
        </row>
        <row r="714">
          <cell r="C714">
            <v>3</v>
          </cell>
          <cell r="H714" t="str">
            <v>SIST. DE AIRE Y ACOND. Y CALEFACCION</v>
          </cell>
          <cell r="J714">
            <v>0</v>
          </cell>
          <cell r="K714">
            <v>59500</v>
          </cell>
          <cell r="L714">
            <v>59500</v>
          </cell>
          <cell r="M714">
            <v>8500</v>
          </cell>
          <cell r="O714">
            <v>0</v>
          </cell>
          <cell r="S714" t="str">
            <v>33003</v>
          </cell>
        </row>
        <row r="715">
          <cell r="C715">
            <v>3</v>
          </cell>
          <cell r="H715" t="str">
            <v>SUELDOS SINDICALIZADOS</v>
          </cell>
          <cell r="J715">
            <v>0</v>
          </cell>
          <cell r="K715">
            <v>201157.61</v>
          </cell>
          <cell r="L715">
            <v>458491.15</v>
          </cell>
          <cell r="M715">
            <v>5298634.33</v>
          </cell>
          <cell r="O715">
            <v>5298634.33</v>
          </cell>
          <cell r="S715" t="str">
            <v>33004</v>
          </cell>
        </row>
        <row r="716">
          <cell r="C716">
            <v>3</v>
          </cell>
          <cell r="H716" t="str">
            <v>SOBRESUELDO VIDA CARA</v>
          </cell>
          <cell r="J716">
            <v>0</v>
          </cell>
          <cell r="K716">
            <v>498097.98</v>
          </cell>
          <cell r="L716">
            <v>952588.2</v>
          </cell>
          <cell r="M716">
            <v>5101477.6500000004</v>
          </cell>
          <cell r="O716">
            <v>5101477.6500000004</v>
          </cell>
          <cell r="S716" t="str">
            <v>33004</v>
          </cell>
        </row>
        <row r="717">
          <cell r="C717">
            <v>3</v>
          </cell>
          <cell r="H717" t="str">
            <v>SUELDOS FUNCIONARIOS</v>
          </cell>
          <cell r="J717">
            <v>0</v>
          </cell>
          <cell r="K717">
            <v>8399.7999999999993</v>
          </cell>
          <cell r="L717">
            <v>5664.54</v>
          </cell>
          <cell r="M717">
            <v>228238.07</v>
          </cell>
          <cell r="O717">
            <v>228238.07</v>
          </cell>
          <cell r="S717" t="str">
            <v>33004</v>
          </cell>
        </row>
        <row r="718">
          <cell r="C718">
            <v>3</v>
          </cell>
          <cell r="H718" t="str">
            <v>SUELDOS CONTRATO MANUAL</v>
          </cell>
          <cell r="J718">
            <v>0</v>
          </cell>
          <cell r="K718">
            <v>247060.66</v>
          </cell>
          <cell r="L718">
            <v>427706.71</v>
          </cell>
          <cell r="M718">
            <v>1034849.14</v>
          </cell>
          <cell r="O718">
            <v>1034849.14</v>
          </cell>
          <cell r="S718" t="str">
            <v>33004</v>
          </cell>
        </row>
        <row r="719">
          <cell r="C719">
            <v>3</v>
          </cell>
          <cell r="H719" t="str">
            <v>SUELDOS EVENTUAL</v>
          </cell>
          <cell r="J719">
            <v>0</v>
          </cell>
          <cell r="K719">
            <v>7655.79</v>
          </cell>
          <cell r="L719">
            <v>7656.21</v>
          </cell>
          <cell r="M719">
            <v>114624.21</v>
          </cell>
          <cell r="O719">
            <v>114624.21</v>
          </cell>
          <cell r="S719" t="str">
            <v>33004</v>
          </cell>
        </row>
        <row r="720">
          <cell r="C720">
            <v>3</v>
          </cell>
          <cell r="H720" t="str">
            <v>QUINQUENIOS POR ANTIGÜEDAD</v>
          </cell>
          <cell r="J720">
            <v>0</v>
          </cell>
          <cell r="K720">
            <v>205460</v>
          </cell>
          <cell r="L720">
            <v>5000</v>
          </cell>
          <cell r="M720">
            <v>806220</v>
          </cell>
          <cell r="O720">
            <v>806220</v>
          </cell>
          <cell r="S720" t="str">
            <v>33004</v>
          </cell>
        </row>
        <row r="721">
          <cell r="C721">
            <v>3</v>
          </cell>
          <cell r="H721" t="str">
            <v>PRIMA VACACIONAL</v>
          </cell>
          <cell r="J721">
            <v>0</v>
          </cell>
          <cell r="K721">
            <v>115593.31</v>
          </cell>
          <cell r="L721">
            <v>131991.24</v>
          </cell>
          <cell r="M721">
            <v>247509.54</v>
          </cell>
          <cell r="O721">
            <v>247509.54</v>
          </cell>
          <cell r="S721" t="str">
            <v>33004</v>
          </cell>
        </row>
        <row r="722">
          <cell r="C722">
            <v>3</v>
          </cell>
          <cell r="H722" t="str">
            <v>AGUINALDO</v>
          </cell>
          <cell r="J722">
            <v>0</v>
          </cell>
          <cell r="K722">
            <v>1226323.5</v>
          </cell>
          <cell r="L722">
            <v>1372043.3</v>
          </cell>
          <cell r="M722">
            <v>3036314.96</v>
          </cell>
          <cell r="O722">
            <v>3036314.96</v>
          </cell>
          <cell r="S722" t="str">
            <v>33004</v>
          </cell>
        </row>
        <row r="723">
          <cell r="C723">
            <v>3</v>
          </cell>
          <cell r="H723" t="str">
            <v>COMPENSACIONES</v>
          </cell>
          <cell r="J723">
            <v>0</v>
          </cell>
          <cell r="K723">
            <v>59767.06</v>
          </cell>
          <cell r="L723">
            <v>65418.63</v>
          </cell>
          <cell r="M723">
            <v>330622.27</v>
          </cell>
          <cell r="O723">
            <v>330622.27</v>
          </cell>
          <cell r="S723" t="str">
            <v>33004</v>
          </cell>
        </row>
        <row r="724">
          <cell r="C724">
            <v>3</v>
          </cell>
          <cell r="H724" t="str">
            <v>APORTACIONES ISSSTE CUOTA FEDERAL</v>
          </cell>
          <cell r="J724">
            <v>0</v>
          </cell>
          <cell r="K724">
            <v>182146.58</v>
          </cell>
          <cell r="L724">
            <v>15942.27</v>
          </cell>
          <cell r="M724">
            <v>538204.31000000006</v>
          </cell>
          <cell r="O724">
            <v>538204.31000000006</v>
          </cell>
          <cell r="S724" t="str">
            <v>33004</v>
          </cell>
        </row>
        <row r="725">
          <cell r="C725">
            <v>3</v>
          </cell>
          <cell r="H725" t="str">
            <v>APORTACION ISSSPEG CUOTA GUERRERO</v>
          </cell>
          <cell r="J725">
            <v>0</v>
          </cell>
          <cell r="K725">
            <v>130809.86</v>
          </cell>
          <cell r="L725">
            <v>74364.38</v>
          </cell>
          <cell r="M725">
            <v>1796445.48</v>
          </cell>
          <cell r="O725">
            <v>1796445.48</v>
          </cell>
          <cell r="S725" t="str">
            <v>33004</v>
          </cell>
        </row>
        <row r="726">
          <cell r="C726">
            <v>3</v>
          </cell>
          <cell r="H726" t="str">
            <v>CUOTA IMSS APORTACION EMPRESA</v>
          </cell>
          <cell r="J726">
            <v>0</v>
          </cell>
          <cell r="K726">
            <v>18741.22</v>
          </cell>
          <cell r="L726">
            <v>9539.82</v>
          </cell>
          <cell r="M726">
            <v>87201.4</v>
          </cell>
          <cell r="O726">
            <v>87201.4</v>
          </cell>
          <cell r="S726" t="str">
            <v>33004</v>
          </cell>
        </row>
        <row r="727">
          <cell r="C727">
            <v>3</v>
          </cell>
          <cell r="H727" t="str">
            <v>FINIQUITOS E INDEMNIZACIONES</v>
          </cell>
          <cell r="J727">
            <v>0</v>
          </cell>
          <cell r="K727">
            <v>0</v>
          </cell>
          <cell r="L727">
            <v>583351.19999999995</v>
          </cell>
          <cell r="M727">
            <v>0</v>
          </cell>
          <cell r="O727">
            <v>0</v>
          </cell>
          <cell r="S727" t="str">
            <v>33004</v>
          </cell>
        </row>
        <row r="728">
          <cell r="C728">
            <v>3</v>
          </cell>
          <cell r="H728" t="str">
            <v>PERMISOS ECONOMICOS</v>
          </cell>
          <cell r="J728">
            <v>0</v>
          </cell>
          <cell r="K728">
            <v>0.63</v>
          </cell>
          <cell r="L728">
            <v>23118.53</v>
          </cell>
          <cell r="M728">
            <v>254295.91</v>
          </cell>
          <cell r="O728">
            <v>254295.91</v>
          </cell>
          <cell r="S728" t="str">
            <v>33004</v>
          </cell>
        </row>
        <row r="729">
          <cell r="C729">
            <v>3</v>
          </cell>
          <cell r="H729" t="str">
            <v>VACACIONES</v>
          </cell>
          <cell r="J729">
            <v>0</v>
          </cell>
          <cell r="K729">
            <v>5167.8</v>
          </cell>
          <cell r="L729">
            <v>36174.6</v>
          </cell>
          <cell r="M729">
            <v>0</v>
          </cell>
          <cell r="O729">
            <v>0</v>
          </cell>
          <cell r="S729" t="str">
            <v>33004</v>
          </cell>
        </row>
        <row r="730">
          <cell r="C730">
            <v>3</v>
          </cell>
          <cell r="H730" t="str">
            <v>I.S.R. FUNCIONARIOS</v>
          </cell>
          <cell r="J730">
            <v>0</v>
          </cell>
          <cell r="K730">
            <v>27665.19</v>
          </cell>
          <cell r="L730">
            <v>18849.95</v>
          </cell>
          <cell r="M730">
            <v>13815.24</v>
          </cell>
          <cell r="O730">
            <v>13815.24</v>
          </cell>
          <cell r="S730" t="str">
            <v>33004</v>
          </cell>
        </row>
        <row r="731">
          <cell r="C731">
            <v>3</v>
          </cell>
          <cell r="H731" t="str">
            <v>I.S.R. EMPLEADOS</v>
          </cell>
          <cell r="J731">
            <v>0</v>
          </cell>
          <cell r="K731">
            <v>763630.39</v>
          </cell>
          <cell r="L731">
            <v>608572.81000000006</v>
          </cell>
          <cell r="M731">
            <v>495057.58</v>
          </cell>
          <cell r="O731">
            <v>495057.58</v>
          </cell>
          <cell r="S731" t="str">
            <v>33004</v>
          </cell>
        </row>
        <row r="732">
          <cell r="C732">
            <v>3</v>
          </cell>
          <cell r="H732" t="str">
            <v>DESPENSA</v>
          </cell>
          <cell r="J732">
            <v>0</v>
          </cell>
          <cell r="K732">
            <v>71760</v>
          </cell>
          <cell r="L732">
            <v>104310</v>
          </cell>
          <cell r="M732">
            <v>317370</v>
          </cell>
          <cell r="O732">
            <v>317370</v>
          </cell>
          <cell r="S732" t="str">
            <v>33004</v>
          </cell>
        </row>
        <row r="733">
          <cell r="C733">
            <v>3</v>
          </cell>
          <cell r="H733" t="str">
            <v>GUARDERIA</v>
          </cell>
          <cell r="J733">
            <v>0</v>
          </cell>
          <cell r="K733">
            <v>3900</v>
          </cell>
          <cell r="L733">
            <v>4800</v>
          </cell>
          <cell r="M733">
            <v>8700</v>
          </cell>
          <cell r="O733">
            <v>8700</v>
          </cell>
          <cell r="S733" t="str">
            <v>33004</v>
          </cell>
        </row>
        <row r="734">
          <cell r="C734">
            <v>3</v>
          </cell>
          <cell r="H734" t="str">
            <v>PRESTACIONES CONTRACTUALES (PS)</v>
          </cell>
          <cell r="J734">
            <v>0</v>
          </cell>
          <cell r="K734">
            <v>71760</v>
          </cell>
          <cell r="L734">
            <v>104310</v>
          </cell>
          <cell r="M734">
            <v>317370</v>
          </cell>
          <cell r="O734">
            <v>317370</v>
          </cell>
          <cell r="S734" t="str">
            <v>33004</v>
          </cell>
        </row>
        <row r="735">
          <cell r="C735">
            <v>3</v>
          </cell>
          <cell r="H735" t="str">
            <v>BECAS DE ESTUDIO</v>
          </cell>
          <cell r="J735">
            <v>0</v>
          </cell>
          <cell r="K735">
            <v>50000</v>
          </cell>
          <cell r="L735">
            <v>55500</v>
          </cell>
          <cell r="M735">
            <v>19500</v>
          </cell>
          <cell r="O735">
            <v>19500</v>
          </cell>
          <cell r="S735" t="str">
            <v>33004</v>
          </cell>
        </row>
        <row r="736">
          <cell r="C736">
            <v>3</v>
          </cell>
          <cell r="H736" t="str">
            <v>BONO DEL DIA DEL BUROCRATA</v>
          </cell>
          <cell r="J736">
            <v>0</v>
          </cell>
          <cell r="K736">
            <v>0</v>
          </cell>
          <cell r="L736">
            <v>12000</v>
          </cell>
          <cell r="M736">
            <v>186000</v>
          </cell>
          <cell r="O736">
            <v>186000</v>
          </cell>
          <cell r="S736" t="str">
            <v>33004</v>
          </cell>
        </row>
        <row r="737">
          <cell r="C737">
            <v>3</v>
          </cell>
          <cell r="H737" t="str">
            <v>BONO DEL DIA DE LA MADRE</v>
          </cell>
          <cell r="J737">
            <v>0</v>
          </cell>
          <cell r="K737">
            <v>15000</v>
          </cell>
          <cell r="L737">
            <v>0</v>
          </cell>
          <cell r="M737">
            <v>100000</v>
          </cell>
          <cell r="O737">
            <v>100000</v>
          </cell>
          <cell r="S737" t="str">
            <v>33004</v>
          </cell>
        </row>
        <row r="738">
          <cell r="C738">
            <v>3</v>
          </cell>
          <cell r="H738" t="str">
            <v>BONO DEL DIA DEL PADRE</v>
          </cell>
          <cell r="J738">
            <v>0</v>
          </cell>
          <cell r="K738">
            <v>6000</v>
          </cell>
          <cell r="L738">
            <v>0</v>
          </cell>
          <cell r="M738">
            <v>74000</v>
          </cell>
          <cell r="O738">
            <v>74000</v>
          </cell>
          <cell r="S738" t="str">
            <v>33004</v>
          </cell>
        </row>
        <row r="739">
          <cell r="C739">
            <v>3</v>
          </cell>
          <cell r="H739" t="str">
            <v>PAQUETES ESCOLARES</v>
          </cell>
          <cell r="J739">
            <v>0</v>
          </cell>
          <cell r="K739">
            <v>1000</v>
          </cell>
          <cell r="L739">
            <v>900</v>
          </cell>
          <cell r="M739">
            <v>1000</v>
          </cell>
          <cell r="O739">
            <v>1000</v>
          </cell>
          <cell r="S739" t="str">
            <v>33004</v>
          </cell>
        </row>
        <row r="740">
          <cell r="C740">
            <v>3</v>
          </cell>
          <cell r="H740" t="str">
            <v>AYUDA PARA TRANSPORTE</v>
          </cell>
          <cell r="J740">
            <v>0</v>
          </cell>
          <cell r="K740">
            <v>200</v>
          </cell>
          <cell r="L740">
            <v>0</v>
          </cell>
          <cell r="M740">
            <v>200</v>
          </cell>
          <cell r="O740">
            <v>200</v>
          </cell>
          <cell r="S740" t="str">
            <v>33004</v>
          </cell>
        </row>
        <row r="741">
          <cell r="C741">
            <v>3</v>
          </cell>
          <cell r="H741" t="str">
            <v>ESTIMULOS</v>
          </cell>
          <cell r="J741">
            <v>0</v>
          </cell>
          <cell r="K741">
            <v>29000</v>
          </cell>
          <cell r="L741">
            <v>0</v>
          </cell>
          <cell r="M741">
            <v>29000</v>
          </cell>
          <cell r="O741">
            <v>29000</v>
          </cell>
          <cell r="S741" t="str">
            <v>33004</v>
          </cell>
        </row>
        <row r="742">
          <cell r="C742">
            <v>3</v>
          </cell>
          <cell r="H742" t="str">
            <v>MATERIALES Y SUMINISTROS PARA OFICINA</v>
          </cell>
          <cell r="J742">
            <v>0</v>
          </cell>
          <cell r="K742">
            <v>63115.49</v>
          </cell>
          <cell r="L742">
            <v>33820.089999999997</v>
          </cell>
          <cell r="M742">
            <v>41295.4</v>
          </cell>
          <cell r="O742">
            <v>31887.64</v>
          </cell>
          <cell r="S742" t="str">
            <v>33004</v>
          </cell>
        </row>
        <row r="743">
          <cell r="C743">
            <v>3</v>
          </cell>
          <cell r="H743" t="str">
            <v>EQUIPOS MENORES DE OFICINA</v>
          </cell>
          <cell r="J743">
            <v>0</v>
          </cell>
          <cell r="K743">
            <v>12362.07</v>
          </cell>
          <cell r="L743">
            <v>12362.07</v>
          </cell>
          <cell r="M743">
            <v>4000</v>
          </cell>
          <cell r="O743">
            <v>3879.31</v>
          </cell>
          <cell r="S743" t="str">
            <v>33004</v>
          </cell>
        </row>
        <row r="744">
          <cell r="C744">
            <v>3</v>
          </cell>
          <cell r="H744" t="str">
            <v>MATERIAL DE COMPUTO</v>
          </cell>
          <cell r="J744">
            <v>0</v>
          </cell>
          <cell r="K744">
            <v>189120.34</v>
          </cell>
          <cell r="L744">
            <v>233152.1</v>
          </cell>
          <cell r="M744">
            <v>15968.24</v>
          </cell>
          <cell r="O744">
            <v>15968.24</v>
          </cell>
          <cell r="S744" t="str">
            <v>33004</v>
          </cell>
        </row>
        <row r="745">
          <cell r="C745">
            <v>3</v>
          </cell>
          <cell r="H745" t="str">
            <v>COMBUSTIBLES</v>
          </cell>
          <cell r="J745">
            <v>0</v>
          </cell>
          <cell r="K745">
            <v>239987.86</v>
          </cell>
          <cell r="L745">
            <v>240168.61</v>
          </cell>
          <cell r="M745">
            <v>70299.25</v>
          </cell>
          <cell r="O745">
            <v>70299.25</v>
          </cell>
          <cell r="S745" t="str">
            <v>33004</v>
          </cell>
        </row>
        <row r="746">
          <cell r="C746">
            <v>3</v>
          </cell>
          <cell r="H746" t="str">
            <v>PRENDAS DE SEGURIDAD</v>
          </cell>
          <cell r="J746">
            <v>0</v>
          </cell>
          <cell r="K746">
            <v>4200</v>
          </cell>
          <cell r="L746">
            <v>0</v>
          </cell>
          <cell r="M746">
            <v>4200</v>
          </cell>
          <cell r="O746">
            <v>4200</v>
          </cell>
          <cell r="S746" t="str">
            <v>33004</v>
          </cell>
        </row>
        <row r="747">
          <cell r="C747">
            <v>3</v>
          </cell>
          <cell r="H747" t="str">
            <v>HERRAMIENTAS MENORES</v>
          </cell>
          <cell r="J747">
            <v>0</v>
          </cell>
          <cell r="K747">
            <v>53429.71</v>
          </cell>
          <cell r="L747">
            <v>36050.36</v>
          </cell>
          <cell r="M747">
            <v>22529.35</v>
          </cell>
          <cell r="O747">
            <v>17379.310000000001</v>
          </cell>
          <cell r="S747" t="str">
            <v>33004</v>
          </cell>
        </row>
        <row r="748">
          <cell r="C748">
            <v>3</v>
          </cell>
          <cell r="H748" t="str">
            <v>NEUMATICOS</v>
          </cell>
          <cell r="J748">
            <v>0</v>
          </cell>
          <cell r="K748">
            <v>9310.61</v>
          </cell>
          <cell r="L748">
            <v>4655.41</v>
          </cell>
          <cell r="M748">
            <v>4655.2</v>
          </cell>
          <cell r="O748">
            <v>4655.17</v>
          </cell>
          <cell r="S748" t="str">
            <v>33004</v>
          </cell>
        </row>
        <row r="749">
          <cell r="C749">
            <v>3</v>
          </cell>
          <cell r="H749" t="str">
            <v>REFACC Y ACCESORIOS DE EQPO DE TRANSPORT</v>
          </cell>
          <cell r="J749">
            <v>0</v>
          </cell>
          <cell r="K749">
            <v>63375.03</v>
          </cell>
          <cell r="L749">
            <v>51306.51</v>
          </cell>
          <cell r="M749">
            <v>47068.52</v>
          </cell>
          <cell r="O749">
            <v>37062.5</v>
          </cell>
          <cell r="S749" t="str">
            <v>33004</v>
          </cell>
        </row>
        <row r="750">
          <cell r="C750">
            <v>3</v>
          </cell>
          <cell r="H750" t="str">
            <v>ENERGIA ELECTRICA</v>
          </cell>
          <cell r="J750">
            <v>0</v>
          </cell>
          <cell r="K750">
            <v>171722.13</v>
          </cell>
          <cell r="L750">
            <v>197903.67</v>
          </cell>
          <cell r="M750">
            <v>21279.42</v>
          </cell>
          <cell r="O750">
            <v>21279.42</v>
          </cell>
          <cell r="S750" t="str">
            <v>33004</v>
          </cell>
        </row>
        <row r="751">
          <cell r="C751">
            <v>3</v>
          </cell>
          <cell r="H751" t="str">
            <v>TELEFONOS</v>
          </cell>
          <cell r="J751">
            <v>0</v>
          </cell>
          <cell r="K751">
            <v>29576.880000000001</v>
          </cell>
          <cell r="L751">
            <v>27829.91</v>
          </cell>
          <cell r="M751">
            <v>11452.21</v>
          </cell>
          <cell r="O751">
            <v>7047.89</v>
          </cell>
          <cell r="S751" t="str">
            <v>33004</v>
          </cell>
        </row>
        <row r="752">
          <cell r="C752">
            <v>3</v>
          </cell>
          <cell r="H752" t="str">
            <v>MANTO Y REPARACION DE EQUIPO DE TRANS,</v>
          </cell>
          <cell r="J752">
            <v>0</v>
          </cell>
          <cell r="K752">
            <v>155839.57</v>
          </cell>
          <cell r="L752">
            <v>191168.74</v>
          </cell>
          <cell r="M752">
            <v>19670.830000000002</v>
          </cell>
          <cell r="O752">
            <v>18526.830000000002</v>
          </cell>
          <cell r="S752" t="str">
            <v>33004</v>
          </cell>
        </row>
        <row r="753">
          <cell r="C753">
            <v>3</v>
          </cell>
          <cell r="H753" t="str">
            <v>PASAJES LOCALES</v>
          </cell>
          <cell r="J753">
            <v>0</v>
          </cell>
          <cell r="K753">
            <v>290575.02</v>
          </cell>
          <cell r="L753">
            <v>22624.98</v>
          </cell>
          <cell r="M753">
            <v>313200</v>
          </cell>
          <cell r="O753">
            <v>313200</v>
          </cell>
          <cell r="S753" t="str">
            <v>33004</v>
          </cell>
        </row>
        <row r="754">
          <cell r="C754">
            <v>3</v>
          </cell>
          <cell r="H754" t="str">
            <v>PARA FUNERALES</v>
          </cell>
          <cell r="J754">
            <v>0</v>
          </cell>
          <cell r="K754">
            <v>91415</v>
          </cell>
          <cell r="L754">
            <v>41380</v>
          </cell>
          <cell r="M754">
            <v>50035</v>
          </cell>
          <cell r="O754">
            <v>50035</v>
          </cell>
          <cell r="S754" t="str">
            <v>33004</v>
          </cell>
        </row>
        <row r="755">
          <cell r="C755">
            <v>3</v>
          </cell>
          <cell r="H755" t="str">
            <v>15% PRO-TURISMO</v>
          </cell>
          <cell r="J755">
            <v>0</v>
          </cell>
          <cell r="K755">
            <v>33632.22</v>
          </cell>
          <cell r="L755">
            <v>30257.439999999999</v>
          </cell>
          <cell r="M755">
            <v>53774.78</v>
          </cell>
          <cell r="O755">
            <v>53774.78</v>
          </cell>
          <cell r="S755" t="str">
            <v>33004</v>
          </cell>
        </row>
        <row r="756">
          <cell r="C756">
            <v>3</v>
          </cell>
          <cell r="H756" t="str">
            <v>15% ECOLOGIA</v>
          </cell>
          <cell r="J756">
            <v>0</v>
          </cell>
          <cell r="K756">
            <v>32486.59</v>
          </cell>
          <cell r="L756">
            <v>29111.81</v>
          </cell>
          <cell r="M756">
            <v>53774.78</v>
          </cell>
          <cell r="O756">
            <v>53774.78</v>
          </cell>
          <cell r="S756" t="str">
            <v>33004</v>
          </cell>
        </row>
        <row r="757">
          <cell r="C757">
            <v>3</v>
          </cell>
          <cell r="H757" t="str">
            <v>2% S/NOMINAS</v>
          </cell>
          <cell r="J757">
            <v>0</v>
          </cell>
          <cell r="K757">
            <v>165653.93</v>
          </cell>
          <cell r="L757">
            <v>143222.59</v>
          </cell>
          <cell r="M757">
            <v>358431.34</v>
          </cell>
          <cell r="O757">
            <v>358431.34</v>
          </cell>
          <cell r="S757" t="str">
            <v>33004</v>
          </cell>
        </row>
        <row r="758">
          <cell r="C758">
            <v>3</v>
          </cell>
          <cell r="H758" t="str">
            <v>15% EDUCACION Y ASISTENCIA SOCIAL</v>
          </cell>
          <cell r="J758">
            <v>0</v>
          </cell>
          <cell r="K758">
            <v>31868.07</v>
          </cell>
          <cell r="L758">
            <v>28492.69</v>
          </cell>
          <cell r="M758">
            <v>53775.38</v>
          </cell>
          <cell r="O758">
            <v>53775.38</v>
          </cell>
          <cell r="S758" t="str">
            <v>33004</v>
          </cell>
        </row>
        <row r="759">
          <cell r="C759">
            <v>3</v>
          </cell>
          <cell r="H759" t="str">
            <v>Mobiliario y Equipo de Computo</v>
          </cell>
          <cell r="J759">
            <v>0</v>
          </cell>
          <cell r="K759">
            <v>18679</v>
          </cell>
          <cell r="L759">
            <v>0</v>
          </cell>
          <cell r="M759">
            <v>18679</v>
          </cell>
          <cell r="O759">
            <v>18679</v>
          </cell>
          <cell r="S759" t="str">
            <v>33004</v>
          </cell>
        </row>
        <row r="760">
          <cell r="C760">
            <v>3</v>
          </cell>
          <cell r="H760" t="str">
            <v>SIST. DE AIRE Y ACOND. Y CALEFACCION</v>
          </cell>
          <cell r="J760">
            <v>0</v>
          </cell>
          <cell r="K760">
            <v>38500</v>
          </cell>
          <cell r="L760">
            <v>38500</v>
          </cell>
          <cell r="M760">
            <v>5500</v>
          </cell>
          <cell r="O760">
            <v>0</v>
          </cell>
          <cell r="S760" t="str">
            <v>33004</v>
          </cell>
        </row>
        <row r="761">
          <cell r="C761">
            <v>3</v>
          </cell>
          <cell r="H761" t="str">
            <v>SUELDOS SINDICALIZADOS</v>
          </cell>
          <cell r="J761">
            <v>0</v>
          </cell>
          <cell r="K761">
            <v>85125.09</v>
          </cell>
          <cell r="L761">
            <v>78400.98</v>
          </cell>
          <cell r="M761">
            <v>1509072.07</v>
          </cell>
          <cell r="O761">
            <v>1509072.07</v>
          </cell>
          <cell r="S761" t="str">
            <v>33005</v>
          </cell>
        </row>
        <row r="762">
          <cell r="C762">
            <v>3</v>
          </cell>
          <cell r="H762" t="str">
            <v>SOBRESUELDO VIDA CARA</v>
          </cell>
          <cell r="J762">
            <v>0</v>
          </cell>
          <cell r="K762">
            <v>206773.02</v>
          </cell>
          <cell r="L762">
            <v>369410.61</v>
          </cell>
          <cell r="M762">
            <v>1339710.3700000001</v>
          </cell>
          <cell r="O762">
            <v>1339710.3700000001</v>
          </cell>
          <cell r="S762" t="str">
            <v>33005</v>
          </cell>
        </row>
        <row r="763">
          <cell r="C763">
            <v>3</v>
          </cell>
          <cell r="H763" t="str">
            <v>SUELDOS FUNCIONARIOS</v>
          </cell>
          <cell r="J763">
            <v>0</v>
          </cell>
          <cell r="K763">
            <v>223732.38</v>
          </cell>
          <cell r="L763">
            <v>447924.92</v>
          </cell>
          <cell r="M763">
            <v>196745.42</v>
          </cell>
          <cell r="O763">
            <v>196745.42</v>
          </cell>
          <cell r="S763" t="str">
            <v>33005</v>
          </cell>
        </row>
        <row r="764">
          <cell r="C764">
            <v>3</v>
          </cell>
          <cell r="H764" t="str">
            <v>SUELDOS CONTRATO MANUAL</v>
          </cell>
          <cell r="J764">
            <v>0</v>
          </cell>
          <cell r="K764">
            <v>131661.22</v>
          </cell>
          <cell r="L764">
            <v>267787.74</v>
          </cell>
          <cell r="M764">
            <v>629855.84</v>
          </cell>
          <cell r="O764">
            <v>629855.84</v>
          </cell>
          <cell r="S764" t="str">
            <v>33005</v>
          </cell>
        </row>
        <row r="765">
          <cell r="C765">
            <v>3</v>
          </cell>
          <cell r="H765" t="str">
            <v>SUELDOS EVENTUAL</v>
          </cell>
          <cell r="J765">
            <v>0</v>
          </cell>
          <cell r="K765">
            <v>81397.8</v>
          </cell>
          <cell r="L765">
            <v>135313.85999999999</v>
          </cell>
          <cell r="M765">
            <v>184190.7</v>
          </cell>
          <cell r="O765">
            <v>184190.7</v>
          </cell>
          <cell r="S765" t="str">
            <v>33005</v>
          </cell>
        </row>
        <row r="766">
          <cell r="C766">
            <v>3</v>
          </cell>
          <cell r="H766" t="str">
            <v>QUINQUENIOS POR ANTIGÜEDAD</v>
          </cell>
          <cell r="J766">
            <v>0</v>
          </cell>
          <cell r="K766">
            <v>23990</v>
          </cell>
          <cell r="L766">
            <v>1400</v>
          </cell>
          <cell r="M766">
            <v>170430</v>
          </cell>
          <cell r="O766">
            <v>170430</v>
          </cell>
          <cell r="S766" t="str">
            <v>33005</v>
          </cell>
        </row>
        <row r="767">
          <cell r="C767">
            <v>3</v>
          </cell>
          <cell r="H767" t="str">
            <v>PRIMA VACACIONAL</v>
          </cell>
          <cell r="J767">
            <v>0</v>
          </cell>
          <cell r="K767">
            <v>33685.39</v>
          </cell>
          <cell r="L767">
            <v>38039.64</v>
          </cell>
          <cell r="M767">
            <v>87931.65</v>
          </cell>
          <cell r="O767">
            <v>87931.65</v>
          </cell>
          <cell r="S767" t="str">
            <v>33005</v>
          </cell>
        </row>
        <row r="768">
          <cell r="C768">
            <v>3</v>
          </cell>
          <cell r="H768" t="str">
            <v>AGUINALDO</v>
          </cell>
          <cell r="J768">
            <v>0</v>
          </cell>
          <cell r="K768">
            <v>292414.61</v>
          </cell>
          <cell r="L768">
            <v>312106.64</v>
          </cell>
          <cell r="M768">
            <v>990876.12</v>
          </cell>
          <cell r="O768">
            <v>990876.12</v>
          </cell>
          <cell r="S768" t="str">
            <v>33005</v>
          </cell>
        </row>
        <row r="769">
          <cell r="C769">
            <v>3</v>
          </cell>
          <cell r="H769" t="str">
            <v>COMPENSACIONES</v>
          </cell>
          <cell r="J769">
            <v>0</v>
          </cell>
          <cell r="K769">
            <v>671143.35</v>
          </cell>
          <cell r="L769">
            <v>849994.66</v>
          </cell>
          <cell r="M769">
            <v>87398.69</v>
          </cell>
          <cell r="O769">
            <v>87398.69</v>
          </cell>
          <cell r="S769" t="str">
            <v>33005</v>
          </cell>
        </row>
        <row r="770">
          <cell r="C770">
            <v>3</v>
          </cell>
          <cell r="H770" t="str">
            <v>APORTACIONES ISSSTE CUOTA FEDERAL</v>
          </cell>
          <cell r="J770">
            <v>0</v>
          </cell>
          <cell r="K770">
            <v>30838.59</v>
          </cell>
          <cell r="L770">
            <v>12876.9</v>
          </cell>
          <cell r="M770">
            <v>149961.69</v>
          </cell>
          <cell r="O770">
            <v>149961.69</v>
          </cell>
          <cell r="S770" t="str">
            <v>33005</v>
          </cell>
        </row>
        <row r="771">
          <cell r="C771">
            <v>3</v>
          </cell>
          <cell r="H771" t="str">
            <v>APORTACION ISSSPEG CUOTA GUERRERO</v>
          </cell>
          <cell r="J771">
            <v>0</v>
          </cell>
          <cell r="K771">
            <v>112048.54</v>
          </cell>
          <cell r="L771">
            <v>195058.87</v>
          </cell>
          <cell r="M771">
            <v>468989.67</v>
          </cell>
          <cell r="O771">
            <v>468989.67</v>
          </cell>
          <cell r="S771" t="str">
            <v>33005</v>
          </cell>
        </row>
        <row r="772">
          <cell r="C772">
            <v>3</v>
          </cell>
          <cell r="H772" t="str">
            <v>CUOTA IMSS APORTACION EMPRESA</v>
          </cell>
          <cell r="J772">
            <v>0</v>
          </cell>
          <cell r="K772">
            <v>11380.59</v>
          </cell>
          <cell r="L772">
            <v>13663.84</v>
          </cell>
          <cell r="M772">
            <v>69716.75</v>
          </cell>
          <cell r="O772">
            <v>69716.75</v>
          </cell>
          <cell r="S772" t="str">
            <v>33005</v>
          </cell>
        </row>
        <row r="773">
          <cell r="C773">
            <v>3</v>
          </cell>
          <cell r="H773" t="str">
            <v>FINIQUITOS E INDEMNIZACIONES</v>
          </cell>
          <cell r="J773">
            <v>0</v>
          </cell>
          <cell r="K773">
            <v>75982.38</v>
          </cell>
          <cell r="L773">
            <v>159930.48000000001</v>
          </cell>
          <cell r="M773">
            <v>75982.38</v>
          </cell>
          <cell r="O773">
            <v>75982.38</v>
          </cell>
          <cell r="S773" t="str">
            <v>33005</v>
          </cell>
        </row>
        <row r="774">
          <cell r="C774">
            <v>3</v>
          </cell>
          <cell r="H774" t="str">
            <v>PERMISOS ECONOMICOS</v>
          </cell>
          <cell r="J774">
            <v>0</v>
          </cell>
          <cell r="K774">
            <v>0.56000000000000005</v>
          </cell>
          <cell r="L774">
            <v>5976.54</v>
          </cell>
          <cell r="M774">
            <v>65734.899999999994</v>
          </cell>
          <cell r="O774">
            <v>65734.899999999994</v>
          </cell>
          <cell r="S774" t="str">
            <v>33005</v>
          </cell>
        </row>
        <row r="775">
          <cell r="C775">
            <v>3</v>
          </cell>
          <cell r="H775" t="str">
            <v>VACACIONES</v>
          </cell>
          <cell r="J775">
            <v>0</v>
          </cell>
          <cell r="K775">
            <v>12825.87</v>
          </cell>
          <cell r="L775">
            <v>14546.4</v>
          </cell>
          <cell r="M775">
            <v>9189.27</v>
          </cell>
          <cell r="O775">
            <v>9189.27</v>
          </cell>
          <cell r="S775" t="str">
            <v>33005</v>
          </cell>
        </row>
        <row r="776">
          <cell r="C776">
            <v>3</v>
          </cell>
          <cell r="H776" t="str">
            <v>I.S.R. FUNCIONARIOS</v>
          </cell>
          <cell r="J776">
            <v>0</v>
          </cell>
          <cell r="K776">
            <v>11537.18</v>
          </cell>
          <cell r="L776">
            <v>9611.5400000000009</v>
          </cell>
          <cell r="M776">
            <v>6925.64</v>
          </cell>
          <cell r="O776">
            <v>6925.64</v>
          </cell>
          <cell r="S776" t="str">
            <v>33005</v>
          </cell>
        </row>
        <row r="777">
          <cell r="C777">
            <v>3</v>
          </cell>
          <cell r="H777" t="str">
            <v>I.S.R. EMPLEADOS</v>
          </cell>
          <cell r="J777">
            <v>0</v>
          </cell>
          <cell r="K777">
            <v>356184.3</v>
          </cell>
          <cell r="L777">
            <v>351514.49</v>
          </cell>
          <cell r="M777">
            <v>144669.81</v>
          </cell>
          <cell r="O777">
            <v>144669.81</v>
          </cell>
          <cell r="S777" t="str">
            <v>33005</v>
          </cell>
        </row>
        <row r="778">
          <cell r="C778">
            <v>3</v>
          </cell>
          <cell r="H778" t="str">
            <v>DESPENSA</v>
          </cell>
          <cell r="J778">
            <v>0</v>
          </cell>
          <cell r="K778">
            <v>26550</v>
          </cell>
          <cell r="L778">
            <v>26520</v>
          </cell>
          <cell r="M778">
            <v>84270</v>
          </cell>
          <cell r="O778">
            <v>84270</v>
          </cell>
          <cell r="S778" t="str">
            <v>33005</v>
          </cell>
        </row>
        <row r="779">
          <cell r="C779">
            <v>3</v>
          </cell>
          <cell r="H779" t="str">
            <v>PRESTACIONES CONTRACTUALES (PS)</v>
          </cell>
          <cell r="J779">
            <v>0</v>
          </cell>
          <cell r="K779">
            <v>26550</v>
          </cell>
          <cell r="L779">
            <v>26520</v>
          </cell>
          <cell r="M779">
            <v>84270</v>
          </cell>
          <cell r="O779">
            <v>84270</v>
          </cell>
          <cell r="S779" t="str">
            <v>33005</v>
          </cell>
        </row>
        <row r="780">
          <cell r="C780">
            <v>3</v>
          </cell>
          <cell r="H780" t="str">
            <v>BECAS DE ESTUDIO</v>
          </cell>
          <cell r="J780">
            <v>0</v>
          </cell>
          <cell r="K780">
            <v>17400</v>
          </cell>
          <cell r="L780">
            <v>0</v>
          </cell>
          <cell r="M780">
            <v>17400</v>
          </cell>
          <cell r="O780">
            <v>17400</v>
          </cell>
          <cell r="S780" t="str">
            <v>33005</v>
          </cell>
        </row>
        <row r="781">
          <cell r="C781">
            <v>3</v>
          </cell>
          <cell r="H781" t="str">
            <v>BONO DEL DIA DEL BUROCRATA</v>
          </cell>
          <cell r="J781">
            <v>0</v>
          </cell>
          <cell r="K781">
            <v>0</v>
          </cell>
          <cell r="L781">
            <v>9000</v>
          </cell>
          <cell r="M781">
            <v>66000</v>
          </cell>
          <cell r="O781">
            <v>66000</v>
          </cell>
          <cell r="S781" t="str">
            <v>33005</v>
          </cell>
        </row>
        <row r="782">
          <cell r="C782">
            <v>3</v>
          </cell>
          <cell r="H782" t="str">
            <v>BONO DEL DIA DE LA MADRE</v>
          </cell>
          <cell r="J782">
            <v>0</v>
          </cell>
          <cell r="K782">
            <v>0</v>
          </cell>
          <cell r="L782">
            <v>5000</v>
          </cell>
          <cell r="M782">
            <v>35000</v>
          </cell>
          <cell r="O782">
            <v>35000</v>
          </cell>
          <cell r="S782" t="str">
            <v>33005</v>
          </cell>
        </row>
        <row r="783">
          <cell r="C783">
            <v>3</v>
          </cell>
          <cell r="H783" t="str">
            <v>BONO DEL DIA DEL PADRE</v>
          </cell>
          <cell r="J783">
            <v>0</v>
          </cell>
          <cell r="K783">
            <v>6000</v>
          </cell>
          <cell r="L783">
            <v>0</v>
          </cell>
          <cell r="M783">
            <v>26000</v>
          </cell>
          <cell r="O783">
            <v>26000</v>
          </cell>
          <cell r="S783" t="str">
            <v>33005</v>
          </cell>
        </row>
        <row r="784">
          <cell r="C784">
            <v>3</v>
          </cell>
          <cell r="H784" t="str">
            <v>PAQUETES ESCOLARES</v>
          </cell>
          <cell r="J784">
            <v>0</v>
          </cell>
          <cell r="K784">
            <v>1000</v>
          </cell>
          <cell r="L784">
            <v>900</v>
          </cell>
          <cell r="M784">
            <v>1000</v>
          </cell>
          <cell r="O784">
            <v>1000</v>
          </cell>
          <cell r="S784" t="str">
            <v>33005</v>
          </cell>
        </row>
        <row r="785">
          <cell r="C785">
            <v>3</v>
          </cell>
          <cell r="H785" t="str">
            <v>ESTIMULOS</v>
          </cell>
          <cell r="J785">
            <v>0</v>
          </cell>
          <cell r="K785">
            <v>13000</v>
          </cell>
          <cell r="L785">
            <v>0</v>
          </cell>
          <cell r="M785">
            <v>13000</v>
          </cell>
          <cell r="O785">
            <v>13000</v>
          </cell>
          <cell r="S785" t="str">
            <v>33005</v>
          </cell>
        </row>
        <row r="786">
          <cell r="C786">
            <v>3</v>
          </cell>
          <cell r="H786" t="str">
            <v>MATERIALES Y SUMINISTROS PARA OFICINA</v>
          </cell>
          <cell r="J786">
            <v>0</v>
          </cell>
          <cell r="K786">
            <v>101672.75</v>
          </cell>
          <cell r="L786">
            <v>118120.8</v>
          </cell>
          <cell r="M786">
            <v>7551.95</v>
          </cell>
          <cell r="O786">
            <v>7551.95</v>
          </cell>
          <cell r="S786" t="str">
            <v>33005</v>
          </cell>
        </row>
        <row r="787">
          <cell r="C787">
            <v>3</v>
          </cell>
          <cell r="H787" t="str">
            <v>EQUIPOS MENORES DE OFICINA</v>
          </cell>
          <cell r="J787">
            <v>0</v>
          </cell>
          <cell r="K787">
            <v>47592</v>
          </cell>
          <cell r="L787">
            <v>47592</v>
          </cell>
          <cell r="M787">
            <v>11900</v>
          </cell>
          <cell r="O787">
            <v>0</v>
          </cell>
          <cell r="S787" t="str">
            <v>33005</v>
          </cell>
        </row>
        <row r="788">
          <cell r="C788">
            <v>3</v>
          </cell>
          <cell r="H788" t="str">
            <v>COMBUSTIBLES</v>
          </cell>
          <cell r="J788">
            <v>0</v>
          </cell>
          <cell r="K788">
            <v>378238.12</v>
          </cell>
          <cell r="L788">
            <v>426688.12</v>
          </cell>
          <cell r="M788">
            <v>33750</v>
          </cell>
          <cell r="O788">
            <v>30044.58</v>
          </cell>
          <cell r="S788" t="str">
            <v>33005</v>
          </cell>
        </row>
        <row r="789">
          <cell r="C789">
            <v>3</v>
          </cell>
          <cell r="H789" t="str">
            <v>PRENDAS DE SEGURIDAD</v>
          </cell>
          <cell r="J789">
            <v>0</v>
          </cell>
          <cell r="K789">
            <v>4200</v>
          </cell>
          <cell r="L789">
            <v>0</v>
          </cell>
          <cell r="M789">
            <v>4200</v>
          </cell>
          <cell r="O789">
            <v>4200</v>
          </cell>
          <cell r="S789" t="str">
            <v>33005</v>
          </cell>
        </row>
        <row r="790">
          <cell r="C790">
            <v>3</v>
          </cell>
          <cell r="H790" t="str">
            <v>HERRAMIENTAS MENORES</v>
          </cell>
          <cell r="J790">
            <v>0</v>
          </cell>
          <cell r="K790">
            <v>22815.67</v>
          </cell>
          <cell r="L790">
            <v>14000.09</v>
          </cell>
          <cell r="M790">
            <v>10815.58</v>
          </cell>
          <cell r="O790">
            <v>8815.57</v>
          </cell>
          <cell r="S790" t="str">
            <v>33005</v>
          </cell>
        </row>
        <row r="791">
          <cell r="C791">
            <v>3</v>
          </cell>
          <cell r="H791" t="str">
            <v>REFACC Y ACCESORIOS DE EQPO DE TRANSPORT</v>
          </cell>
          <cell r="J791">
            <v>0</v>
          </cell>
          <cell r="K791">
            <v>339378.7</v>
          </cell>
          <cell r="L791">
            <v>403362.04</v>
          </cell>
          <cell r="M791">
            <v>16016.66</v>
          </cell>
          <cell r="O791">
            <v>13988.6</v>
          </cell>
          <cell r="S791" t="str">
            <v>33005</v>
          </cell>
        </row>
        <row r="792">
          <cell r="C792">
            <v>3</v>
          </cell>
          <cell r="H792" t="str">
            <v>ENERGIA ELECTRICA</v>
          </cell>
          <cell r="J792">
            <v>0</v>
          </cell>
          <cell r="K792">
            <v>175968.21</v>
          </cell>
          <cell r="L792">
            <v>211273.68</v>
          </cell>
          <cell r="M792">
            <v>5393.01</v>
          </cell>
          <cell r="O792">
            <v>5393.01</v>
          </cell>
          <cell r="S792" t="str">
            <v>33005</v>
          </cell>
        </row>
        <row r="793">
          <cell r="C793">
            <v>3</v>
          </cell>
          <cell r="H793" t="str">
            <v>TELEFONOS</v>
          </cell>
          <cell r="J793">
            <v>0</v>
          </cell>
          <cell r="K793">
            <v>34550.089999999997</v>
          </cell>
          <cell r="L793">
            <v>31857.98</v>
          </cell>
          <cell r="M793">
            <v>11551.71</v>
          </cell>
          <cell r="O793">
            <v>8475.15</v>
          </cell>
          <cell r="S793" t="str">
            <v>33005</v>
          </cell>
        </row>
        <row r="794">
          <cell r="C794">
            <v>3</v>
          </cell>
          <cell r="H794" t="str">
            <v>ARRENDAMIENTO DE INMUEBLES</v>
          </cell>
          <cell r="J794">
            <v>0</v>
          </cell>
          <cell r="K794">
            <v>24000</v>
          </cell>
          <cell r="L794">
            <v>24000</v>
          </cell>
          <cell r="M794">
            <v>0</v>
          </cell>
          <cell r="O794">
            <v>0</v>
          </cell>
          <cell r="S794" t="str">
            <v>33005</v>
          </cell>
        </row>
        <row r="795">
          <cell r="C795">
            <v>3</v>
          </cell>
          <cell r="H795" t="str">
            <v>MANTO Y REPARACION DE EQUIPO DE TRANS,</v>
          </cell>
          <cell r="J795">
            <v>0</v>
          </cell>
          <cell r="K795">
            <v>258650</v>
          </cell>
          <cell r="L795">
            <v>313650</v>
          </cell>
          <cell r="M795">
            <v>0</v>
          </cell>
          <cell r="O795">
            <v>0</v>
          </cell>
          <cell r="S795" t="str">
            <v>33005</v>
          </cell>
        </row>
        <row r="796">
          <cell r="C796">
            <v>3</v>
          </cell>
          <cell r="H796" t="str">
            <v>PASAJES LOCALES</v>
          </cell>
          <cell r="J796">
            <v>0</v>
          </cell>
          <cell r="K796">
            <v>102600</v>
          </cell>
          <cell r="L796">
            <v>9700</v>
          </cell>
          <cell r="M796">
            <v>131900</v>
          </cell>
          <cell r="O796">
            <v>131900</v>
          </cell>
          <cell r="S796" t="str">
            <v>33005</v>
          </cell>
        </row>
        <row r="797">
          <cell r="C797">
            <v>3</v>
          </cell>
          <cell r="H797" t="str">
            <v>PARA FUNERALES</v>
          </cell>
          <cell r="J797">
            <v>0</v>
          </cell>
          <cell r="K797">
            <v>19000</v>
          </cell>
          <cell r="L797">
            <v>0</v>
          </cell>
          <cell r="M797">
            <v>19000</v>
          </cell>
          <cell r="O797">
            <v>19000</v>
          </cell>
          <cell r="S797" t="str">
            <v>33005</v>
          </cell>
        </row>
        <row r="798">
          <cell r="C798">
            <v>3</v>
          </cell>
          <cell r="H798" t="str">
            <v>15% PRO-TURISMO</v>
          </cell>
          <cell r="J798">
            <v>0</v>
          </cell>
          <cell r="K798">
            <v>25823.41</v>
          </cell>
          <cell r="L798">
            <v>27572.82</v>
          </cell>
          <cell r="M798">
            <v>16925.59</v>
          </cell>
          <cell r="O798">
            <v>16925.59</v>
          </cell>
          <cell r="S798" t="str">
            <v>33005</v>
          </cell>
        </row>
        <row r="799">
          <cell r="C799">
            <v>3</v>
          </cell>
          <cell r="H799" t="str">
            <v>15% ECOLOGIA</v>
          </cell>
          <cell r="J799">
            <v>0</v>
          </cell>
          <cell r="K799">
            <v>24285.19</v>
          </cell>
          <cell r="L799">
            <v>26016.27</v>
          </cell>
          <cell r="M799">
            <v>16943.919999999998</v>
          </cell>
          <cell r="O799">
            <v>16925.59</v>
          </cell>
          <cell r="S799" t="str">
            <v>33005</v>
          </cell>
        </row>
        <row r="800">
          <cell r="C800">
            <v>3</v>
          </cell>
          <cell r="H800" t="str">
            <v>2% S/NOMINAS</v>
          </cell>
          <cell r="J800">
            <v>0</v>
          </cell>
          <cell r="K800">
            <v>163584.48000000001</v>
          </cell>
          <cell r="L800">
            <v>175246.81</v>
          </cell>
          <cell r="M800">
            <v>112837.67</v>
          </cell>
          <cell r="O800">
            <v>112837.67</v>
          </cell>
          <cell r="S800" t="str">
            <v>33005</v>
          </cell>
        </row>
        <row r="801">
          <cell r="C801">
            <v>3</v>
          </cell>
          <cell r="H801" t="str">
            <v>15% EDUCACION Y ASISTENCIA SOCIAL</v>
          </cell>
          <cell r="J801">
            <v>0</v>
          </cell>
          <cell r="K801">
            <v>24285.19</v>
          </cell>
          <cell r="L801">
            <v>25781.02</v>
          </cell>
          <cell r="M801">
            <v>17179.169999999998</v>
          </cell>
          <cell r="O801">
            <v>16925.59</v>
          </cell>
          <cell r="S801" t="str">
            <v>33005</v>
          </cell>
        </row>
        <row r="802">
          <cell r="C802">
            <v>3</v>
          </cell>
          <cell r="H802" t="str">
            <v>Mobiliario y Equipo de Computo</v>
          </cell>
          <cell r="J802">
            <v>0</v>
          </cell>
          <cell r="K802">
            <v>9339.5</v>
          </cell>
          <cell r="L802">
            <v>0</v>
          </cell>
          <cell r="M802">
            <v>9339.5</v>
          </cell>
          <cell r="O802">
            <v>9339.5</v>
          </cell>
          <cell r="S802" t="str">
            <v>33005</v>
          </cell>
        </row>
        <row r="803">
          <cell r="C803">
            <v>3</v>
          </cell>
          <cell r="H803" t="str">
            <v>Otros equipos de transporte</v>
          </cell>
          <cell r="J803">
            <v>0</v>
          </cell>
          <cell r="K803">
            <v>71465.52</v>
          </cell>
          <cell r="L803">
            <v>0</v>
          </cell>
          <cell r="M803">
            <v>71465.52</v>
          </cell>
          <cell r="O803">
            <v>71465.52</v>
          </cell>
          <cell r="S803" t="str">
            <v>33005</v>
          </cell>
        </row>
        <row r="804">
          <cell r="C804">
            <v>3</v>
          </cell>
          <cell r="H804" t="str">
            <v>SUELDOS SINDICALIZADOS</v>
          </cell>
          <cell r="J804">
            <v>0</v>
          </cell>
          <cell r="K804">
            <v>85735.24</v>
          </cell>
          <cell r="L804">
            <v>72097.7</v>
          </cell>
          <cell r="M804">
            <v>1723298.83</v>
          </cell>
          <cell r="O804">
            <v>1723298.83</v>
          </cell>
          <cell r="S804" t="str">
            <v>33006</v>
          </cell>
        </row>
        <row r="805">
          <cell r="C805">
            <v>3</v>
          </cell>
          <cell r="H805" t="str">
            <v>SOBRESUELDO VIDA CARA</v>
          </cell>
          <cell r="J805">
            <v>0</v>
          </cell>
          <cell r="K805">
            <v>201678.58</v>
          </cell>
          <cell r="L805">
            <v>246784.29</v>
          </cell>
          <cell r="M805">
            <v>1664555.58</v>
          </cell>
          <cell r="O805">
            <v>1664555.58</v>
          </cell>
          <cell r="S805" t="str">
            <v>33006</v>
          </cell>
        </row>
        <row r="806">
          <cell r="C806">
            <v>3</v>
          </cell>
          <cell r="H806" t="str">
            <v>SUELDOS FUNCIONARIOS</v>
          </cell>
          <cell r="J806">
            <v>0</v>
          </cell>
          <cell r="K806">
            <v>6218.45</v>
          </cell>
          <cell r="L806">
            <v>13052.38</v>
          </cell>
          <cell r="M806">
            <v>188602.22</v>
          </cell>
          <cell r="O806">
            <v>188602.22</v>
          </cell>
          <cell r="S806" t="str">
            <v>33006</v>
          </cell>
        </row>
        <row r="807">
          <cell r="C807">
            <v>3</v>
          </cell>
          <cell r="H807" t="str">
            <v>SUELDOS CONTRATO MANUAL</v>
          </cell>
          <cell r="J807">
            <v>0</v>
          </cell>
          <cell r="K807">
            <v>138570.04</v>
          </cell>
          <cell r="L807">
            <v>238693.48</v>
          </cell>
          <cell r="M807">
            <v>472291.19</v>
          </cell>
          <cell r="O807">
            <v>472291.19</v>
          </cell>
          <cell r="S807" t="str">
            <v>33006</v>
          </cell>
        </row>
        <row r="808">
          <cell r="C808">
            <v>3</v>
          </cell>
          <cell r="H808" t="str">
            <v>SUELDOS EVENTUAL</v>
          </cell>
          <cell r="J808">
            <v>0</v>
          </cell>
          <cell r="K808">
            <v>38599.199999999997</v>
          </cell>
          <cell r="L808">
            <v>4288.8</v>
          </cell>
          <cell r="M808">
            <v>34310.400000000001</v>
          </cell>
          <cell r="O808">
            <v>34310.400000000001</v>
          </cell>
          <cell r="S808" t="str">
            <v>33006</v>
          </cell>
        </row>
        <row r="809">
          <cell r="C809">
            <v>3</v>
          </cell>
          <cell r="H809" t="str">
            <v>QUINQUENIOS POR ANTIGÜEDAD</v>
          </cell>
          <cell r="J809">
            <v>0</v>
          </cell>
          <cell r="K809">
            <v>34780</v>
          </cell>
          <cell r="L809">
            <v>0</v>
          </cell>
          <cell r="M809">
            <v>213340</v>
          </cell>
          <cell r="O809">
            <v>213340</v>
          </cell>
          <cell r="S809" t="str">
            <v>33006</v>
          </cell>
        </row>
        <row r="810">
          <cell r="C810">
            <v>3</v>
          </cell>
          <cell r="H810" t="str">
            <v>PRIMA VACACIONAL</v>
          </cell>
          <cell r="J810">
            <v>0</v>
          </cell>
          <cell r="K810">
            <v>11794.35</v>
          </cell>
          <cell r="L810">
            <v>11375.56</v>
          </cell>
          <cell r="M810">
            <v>85198.61</v>
          </cell>
          <cell r="O810">
            <v>85198.61</v>
          </cell>
          <cell r="S810" t="str">
            <v>33006</v>
          </cell>
        </row>
        <row r="811">
          <cell r="C811">
            <v>3</v>
          </cell>
          <cell r="H811" t="str">
            <v>AGUINALDO</v>
          </cell>
          <cell r="J811">
            <v>0</v>
          </cell>
          <cell r="K811">
            <v>330241.65999999997</v>
          </cell>
          <cell r="L811">
            <v>352250.58</v>
          </cell>
          <cell r="M811">
            <v>1008287.45</v>
          </cell>
          <cell r="O811">
            <v>1008287.45</v>
          </cell>
          <cell r="S811" t="str">
            <v>33006</v>
          </cell>
        </row>
        <row r="812">
          <cell r="C812">
            <v>3</v>
          </cell>
          <cell r="H812" t="str">
            <v>COMPENSACIONES</v>
          </cell>
          <cell r="J812">
            <v>0</v>
          </cell>
          <cell r="K812">
            <v>100637.35</v>
          </cell>
          <cell r="L812">
            <v>135079.72</v>
          </cell>
          <cell r="M812">
            <v>172078.83</v>
          </cell>
          <cell r="O812">
            <v>172078.83</v>
          </cell>
          <cell r="S812" t="str">
            <v>33006</v>
          </cell>
        </row>
        <row r="813">
          <cell r="C813">
            <v>3</v>
          </cell>
          <cell r="H813" t="str">
            <v>APORTACIONES ISSSTE CUOTA FEDERAL</v>
          </cell>
          <cell r="J813">
            <v>0</v>
          </cell>
          <cell r="K813">
            <v>29958.880000000001</v>
          </cell>
          <cell r="L813">
            <v>8547.26</v>
          </cell>
          <cell r="M813">
            <v>161811.62</v>
          </cell>
          <cell r="O813">
            <v>161811.62</v>
          </cell>
          <cell r="S813" t="str">
            <v>33006</v>
          </cell>
        </row>
        <row r="814">
          <cell r="C814">
            <v>3</v>
          </cell>
          <cell r="H814" t="str">
            <v>APORTACION ISSSPEG CUOTA GUERRERO</v>
          </cell>
          <cell r="J814">
            <v>0</v>
          </cell>
          <cell r="K814">
            <v>63414.43</v>
          </cell>
          <cell r="L814">
            <v>28174.75</v>
          </cell>
          <cell r="M814">
            <v>599239.68000000005</v>
          </cell>
          <cell r="O814">
            <v>599239.68000000005</v>
          </cell>
          <cell r="S814" t="str">
            <v>33006</v>
          </cell>
        </row>
        <row r="815">
          <cell r="C815">
            <v>3</v>
          </cell>
          <cell r="H815" t="str">
            <v>CUOTA IMSS APORTACION EMPRESA</v>
          </cell>
          <cell r="J815">
            <v>0</v>
          </cell>
          <cell r="K815">
            <v>32304.080000000002</v>
          </cell>
          <cell r="L815">
            <v>0</v>
          </cell>
          <cell r="M815">
            <v>62304.08</v>
          </cell>
          <cell r="O815">
            <v>62304.08</v>
          </cell>
          <cell r="S815" t="str">
            <v>33006</v>
          </cell>
        </row>
        <row r="816">
          <cell r="C816">
            <v>3</v>
          </cell>
          <cell r="H816" t="str">
            <v>FINIQUITOS E INDEMNIZACIONES</v>
          </cell>
          <cell r="J816">
            <v>0</v>
          </cell>
          <cell r="K816">
            <v>68330.100000000006</v>
          </cell>
          <cell r="L816">
            <v>175937.04</v>
          </cell>
          <cell r="M816">
            <v>68330.100000000006</v>
          </cell>
          <cell r="O816">
            <v>68330.100000000006</v>
          </cell>
          <cell r="S816" t="str">
            <v>33006</v>
          </cell>
        </row>
        <row r="817">
          <cell r="C817">
            <v>3</v>
          </cell>
          <cell r="H817" t="str">
            <v>PERMISOS ECONOMICOS</v>
          </cell>
          <cell r="J817">
            <v>0</v>
          </cell>
          <cell r="K817">
            <v>0.7</v>
          </cell>
          <cell r="L817">
            <v>7303.86</v>
          </cell>
          <cell r="M817">
            <v>80333.66</v>
          </cell>
          <cell r="O817">
            <v>80333.66</v>
          </cell>
          <cell r="S817" t="str">
            <v>33006</v>
          </cell>
        </row>
        <row r="818">
          <cell r="C818">
            <v>3</v>
          </cell>
          <cell r="H818" t="str">
            <v>VACACIONES</v>
          </cell>
          <cell r="J818">
            <v>0</v>
          </cell>
          <cell r="K818">
            <v>18821.07</v>
          </cell>
          <cell r="L818">
            <v>14546.4</v>
          </cell>
          <cell r="M818">
            <v>15184.47</v>
          </cell>
          <cell r="O818">
            <v>15184.47</v>
          </cell>
          <cell r="S818" t="str">
            <v>33006</v>
          </cell>
        </row>
        <row r="819">
          <cell r="C819">
            <v>3</v>
          </cell>
          <cell r="H819" t="str">
            <v>I.S.R. FUNCIONARIOS</v>
          </cell>
          <cell r="J819">
            <v>0</v>
          </cell>
          <cell r="K819">
            <v>6925.64</v>
          </cell>
          <cell r="L819">
            <v>0</v>
          </cell>
          <cell r="M819">
            <v>6925.64</v>
          </cell>
          <cell r="O819">
            <v>6925.64</v>
          </cell>
          <cell r="S819" t="str">
            <v>33006</v>
          </cell>
        </row>
        <row r="820">
          <cell r="C820">
            <v>3</v>
          </cell>
          <cell r="H820" t="str">
            <v>I.S.R. EMPLEADOS</v>
          </cell>
          <cell r="J820">
            <v>0</v>
          </cell>
          <cell r="K820">
            <v>330000.2</v>
          </cell>
          <cell r="L820">
            <v>290883.89</v>
          </cell>
          <cell r="M820">
            <v>179116.31</v>
          </cell>
          <cell r="O820">
            <v>179116.31</v>
          </cell>
          <cell r="S820" t="str">
            <v>33006</v>
          </cell>
        </row>
        <row r="821">
          <cell r="C821">
            <v>3</v>
          </cell>
          <cell r="H821" t="str">
            <v>DESPENSA</v>
          </cell>
          <cell r="J821">
            <v>0</v>
          </cell>
          <cell r="K821">
            <v>25200</v>
          </cell>
          <cell r="L821">
            <v>34560</v>
          </cell>
          <cell r="M821">
            <v>87840</v>
          </cell>
          <cell r="O821">
            <v>87840</v>
          </cell>
          <cell r="S821" t="str">
            <v>33006</v>
          </cell>
        </row>
        <row r="822">
          <cell r="C822">
            <v>3</v>
          </cell>
          <cell r="H822" t="str">
            <v>PRESTACIONES CONTRACTUALES (PS)</v>
          </cell>
          <cell r="J822">
            <v>0</v>
          </cell>
          <cell r="K822">
            <v>25200</v>
          </cell>
          <cell r="L822">
            <v>34560</v>
          </cell>
          <cell r="M822">
            <v>87840</v>
          </cell>
          <cell r="O822">
            <v>87840</v>
          </cell>
          <cell r="S822" t="str">
            <v>33006</v>
          </cell>
        </row>
        <row r="823">
          <cell r="C823">
            <v>3</v>
          </cell>
          <cell r="H823" t="str">
            <v>BECAS DE ESTUDIO</v>
          </cell>
          <cell r="J823">
            <v>0</v>
          </cell>
          <cell r="K823">
            <v>25300</v>
          </cell>
          <cell r="L823">
            <v>24000</v>
          </cell>
          <cell r="M823">
            <v>13300</v>
          </cell>
          <cell r="O823">
            <v>13300</v>
          </cell>
          <cell r="S823" t="str">
            <v>33006</v>
          </cell>
        </row>
        <row r="824">
          <cell r="C824">
            <v>3</v>
          </cell>
          <cell r="H824" t="str">
            <v>BONO DEL DIA DEL BUROCRATA</v>
          </cell>
          <cell r="J824">
            <v>0</v>
          </cell>
          <cell r="K824">
            <v>0</v>
          </cell>
          <cell r="L824">
            <v>3000</v>
          </cell>
          <cell r="M824">
            <v>60000</v>
          </cell>
          <cell r="O824">
            <v>60000</v>
          </cell>
          <cell r="S824" t="str">
            <v>33006</v>
          </cell>
        </row>
        <row r="825">
          <cell r="C825">
            <v>3</v>
          </cell>
          <cell r="H825" t="str">
            <v>BONO DEL DIA DE LA MADRE</v>
          </cell>
          <cell r="J825">
            <v>0</v>
          </cell>
          <cell r="K825">
            <v>0</v>
          </cell>
          <cell r="L825">
            <v>5000</v>
          </cell>
          <cell r="M825">
            <v>40000</v>
          </cell>
          <cell r="O825">
            <v>40000</v>
          </cell>
          <cell r="S825" t="str">
            <v>33006</v>
          </cell>
        </row>
        <row r="826">
          <cell r="C826">
            <v>3</v>
          </cell>
          <cell r="H826" t="str">
            <v>BONO DEL DIA DEL PADRE</v>
          </cell>
          <cell r="J826">
            <v>0</v>
          </cell>
          <cell r="K826">
            <v>0</v>
          </cell>
          <cell r="L826">
            <v>0</v>
          </cell>
          <cell r="M826">
            <v>20000</v>
          </cell>
          <cell r="O826">
            <v>20000</v>
          </cell>
          <cell r="S826" t="str">
            <v>33006</v>
          </cell>
        </row>
        <row r="827">
          <cell r="C827">
            <v>3</v>
          </cell>
          <cell r="H827" t="str">
            <v>PAQUETES ESCOLARES</v>
          </cell>
          <cell r="J827">
            <v>0</v>
          </cell>
          <cell r="K827">
            <v>2700</v>
          </cell>
          <cell r="L827">
            <v>3400</v>
          </cell>
          <cell r="M827">
            <v>2000</v>
          </cell>
          <cell r="O827">
            <v>2000</v>
          </cell>
          <cell r="S827" t="str">
            <v>33006</v>
          </cell>
        </row>
        <row r="828">
          <cell r="C828">
            <v>3</v>
          </cell>
          <cell r="H828" t="str">
            <v>ESTIMULOS</v>
          </cell>
          <cell r="J828">
            <v>0</v>
          </cell>
          <cell r="K828">
            <v>4000</v>
          </cell>
          <cell r="L828">
            <v>0</v>
          </cell>
          <cell r="M828">
            <v>4000</v>
          </cell>
          <cell r="O828">
            <v>4000</v>
          </cell>
          <cell r="S828" t="str">
            <v>33006</v>
          </cell>
        </row>
        <row r="829">
          <cell r="C829">
            <v>3</v>
          </cell>
          <cell r="H829" t="str">
            <v>MATERIALES Y SUMINISTROS PARA OFICINA</v>
          </cell>
          <cell r="J829">
            <v>0</v>
          </cell>
          <cell r="K829">
            <v>47619.41</v>
          </cell>
          <cell r="L829">
            <v>42889.78</v>
          </cell>
          <cell r="M829">
            <v>22729.63</v>
          </cell>
          <cell r="O829">
            <v>16536.05</v>
          </cell>
          <cell r="S829" t="str">
            <v>33006</v>
          </cell>
        </row>
        <row r="830">
          <cell r="C830">
            <v>3</v>
          </cell>
          <cell r="H830" t="str">
            <v>MATERIAL DE COMPUTO</v>
          </cell>
          <cell r="J830">
            <v>0</v>
          </cell>
          <cell r="K830">
            <v>272250.36</v>
          </cell>
          <cell r="L830">
            <v>321210.36</v>
          </cell>
          <cell r="M830">
            <v>11040</v>
          </cell>
          <cell r="O830">
            <v>4487.41</v>
          </cell>
          <cell r="S830" t="str">
            <v>33006</v>
          </cell>
        </row>
        <row r="831">
          <cell r="C831">
            <v>3</v>
          </cell>
          <cell r="H831" t="str">
            <v>COMBUSTIBLES</v>
          </cell>
          <cell r="J831">
            <v>0</v>
          </cell>
          <cell r="K831">
            <v>401655.23</v>
          </cell>
          <cell r="L831">
            <v>470070.54</v>
          </cell>
          <cell r="M831">
            <v>19184.689999999999</v>
          </cell>
          <cell r="O831">
            <v>18744.48</v>
          </cell>
          <cell r="S831" t="str">
            <v>33006</v>
          </cell>
        </row>
        <row r="832">
          <cell r="C832">
            <v>3</v>
          </cell>
          <cell r="H832" t="str">
            <v>PRENDAS DE SEGURIDAD</v>
          </cell>
          <cell r="J832">
            <v>0</v>
          </cell>
          <cell r="K832">
            <v>4500</v>
          </cell>
          <cell r="L832">
            <v>0</v>
          </cell>
          <cell r="M832">
            <v>4500</v>
          </cell>
          <cell r="O832">
            <v>4500</v>
          </cell>
          <cell r="S832" t="str">
            <v>33006</v>
          </cell>
        </row>
        <row r="833">
          <cell r="C833">
            <v>3</v>
          </cell>
          <cell r="H833" t="str">
            <v>HERRAMIENTAS MENORES</v>
          </cell>
          <cell r="J833">
            <v>0</v>
          </cell>
          <cell r="K833">
            <v>51551.72</v>
          </cell>
          <cell r="L833">
            <v>42000</v>
          </cell>
          <cell r="M833">
            <v>15551.72</v>
          </cell>
          <cell r="O833">
            <v>9551.7199999999993</v>
          </cell>
          <cell r="S833" t="str">
            <v>33006</v>
          </cell>
        </row>
        <row r="834">
          <cell r="C834">
            <v>3</v>
          </cell>
          <cell r="H834" t="str">
            <v>REFACC Y ACCS DE EQPO DE COMPUTO</v>
          </cell>
          <cell r="J834">
            <v>0</v>
          </cell>
          <cell r="K834">
            <v>61288</v>
          </cell>
          <cell r="L834">
            <v>61288</v>
          </cell>
          <cell r="M834">
            <v>14400</v>
          </cell>
          <cell r="O834">
            <v>1778</v>
          </cell>
          <cell r="S834" t="str">
            <v>33006</v>
          </cell>
        </row>
        <row r="835">
          <cell r="C835">
            <v>3</v>
          </cell>
          <cell r="H835" t="str">
            <v>NEUMATICOS</v>
          </cell>
          <cell r="J835">
            <v>0</v>
          </cell>
          <cell r="K835">
            <v>5517.27</v>
          </cell>
          <cell r="L835">
            <v>0.02</v>
          </cell>
          <cell r="M835">
            <v>5517.25</v>
          </cell>
          <cell r="O835">
            <v>5517.24</v>
          </cell>
          <cell r="S835" t="str">
            <v>33006</v>
          </cell>
        </row>
        <row r="836">
          <cell r="C836">
            <v>3</v>
          </cell>
          <cell r="H836" t="str">
            <v>REFACC Y ACCESORIOS DE EQPO DE TRANSPORT</v>
          </cell>
          <cell r="J836">
            <v>0</v>
          </cell>
          <cell r="K836">
            <v>410115.48</v>
          </cell>
          <cell r="L836">
            <v>490199.41</v>
          </cell>
          <cell r="M836">
            <v>9916.07</v>
          </cell>
          <cell r="O836">
            <v>400</v>
          </cell>
          <cell r="S836" t="str">
            <v>33006</v>
          </cell>
        </row>
        <row r="837">
          <cell r="C837">
            <v>3</v>
          </cell>
          <cell r="H837" t="str">
            <v>ENERGIA ELECTRICA</v>
          </cell>
          <cell r="J837">
            <v>0</v>
          </cell>
          <cell r="K837">
            <v>35724.65</v>
          </cell>
          <cell r="L837">
            <v>39166.06</v>
          </cell>
          <cell r="M837">
            <v>6008.59</v>
          </cell>
          <cell r="O837">
            <v>6008.59</v>
          </cell>
          <cell r="S837" t="str">
            <v>33006</v>
          </cell>
        </row>
        <row r="838">
          <cell r="C838">
            <v>3</v>
          </cell>
          <cell r="H838" t="str">
            <v>TELEFONOS</v>
          </cell>
          <cell r="J838">
            <v>0</v>
          </cell>
          <cell r="K838">
            <v>8160.45</v>
          </cell>
          <cell r="L838">
            <v>7441.61</v>
          </cell>
          <cell r="M838">
            <v>5247.52</v>
          </cell>
          <cell r="O838">
            <v>4685.5200000000004</v>
          </cell>
          <cell r="S838" t="str">
            <v>33006</v>
          </cell>
        </row>
        <row r="839">
          <cell r="C839">
            <v>3</v>
          </cell>
          <cell r="H839" t="str">
            <v>ARRENDAMIENTO DE INMUEBLES</v>
          </cell>
          <cell r="J839">
            <v>0</v>
          </cell>
          <cell r="K839">
            <v>1690702.2</v>
          </cell>
          <cell r="L839">
            <v>1957496.69</v>
          </cell>
          <cell r="M839">
            <v>69205.509999999995</v>
          </cell>
          <cell r="O839">
            <v>69205.509999999995</v>
          </cell>
          <cell r="S839" t="str">
            <v>33006</v>
          </cell>
        </row>
        <row r="840">
          <cell r="C840">
            <v>3</v>
          </cell>
          <cell r="H840" t="str">
            <v>MANTO Y REPARACION DE EQUIPO DE TRANS,</v>
          </cell>
          <cell r="J840">
            <v>0</v>
          </cell>
          <cell r="K840">
            <v>230649.98</v>
          </cell>
          <cell r="L840">
            <v>268693.65999999997</v>
          </cell>
          <cell r="M840">
            <v>6956.32</v>
          </cell>
          <cell r="O840">
            <v>0</v>
          </cell>
          <cell r="S840" t="str">
            <v>33006</v>
          </cell>
        </row>
        <row r="841">
          <cell r="C841">
            <v>3</v>
          </cell>
          <cell r="H841" t="str">
            <v>PASAJES LOCALES</v>
          </cell>
          <cell r="J841">
            <v>0</v>
          </cell>
          <cell r="K841">
            <v>99600</v>
          </cell>
          <cell r="L841">
            <v>13999.92</v>
          </cell>
          <cell r="M841">
            <v>132600</v>
          </cell>
          <cell r="O841">
            <v>132600</v>
          </cell>
          <cell r="S841" t="str">
            <v>33006</v>
          </cell>
        </row>
        <row r="842">
          <cell r="C842">
            <v>3</v>
          </cell>
          <cell r="H842" t="str">
            <v>15% PRO-TURISMO</v>
          </cell>
          <cell r="J842">
            <v>0</v>
          </cell>
          <cell r="K842">
            <v>22358.01</v>
          </cell>
          <cell r="L842">
            <v>24214.74</v>
          </cell>
          <cell r="M842">
            <v>18543.27</v>
          </cell>
          <cell r="O842">
            <v>18543.27</v>
          </cell>
          <cell r="S842" t="str">
            <v>33006</v>
          </cell>
        </row>
        <row r="843">
          <cell r="C843">
            <v>3</v>
          </cell>
          <cell r="H843" t="str">
            <v>15% ECOLOGIA</v>
          </cell>
          <cell r="J843">
            <v>0</v>
          </cell>
          <cell r="K843">
            <v>20587.43</v>
          </cell>
          <cell r="L843">
            <v>22398.11</v>
          </cell>
          <cell r="M843">
            <v>18589.32</v>
          </cell>
          <cell r="O843">
            <v>18543.27</v>
          </cell>
          <cell r="S843" t="str">
            <v>33006</v>
          </cell>
        </row>
        <row r="844">
          <cell r="C844">
            <v>3</v>
          </cell>
          <cell r="H844" t="str">
            <v>2% S/NOMINAS</v>
          </cell>
          <cell r="J844">
            <v>0</v>
          </cell>
          <cell r="K844">
            <v>129308.49</v>
          </cell>
          <cell r="L844">
            <v>141683.93</v>
          </cell>
          <cell r="M844">
            <v>123624.56</v>
          </cell>
          <cell r="O844">
            <v>123624.56</v>
          </cell>
          <cell r="S844" t="str">
            <v>33006</v>
          </cell>
        </row>
        <row r="845">
          <cell r="C845">
            <v>3</v>
          </cell>
          <cell r="H845" t="str">
            <v>15% EDUCACION Y ASISTENCIA SOCIAL</v>
          </cell>
          <cell r="J845">
            <v>0</v>
          </cell>
          <cell r="K845">
            <v>20587.43</v>
          </cell>
          <cell r="L845">
            <v>20587.43</v>
          </cell>
          <cell r="M845">
            <v>20400</v>
          </cell>
          <cell r="O845">
            <v>18543.27</v>
          </cell>
          <cell r="S845" t="str">
            <v>33006</v>
          </cell>
        </row>
        <row r="846">
          <cell r="C846">
            <v>3</v>
          </cell>
          <cell r="H846" t="str">
            <v>Mobiliario y Equipo de Computo</v>
          </cell>
          <cell r="J846">
            <v>0</v>
          </cell>
          <cell r="K846">
            <v>9339.5</v>
          </cell>
          <cell r="L846">
            <v>0</v>
          </cell>
          <cell r="M846">
            <v>9339.5</v>
          </cell>
          <cell r="O846">
            <v>9339.5</v>
          </cell>
          <cell r="S846" t="str">
            <v>33006</v>
          </cell>
        </row>
        <row r="847">
          <cell r="C847">
            <v>3</v>
          </cell>
          <cell r="H847" t="str">
            <v>SUELDOS SINDICALIZADOS</v>
          </cell>
          <cell r="J847">
            <v>0</v>
          </cell>
          <cell r="K847">
            <v>77669.84</v>
          </cell>
          <cell r="L847">
            <v>237640.2</v>
          </cell>
          <cell r="M847">
            <v>273767.19</v>
          </cell>
          <cell r="O847">
            <v>273767.19</v>
          </cell>
          <cell r="S847" t="str">
            <v>33007</v>
          </cell>
        </row>
        <row r="848">
          <cell r="C848">
            <v>3</v>
          </cell>
          <cell r="H848" t="str">
            <v>SOBRESUELDO VIDA CARA</v>
          </cell>
          <cell r="J848">
            <v>0</v>
          </cell>
          <cell r="K848">
            <v>167962.32</v>
          </cell>
          <cell r="L848">
            <v>340051.22</v>
          </cell>
          <cell r="M848">
            <v>261648.65</v>
          </cell>
          <cell r="O848">
            <v>261648.65</v>
          </cell>
          <cell r="S848" t="str">
            <v>33007</v>
          </cell>
        </row>
        <row r="849">
          <cell r="C849">
            <v>3</v>
          </cell>
          <cell r="H849" t="str">
            <v>SUELDOS FUNCIONARIOS</v>
          </cell>
          <cell r="J849">
            <v>0</v>
          </cell>
          <cell r="K849">
            <v>42223.73</v>
          </cell>
          <cell r="L849">
            <v>84589.05</v>
          </cell>
          <cell r="M849">
            <v>228235.34</v>
          </cell>
          <cell r="O849">
            <v>228235.34</v>
          </cell>
          <cell r="S849" t="str">
            <v>33007</v>
          </cell>
        </row>
        <row r="850">
          <cell r="C850">
            <v>3</v>
          </cell>
          <cell r="H850" t="str">
            <v>SUELDOS CONTRATO MANUAL</v>
          </cell>
          <cell r="J850">
            <v>0</v>
          </cell>
          <cell r="K850">
            <v>103354.69</v>
          </cell>
          <cell r="L850">
            <v>4858.28</v>
          </cell>
          <cell r="M850">
            <v>643912.84</v>
          </cell>
          <cell r="O850">
            <v>643912.84</v>
          </cell>
          <cell r="S850" t="str">
            <v>33007</v>
          </cell>
        </row>
        <row r="851">
          <cell r="C851">
            <v>3</v>
          </cell>
          <cell r="H851" t="str">
            <v>QUINQUENIOS POR ANTIGÜEDAD</v>
          </cell>
          <cell r="J851">
            <v>0</v>
          </cell>
          <cell r="K851">
            <v>23230</v>
          </cell>
          <cell r="L851">
            <v>37310</v>
          </cell>
          <cell r="M851">
            <v>26240</v>
          </cell>
          <cell r="O851">
            <v>26240</v>
          </cell>
          <cell r="S851" t="str">
            <v>33007</v>
          </cell>
        </row>
        <row r="852">
          <cell r="C852">
            <v>3</v>
          </cell>
          <cell r="H852" t="str">
            <v>PRIMA VACACIONAL</v>
          </cell>
          <cell r="J852">
            <v>0</v>
          </cell>
          <cell r="K852">
            <v>5714.68</v>
          </cell>
          <cell r="L852">
            <v>3549.72</v>
          </cell>
          <cell r="M852">
            <v>37237.71</v>
          </cell>
          <cell r="O852">
            <v>37237.71</v>
          </cell>
          <cell r="S852" t="str">
            <v>33007</v>
          </cell>
        </row>
        <row r="853">
          <cell r="C853">
            <v>3</v>
          </cell>
          <cell r="H853" t="str">
            <v>AGUINALDO</v>
          </cell>
          <cell r="J853">
            <v>0</v>
          </cell>
          <cell r="K853">
            <v>77174.22</v>
          </cell>
          <cell r="L853">
            <v>30409.99</v>
          </cell>
          <cell r="M853">
            <v>411684.12</v>
          </cell>
          <cell r="O853">
            <v>411684.12</v>
          </cell>
          <cell r="S853" t="str">
            <v>33007</v>
          </cell>
        </row>
        <row r="854">
          <cell r="C854">
            <v>3</v>
          </cell>
          <cell r="H854" t="str">
            <v>COMPENSACIONES</v>
          </cell>
          <cell r="J854">
            <v>0</v>
          </cell>
          <cell r="K854">
            <v>203819.89</v>
          </cell>
          <cell r="L854">
            <v>262110.34</v>
          </cell>
          <cell r="M854">
            <v>167574.75</v>
          </cell>
          <cell r="O854">
            <v>167574.75</v>
          </cell>
          <cell r="S854" t="str">
            <v>33007</v>
          </cell>
        </row>
        <row r="855">
          <cell r="C855">
            <v>3</v>
          </cell>
          <cell r="H855" t="str">
            <v>APORTACIONES ISSSTE CUOTA FEDERAL</v>
          </cell>
          <cell r="J855">
            <v>0</v>
          </cell>
          <cell r="K855">
            <v>15120.22</v>
          </cell>
          <cell r="L855">
            <v>47971.79</v>
          </cell>
          <cell r="M855">
            <v>23548.43</v>
          </cell>
          <cell r="O855">
            <v>23548.43</v>
          </cell>
          <cell r="S855" t="str">
            <v>33007</v>
          </cell>
        </row>
        <row r="856">
          <cell r="C856">
            <v>3</v>
          </cell>
          <cell r="H856" t="str">
            <v>APORTACION ISSSPEG CUOTA GUERRERO</v>
          </cell>
          <cell r="J856">
            <v>0</v>
          </cell>
          <cell r="K856">
            <v>153472.79999999999</v>
          </cell>
          <cell r="L856">
            <v>299279.34999999998</v>
          </cell>
          <cell r="M856">
            <v>94193.45</v>
          </cell>
          <cell r="O856">
            <v>94193.45</v>
          </cell>
          <cell r="S856" t="str">
            <v>33007</v>
          </cell>
        </row>
        <row r="857">
          <cell r="C857">
            <v>3</v>
          </cell>
          <cell r="H857" t="str">
            <v>CUOTA IMSS APORTACION EMPRESA</v>
          </cell>
          <cell r="J857">
            <v>0</v>
          </cell>
          <cell r="K857">
            <v>41201.5</v>
          </cell>
          <cell r="L857">
            <v>79465.47</v>
          </cell>
          <cell r="M857">
            <v>27736.03</v>
          </cell>
          <cell r="O857">
            <v>27736.03</v>
          </cell>
          <cell r="S857" t="str">
            <v>33007</v>
          </cell>
        </row>
        <row r="858">
          <cell r="C858">
            <v>3</v>
          </cell>
          <cell r="H858" t="str">
            <v>FINIQUITOS E INDEMNIZACIONES</v>
          </cell>
          <cell r="J858">
            <v>0</v>
          </cell>
          <cell r="K858">
            <v>0</v>
          </cell>
          <cell r="L858">
            <v>41679.839999999997</v>
          </cell>
          <cell r="M858">
            <v>0</v>
          </cell>
          <cell r="O858">
            <v>0</v>
          </cell>
          <cell r="S858" t="str">
            <v>33007</v>
          </cell>
        </row>
        <row r="859">
          <cell r="C859">
            <v>3</v>
          </cell>
          <cell r="H859" t="str">
            <v>PERMISOS ECONOMICOS</v>
          </cell>
          <cell r="J859">
            <v>0</v>
          </cell>
          <cell r="K859">
            <v>7.0000000000000007E-2</v>
          </cell>
          <cell r="L859">
            <v>1747.57</v>
          </cell>
          <cell r="M859">
            <v>19222.39</v>
          </cell>
          <cell r="O859">
            <v>19222.39</v>
          </cell>
          <cell r="S859" t="str">
            <v>33007</v>
          </cell>
        </row>
        <row r="860">
          <cell r="C860">
            <v>3</v>
          </cell>
          <cell r="H860" t="str">
            <v>VACACIONES</v>
          </cell>
          <cell r="J860">
            <v>0</v>
          </cell>
          <cell r="K860">
            <v>957</v>
          </cell>
          <cell r="L860">
            <v>3828</v>
          </cell>
          <cell r="M860">
            <v>0</v>
          </cell>
          <cell r="O860">
            <v>0</v>
          </cell>
          <cell r="S860" t="str">
            <v>33007</v>
          </cell>
        </row>
        <row r="861">
          <cell r="C861">
            <v>3</v>
          </cell>
          <cell r="H861" t="str">
            <v>I.S.R. FUNCIONARIOS</v>
          </cell>
          <cell r="J861">
            <v>0</v>
          </cell>
          <cell r="K861">
            <v>20975.13</v>
          </cell>
          <cell r="L861">
            <v>17925.39</v>
          </cell>
          <cell r="M861">
            <v>12049.74</v>
          </cell>
          <cell r="O861">
            <v>12049.74</v>
          </cell>
          <cell r="S861" t="str">
            <v>33007</v>
          </cell>
        </row>
        <row r="862">
          <cell r="C862">
            <v>3</v>
          </cell>
          <cell r="H862" t="str">
            <v>I.S.R. EMPLEADOS</v>
          </cell>
          <cell r="J862">
            <v>0</v>
          </cell>
          <cell r="K862">
            <v>124286.59</v>
          </cell>
          <cell r="L862">
            <v>128028.67</v>
          </cell>
          <cell r="M862">
            <v>36257.919999999998</v>
          </cell>
          <cell r="O862">
            <v>36257.919999999998</v>
          </cell>
          <cell r="S862" t="str">
            <v>33007</v>
          </cell>
        </row>
        <row r="863">
          <cell r="C863">
            <v>3</v>
          </cell>
          <cell r="H863" t="str">
            <v>DESPENSA</v>
          </cell>
          <cell r="J863">
            <v>0</v>
          </cell>
          <cell r="K863">
            <v>13590</v>
          </cell>
          <cell r="L863">
            <v>21690</v>
          </cell>
          <cell r="M863">
            <v>11340</v>
          </cell>
          <cell r="O863">
            <v>11340</v>
          </cell>
          <cell r="S863" t="str">
            <v>33007</v>
          </cell>
        </row>
        <row r="864">
          <cell r="C864">
            <v>3</v>
          </cell>
          <cell r="H864" t="str">
            <v>PRESTACIONES CONTRACTUALES (PS)</v>
          </cell>
          <cell r="J864">
            <v>0</v>
          </cell>
          <cell r="K864">
            <v>13590</v>
          </cell>
          <cell r="L864">
            <v>21690</v>
          </cell>
          <cell r="M864">
            <v>11340</v>
          </cell>
          <cell r="O864">
            <v>11340</v>
          </cell>
          <cell r="S864" t="str">
            <v>33007</v>
          </cell>
        </row>
        <row r="865">
          <cell r="C865">
            <v>3</v>
          </cell>
          <cell r="H865" t="str">
            <v>BECAS DE ESTUDIO</v>
          </cell>
          <cell r="J865">
            <v>0</v>
          </cell>
          <cell r="K865">
            <v>10000</v>
          </cell>
          <cell r="L865">
            <v>15000</v>
          </cell>
          <cell r="M865">
            <v>0</v>
          </cell>
          <cell r="O865">
            <v>0</v>
          </cell>
          <cell r="S865" t="str">
            <v>33007</v>
          </cell>
        </row>
        <row r="866">
          <cell r="C866">
            <v>3</v>
          </cell>
          <cell r="H866" t="str">
            <v>BONO DEL DIA DEL BUROCRATA</v>
          </cell>
          <cell r="J866">
            <v>0</v>
          </cell>
          <cell r="K866">
            <v>0</v>
          </cell>
          <cell r="L866">
            <v>6000</v>
          </cell>
          <cell r="M866">
            <v>18000</v>
          </cell>
          <cell r="O866">
            <v>18000</v>
          </cell>
          <cell r="S866" t="str">
            <v>33007</v>
          </cell>
        </row>
        <row r="867">
          <cell r="C867">
            <v>3</v>
          </cell>
          <cell r="H867" t="str">
            <v>BONO DEL DIA DE LA MADRE</v>
          </cell>
          <cell r="J867">
            <v>0</v>
          </cell>
          <cell r="K867">
            <v>0</v>
          </cell>
          <cell r="L867">
            <v>0</v>
          </cell>
          <cell r="M867">
            <v>25000</v>
          </cell>
          <cell r="O867">
            <v>25000</v>
          </cell>
          <cell r="S867" t="str">
            <v>33007</v>
          </cell>
        </row>
        <row r="868">
          <cell r="C868">
            <v>3</v>
          </cell>
          <cell r="H868" t="str">
            <v>BONO DEL DIA DEL PADRE</v>
          </cell>
          <cell r="J868">
            <v>0</v>
          </cell>
          <cell r="K868">
            <v>2000</v>
          </cell>
          <cell r="L868">
            <v>0</v>
          </cell>
          <cell r="M868">
            <v>6000</v>
          </cell>
          <cell r="O868">
            <v>6000</v>
          </cell>
          <cell r="S868" t="str">
            <v>33007</v>
          </cell>
        </row>
        <row r="869">
          <cell r="C869">
            <v>3</v>
          </cell>
          <cell r="H869" t="str">
            <v>ESTIMULOS</v>
          </cell>
          <cell r="J869">
            <v>0</v>
          </cell>
          <cell r="K869">
            <v>468485.44</v>
          </cell>
          <cell r="L869">
            <v>684979.19999999995</v>
          </cell>
          <cell r="M869">
            <v>10000</v>
          </cell>
          <cell r="O869">
            <v>10000</v>
          </cell>
          <cell r="S869" t="str">
            <v>33007</v>
          </cell>
        </row>
        <row r="870">
          <cell r="C870">
            <v>3</v>
          </cell>
          <cell r="H870" t="str">
            <v>MATERIALES Y SUMINISTROS PARA OFICINA</v>
          </cell>
          <cell r="J870">
            <v>0</v>
          </cell>
          <cell r="K870">
            <v>34577.72</v>
          </cell>
          <cell r="L870">
            <v>34170.980000000003</v>
          </cell>
          <cell r="M870">
            <v>11206.74</v>
          </cell>
          <cell r="O870">
            <v>4032.6</v>
          </cell>
          <cell r="S870" t="str">
            <v>33007</v>
          </cell>
        </row>
        <row r="871">
          <cell r="C871">
            <v>3</v>
          </cell>
          <cell r="H871" t="str">
            <v>MATERIAL DE COMPUTO</v>
          </cell>
          <cell r="J871">
            <v>0</v>
          </cell>
          <cell r="K871">
            <v>2310</v>
          </cell>
          <cell r="L871">
            <v>0</v>
          </cell>
          <cell r="M871">
            <v>2310</v>
          </cell>
          <cell r="O871">
            <v>2310</v>
          </cell>
          <cell r="S871" t="str">
            <v>33007</v>
          </cell>
        </row>
        <row r="872">
          <cell r="C872">
            <v>3</v>
          </cell>
          <cell r="H872" t="str">
            <v>COMBUSTIBLES</v>
          </cell>
          <cell r="J872">
            <v>0</v>
          </cell>
          <cell r="K872">
            <v>143120.57</v>
          </cell>
          <cell r="L872">
            <v>111096.15</v>
          </cell>
          <cell r="M872">
            <v>32024.42</v>
          </cell>
          <cell r="O872">
            <v>32024.42</v>
          </cell>
          <cell r="S872" t="str">
            <v>33007</v>
          </cell>
        </row>
        <row r="873">
          <cell r="C873">
            <v>3</v>
          </cell>
          <cell r="H873" t="str">
            <v>PRENDAS DE SEGURIDAD</v>
          </cell>
          <cell r="J873">
            <v>0</v>
          </cell>
          <cell r="K873">
            <v>900</v>
          </cell>
          <cell r="L873">
            <v>0</v>
          </cell>
          <cell r="M873">
            <v>900</v>
          </cell>
          <cell r="O873">
            <v>900</v>
          </cell>
          <cell r="S873" t="str">
            <v>33007</v>
          </cell>
        </row>
        <row r="874">
          <cell r="C874">
            <v>3</v>
          </cell>
          <cell r="H874" t="str">
            <v>NEUMATICOS</v>
          </cell>
          <cell r="J874">
            <v>0</v>
          </cell>
          <cell r="K874">
            <v>5689.65</v>
          </cell>
          <cell r="L874">
            <v>0</v>
          </cell>
          <cell r="M874">
            <v>5689.65</v>
          </cell>
          <cell r="O874">
            <v>5689.65</v>
          </cell>
          <cell r="S874" t="str">
            <v>33007</v>
          </cell>
        </row>
        <row r="875">
          <cell r="C875">
            <v>3</v>
          </cell>
          <cell r="H875" t="str">
            <v>REFACC Y ACCESORIOS DE EQPO DE TRANSPORT</v>
          </cell>
          <cell r="J875">
            <v>0</v>
          </cell>
          <cell r="K875">
            <v>11544.83</v>
          </cell>
          <cell r="L875">
            <v>0</v>
          </cell>
          <cell r="M875">
            <v>11544.83</v>
          </cell>
          <cell r="O875">
            <v>11544.83</v>
          </cell>
          <cell r="S875" t="str">
            <v>33007</v>
          </cell>
        </row>
        <row r="876">
          <cell r="C876">
            <v>3</v>
          </cell>
          <cell r="H876" t="str">
            <v>MANTO Y REPARACION DE EQUIPO DE TRANS,</v>
          </cell>
          <cell r="J876">
            <v>0</v>
          </cell>
          <cell r="K876">
            <v>4000</v>
          </cell>
          <cell r="L876">
            <v>0</v>
          </cell>
          <cell r="M876">
            <v>4000</v>
          </cell>
          <cell r="O876">
            <v>4000</v>
          </cell>
          <cell r="S876" t="str">
            <v>33007</v>
          </cell>
        </row>
        <row r="877">
          <cell r="C877">
            <v>3</v>
          </cell>
          <cell r="H877" t="str">
            <v>PASAJES LOCALES</v>
          </cell>
          <cell r="J877">
            <v>0</v>
          </cell>
          <cell r="K877">
            <v>49800</v>
          </cell>
          <cell r="L877">
            <v>47000</v>
          </cell>
          <cell r="M877">
            <v>20800</v>
          </cell>
          <cell r="O877">
            <v>14700</v>
          </cell>
          <cell r="S877" t="str">
            <v>33007</v>
          </cell>
        </row>
        <row r="878">
          <cell r="C878">
            <v>3</v>
          </cell>
          <cell r="H878" t="str">
            <v>15% PRO-TURISMO</v>
          </cell>
          <cell r="J878">
            <v>0</v>
          </cell>
          <cell r="K878">
            <v>24313.53</v>
          </cell>
          <cell r="L878">
            <v>28229.39</v>
          </cell>
          <cell r="M878">
            <v>6254.14</v>
          </cell>
          <cell r="O878">
            <v>6254.14</v>
          </cell>
          <cell r="S878" t="str">
            <v>33007</v>
          </cell>
        </row>
        <row r="879">
          <cell r="C879">
            <v>3</v>
          </cell>
          <cell r="H879" t="str">
            <v>15% ECOLOGIA</v>
          </cell>
          <cell r="J879">
            <v>0</v>
          </cell>
          <cell r="K879">
            <v>24006.63</v>
          </cell>
          <cell r="L879">
            <v>27329.82</v>
          </cell>
          <cell r="M879">
            <v>6846.81</v>
          </cell>
          <cell r="O879">
            <v>6254.14</v>
          </cell>
          <cell r="S879" t="str">
            <v>33007</v>
          </cell>
        </row>
        <row r="880">
          <cell r="C880">
            <v>3</v>
          </cell>
          <cell r="H880" t="str">
            <v>2% S/NOMINAS</v>
          </cell>
          <cell r="J880">
            <v>0</v>
          </cell>
          <cell r="K880">
            <v>97462.36</v>
          </cell>
          <cell r="L880">
            <v>123516.38</v>
          </cell>
          <cell r="M880">
            <v>41745.980000000003</v>
          </cell>
          <cell r="O880">
            <v>41694.400000000001</v>
          </cell>
          <cell r="S880" t="str">
            <v>33007</v>
          </cell>
        </row>
        <row r="881">
          <cell r="C881">
            <v>3</v>
          </cell>
          <cell r="H881" t="str">
            <v>15% EDUCACION Y ASISTENCIA SOCIAL</v>
          </cell>
          <cell r="J881">
            <v>0</v>
          </cell>
          <cell r="K881">
            <v>24055.13</v>
          </cell>
          <cell r="L881">
            <v>27970.99</v>
          </cell>
          <cell r="M881">
            <v>6254.14</v>
          </cell>
          <cell r="O881">
            <v>6254.14</v>
          </cell>
          <cell r="S881" t="str">
            <v>33007</v>
          </cell>
        </row>
        <row r="882">
          <cell r="C882">
            <v>3</v>
          </cell>
          <cell r="H882" t="str">
            <v>Mobiliario y Equipo de Computo</v>
          </cell>
          <cell r="J882">
            <v>0</v>
          </cell>
          <cell r="K882">
            <v>9339.5</v>
          </cell>
          <cell r="L882">
            <v>0</v>
          </cell>
          <cell r="M882">
            <v>9339.5</v>
          </cell>
          <cell r="O882">
            <v>9339.5</v>
          </cell>
          <cell r="S882" t="str">
            <v>33007</v>
          </cell>
        </row>
        <row r="883">
          <cell r="C883">
            <v>1</v>
          </cell>
          <cell r="H883" t="str">
            <v>SIST. DE AIRE Y ACOND. Y CALEFACCION</v>
          </cell>
          <cell r="J883">
            <v>0</v>
          </cell>
          <cell r="K883">
            <v>8534.48</v>
          </cell>
          <cell r="L883">
            <v>0</v>
          </cell>
          <cell r="M883">
            <v>8534.48</v>
          </cell>
          <cell r="O883">
            <v>8534.48</v>
          </cell>
          <cell r="S883" t="str">
            <v>13008</v>
          </cell>
        </row>
        <row r="884">
          <cell r="C884">
            <v>3</v>
          </cell>
          <cell r="H884" t="str">
            <v>SUELDOS SINDICALIZADOS</v>
          </cell>
          <cell r="J884">
            <v>0</v>
          </cell>
          <cell r="K884">
            <v>204006.28</v>
          </cell>
          <cell r="L884">
            <v>5000</v>
          </cell>
          <cell r="M884">
            <v>1475638.69</v>
          </cell>
          <cell r="O884">
            <v>1475638.69</v>
          </cell>
          <cell r="S884" t="str">
            <v>33008</v>
          </cell>
        </row>
        <row r="885">
          <cell r="C885">
            <v>3</v>
          </cell>
          <cell r="H885" t="str">
            <v>SOBRESUELDO VIDA CARA</v>
          </cell>
          <cell r="J885">
            <v>0</v>
          </cell>
          <cell r="K885">
            <v>158261.82999999999</v>
          </cell>
          <cell r="L885">
            <v>5000</v>
          </cell>
          <cell r="M885">
            <v>1429894.24</v>
          </cell>
          <cell r="O885">
            <v>1429894.24</v>
          </cell>
          <cell r="S885" t="str">
            <v>33008</v>
          </cell>
        </row>
        <row r="886">
          <cell r="C886">
            <v>3</v>
          </cell>
          <cell r="H886" t="str">
            <v>SUELDOS FUNCIONARIOS</v>
          </cell>
          <cell r="J886">
            <v>0</v>
          </cell>
          <cell r="K886">
            <v>213655.72</v>
          </cell>
          <cell r="L886">
            <v>407782.6</v>
          </cell>
          <cell r="M886">
            <v>196745.42</v>
          </cell>
          <cell r="O886">
            <v>196745.42</v>
          </cell>
          <cell r="S886" t="str">
            <v>33008</v>
          </cell>
        </row>
        <row r="887">
          <cell r="C887">
            <v>3</v>
          </cell>
          <cell r="H887" t="str">
            <v>SUELDOS CONTRATO MANUAL</v>
          </cell>
          <cell r="J887">
            <v>0</v>
          </cell>
          <cell r="K887">
            <v>594420.02</v>
          </cell>
          <cell r="L887">
            <v>0</v>
          </cell>
          <cell r="M887">
            <v>953497.63</v>
          </cell>
          <cell r="O887">
            <v>953497.63</v>
          </cell>
          <cell r="S887" t="str">
            <v>33008</v>
          </cell>
        </row>
        <row r="888">
          <cell r="C888">
            <v>3</v>
          </cell>
          <cell r="H888" t="str">
            <v>SUELDOS EVENTUAL</v>
          </cell>
          <cell r="J888">
            <v>0</v>
          </cell>
          <cell r="K888">
            <v>418308.61</v>
          </cell>
          <cell r="L888">
            <v>0</v>
          </cell>
          <cell r="M888">
            <v>505402.42</v>
          </cell>
          <cell r="O888">
            <v>505402.42</v>
          </cell>
          <cell r="S888" t="str">
            <v>33008</v>
          </cell>
        </row>
        <row r="889">
          <cell r="C889">
            <v>3</v>
          </cell>
          <cell r="H889" t="str">
            <v>QUINQUENIOS POR ANTIGÜEDAD</v>
          </cell>
          <cell r="J889">
            <v>0</v>
          </cell>
          <cell r="K889">
            <v>43500</v>
          </cell>
          <cell r="L889">
            <v>0</v>
          </cell>
          <cell r="M889">
            <v>166380</v>
          </cell>
          <cell r="O889">
            <v>166380</v>
          </cell>
          <cell r="S889" t="str">
            <v>33008</v>
          </cell>
        </row>
        <row r="890">
          <cell r="C890">
            <v>3</v>
          </cell>
          <cell r="H890" t="str">
            <v>PRIMA VACACIONAL</v>
          </cell>
          <cell r="J890">
            <v>0</v>
          </cell>
          <cell r="K890">
            <v>36609.79</v>
          </cell>
          <cell r="L890">
            <v>8785.57</v>
          </cell>
          <cell r="M890">
            <v>98455.65</v>
          </cell>
          <cell r="O890">
            <v>98455.65</v>
          </cell>
          <cell r="S890" t="str">
            <v>33008</v>
          </cell>
        </row>
        <row r="891">
          <cell r="C891">
            <v>3</v>
          </cell>
          <cell r="H891" t="str">
            <v>AGUINALDO</v>
          </cell>
          <cell r="J891">
            <v>0</v>
          </cell>
          <cell r="K891">
            <v>358532.14</v>
          </cell>
          <cell r="L891">
            <v>82920.929999999993</v>
          </cell>
          <cell r="M891">
            <v>1081638.8999999999</v>
          </cell>
          <cell r="O891">
            <v>1081638.8999999999</v>
          </cell>
          <cell r="S891" t="str">
            <v>33008</v>
          </cell>
        </row>
        <row r="892">
          <cell r="C892">
            <v>3</v>
          </cell>
          <cell r="H892" t="str">
            <v>COMPENSACIONES</v>
          </cell>
          <cell r="J892">
            <v>0</v>
          </cell>
          <cell r="K892">
            <v>223752.97</v>
          </cell>
          <cell r="L892">
            <v>287191.37</v>
          </cell>
          <cell r="M892">
            <v>133121.84</v>
          </cell>
          <cell r="O892">
            <v>133121.84</v>
          </cell>
          <cell r="S892" t="str">
            <v>33008</v>
          </cell>
        </row>
        <row r="893">
          <cell r="C893">
            <v>3</v>
          </cell>
          <cell r="H893" t="str">
            <v>APORTACIONES ISSSTE CUOTA FEDERAL</v>
          </cell>
          <cell r="J893">
            <v>0</v>
          </cell>
          <cell r="K893">
            <v>25329.13</v>
          </cell>
          <cell r="L893">
            <v>12032.64</v>
          </cell>
          <cell r="M893">
            <v>135696.49</v>
          </cell>
          <cell r="O893">
            <v>135696.49</v>
          </cell>
          <cell r="S893" t="str">
            <v>33008</v>
          </cell>
        </row>
        <row r="894">
          <cell r="C894">
            <v>3</v>
          </cell>
          <cell r="H894" t="str">
            <v>APORTACION ISSSPEG CUOTA GUERRERO</v>
          </cell>
          <cell r="J894">
            <v>0</v>
          </cell>
          <cell r="K894">
            <v>77556.320000000007</v>
          </cell>
          <cell r="L894">
            <v>18794.52</v>
          </cell>
          <cell r="M894">
            <v>514761.8</v>
          </cell>
          <cell r="O894">
            <v>514761.8</v>
          </cell>
          <cell r="S894" t="str">
            <v>33008</v>
          </cell>
        </row>
        <row r="895">
          <cell r="C895">
            <v>3</v>
          </cell>
          <cell r="H895" t="str">
            <v>CUOTA IMSS APORTACION EMPRESA</v>
          </cell>
          <cell r="J895">
            <v>0</v>
          </cell>
          <cell r="K895">
            <v>45903.46</v>
          </cell>
          <cell r="L895">
            <v>443.54</v>
          </cell>
          <cell r="M895">
            <v>81459.92</v>
          </cell>
          <cell r="O895">
            <v>81459.92</v>
          </cell>
          <cell r="S895" t="str">
            <v>33008</v>
          </cell>
        </row>
        <row r="896">
          <cell r="C896">
            <v>3</v>
          </cell>
          <cell r="H896" t="str">
            <v>FINIQUITOS E INDEMNIZACIONES</v>
          </cell>
          <cell r="J896">
            <v>0</v>
          </cell>
          <cell r="K896">
            <v>105041.72</v>
          </cell>
          <cell r="L896">
            <v>96758.399999999994</v>
          </cell>
          <cell r="M896">
            <v>124393.4</v>
          </cell>
          <cell r="O896">
            <v>124393.4</v>
          </cell>
          <cell r="S896" t="str">
            <v>33008</v>
          </cell>
        </row>
        <row r="897">
          <cell r="C897">
            <v>3</v>
          </cell>
          <cell r="H897" t="str">
            <v>PERMISOS ECONOMICOS</v>
          </cell>
          <cell r="J897">
            <v>0</v>
          </cell>
          <cell r="K897">
            <v>0.42</v>
          </cell>
          <cell r="L897">
            <v>5295.89</v>
          </cell>
          <cell r="M897">
            <v>58249.51</v>
          </cell>
          <cell r="O897">
            <v>58249.51</v>
          </cell>
          <cell r="S897" t="str">
            <v>33008</v>
          </cell>
        </row>
        <row r="898">
          <cell r="C898">
            <v>3</v>
          </cell>
          <cell r="H898" t="str">
            <v>VACACIONES</v>
          </cell>
          <cell r="J898">
            <v>0</v>
          </cell>
          <cell r="K898">
            <v>37553.660000000003</v>
          </cell>
          <cell r="L898">
            <v>14549.78</v>
          </cell>
          <cell r="M898">
            <v>31042.68</v>
          </cell>
          <cell r="O898">
            <v>31042.68</v>
          </cell>
          <cell r="S898" t="str">
            <v>33008</v>
          </cell>
        </row>
        <row r="899">
          <cell r="C899">
            <v>3</v>
          </cell>
          <cell r="H899" t="str">
            <v>I.S.R. FUNCIONARIOS</v>
          </cell>
          <cell r="J899">
            <v>0</v>
          </cell>
          <cell r="K899">
            <v>21611.54</v>
          </cell>
          <cell r="L899">
            <v>22690.6</v>
          </cell>
          <cell r="M899">
            <v>6920.94</v>
          </cell>
          <cell r="O899">
            <v>6920.94</v>
          </cell>
          <cell r="S899" t="str">
            <v>33008</v>
          </cell>
        </row>
        <row r="900">
          <cell r="C900">
            <v>3</v>
          </cell>
          <cell r="H900" t="str">
            <v>I.S.R. EMPLEADOS</v>
          </cell>
          <cell r="J900">
            <v>0</v>
          </cell>
          <cell r="K900">
            <v>155817.85999999999</v>
          </cell>
          <cell r="L900">
            <v>20027.66</v>
          </cell>
          <cell r="M900">
            <v>155790.20000000001</v>
          </cell>
          <cell r="O900">
            <v>155790.20000000001</v>
          </cell>
          <cell r="S900" t="str">
            <v>33008</v>
          </cell>
        </row>
        <row r="901">
          <cell r="C901">
            <v>3</v>
          </cell>
          <cell r="H901" t="str">
            <v>DESPENSA</v>
          </cell>
          <cell r="J901">
            <v>0</v>
          </cell>
          <cell r="K901">
            <v>7500</v>
          </cell>
          <cell r="L901">
            <v>720</v>
          </cell>
          <cell r="M901">
            <v>71580</v>
          </cell>
          <cell r="O901">
            <v>71580</v>
          </cell>
          <cell r="S901" t="str">
            <v>33008</v>
          </cell>
        </row>
        <row r="902">
          <cell r="C902">
            <v>3</v>
          </cell>
          <cell r="H902" t="str">
            <v>PRESTACIONES CONTRACTUALES (PS)</v>
          </cell>
          <cell r="J902">
            <v>0</v>
          </cell>
          <cell r="K902">
            <v>7500</v>
          </cell>
          <cell r="L902">
            <v>720</v>
          </cell>
          <cell r="M902">
            <v>71580</v>
          </cell>
          <cell r="O902">
            <v>71580</v>
          </cell>
          <cell r="S902" t="str">
            <v>33008</v>
          </cell>
        </row>
        <row r="903">
          <cell r="C903">
            <v>3</v>
          </cell>
          <cell r="H903" t="str">
            <v>BONO DEL DIA DEL BUROCRATA</v>
          </cell>
          <cell r="J903">
            <v>0</v>
          </cell>
          <cell r="K903">
            <v>18000</v>
          </cell>
          <cell r="L903">
            <v>0</v>
          </cell>
          <cell r="M903">
            <v>66000</v>
          </cell>
          <cell r="O903">
            <v>66000</v>
          </cell>
          <cell r="S903" t="str">
            <v>33008</v>
          </cell>
        </row>
        <row r="904">
          <cell r="C904">
            <v>3</v>
          </cell>
          <cell r="H904" t="str">
            <v>BONO DEL DIA DE LA MADRE</v>
          </cell>
          <cell r="J904">
            <v>0</v>
          </cell>
          <cell r="K904">
            <v>10000</v>
          </cell>
          <cell r="L904">
            <v>0</v>
          </cell>
          <cell r="M904">
            <v>30000</v>
          </cell>
          <cell r="O904">
            <v>30000</v>
          </cell>
          <cell r="S904" t="str">
            <v>33008</v>
          </cell>
        </row>
        <row r="905">
          <cell r="C905">
            <v>3</v>
          </cell>
          <cell r="H905" t="str">
            <v>BONO DEL DIA DEL PADRE</v>
          </cell>
          <cell r="J905">
            <v>0</v>
          </cell>
          <cell r="K905">
            <v>4000</v>
          </cell>
          <cell r="L905">
            <v>0</v>
          </cell>
          <cell r="M905">
            <v>24000</v>
          </cell>
          <cell r="O905">
            <v>24000</v>
          </cell>
          <cell r="S905" t="str">
            <v>33008</v>
          </cell>
        </row>
        <row r="906">
          <cell r="C906">
            <v>3</v>
          </cell>
          <cell r="H906" t="str">
            <v>ESTIMULOS</v>
          </cell>
          <cell r="J906">
            <v>0</v>
          </cell>
          <cell r="K906">
            <v>5000</v>
          </cell>
          <cell r="L906">
            <v>0</v>
          </cell>
          <cell r="M906">
            <v>5000</v>
          </cell>
          <cell r="O906">
            <v>5000</v>
          </cell>
          <cell r="S906" t="str">
            <v>33008</v>
          </cell>
        </row>
        <row r="907">
          <cell r="C907">
            <v>3</v>
          </cell>
          <cell r="H907" t="str">
            <v>MATERIALES Y SUMINISTROS PARA OFICINA</v>
          </cell>
          <cell r="J907">
            <v>0</v>
          </cell>
          <cell r="K907">
            <v>48818.68</v>
          </cell>
          <cell r="L907">
            <v>47995.28</v>
          </cell>
          <cell r="M907">
            <v>24823.4</v>
          </cell>
          <cell r="O907">
            <v>16277.48</v>
          </cell>
          <cell r="S907" t="str">
            <v>33008</v>
          </cell>
        </row>
        <row r="908">
          <cell r="C908">
            <v>3</v>
          </cell>
          <cell r="H908" t="str">
            <v>MATERIAL DE COMPUTO</v>
          </cell>
          <cell r="J908">
            <v>0</v>
          </cell>
          <cell r="K908">
            <v>146006.69</v>
          </cell>
          <cell r="L908">
            <v>156810.87</v>
          </cell>
          <cell r="M908">
            <v>13195.82</v>
          </cell>
          <cell r="O908">
            <v>7874.82</v>
          </cell>
          <cell r="S908" t="str">
            <v>33008</v>
          </cell>
        </row>
        <row r="909">
          <cell r="C909">
            <v>3</v>
          </cell>
          <cell r="H909" t="str">
            <v>MATERIAL IMPRESO E INFORMACIÓN DIGITAL</v>
          </cell>
          <cell r="J909">
            <v>0</v>
          </cell>
          <cell r="K909">
            <v>2083671.88</v>
          </cell>
          <cell r="L909">
            <v>2380988.33</v>
          </cell>
          <cell r="M909">
            <v>2683.55</v>
          </cell>
          <cell r="O909">
            <v>0</v>
          </cell>
          <cell r="S909" t="str">
            <v>33008</v>
          </cell>
        </row>
        <row r="910">
          <cell r="C910">
            <v>3</v>
          </cell>
          <cell r="H910" t="str">
            <v>MATERIAL ELECTRICO</v>
          </cell>
          <cell r="J910">
            <v>0</v>
          </cell>
          <cell r="K910">
            <v>2620</v>
          </cell>
          <cell r="L910">
            <v>1310</v>
          </cell>
          <cell r="M910">
            <v>1310</v>
          </cell>
          <cell r="O910">
            <v>0</v>
          </cell>
          <cell r="S910" t="str">
            <v>33008</v>
          </cell>
        </row>
        <row r="911">
          <cell r="C911">
            <v>3</v>
          </cell>
          <cell r="H911" t="str">
            <v>COMBUSTIBLES</v>
          </cell>
          <cell r="J911">
            <v>0</v>
          </cell>
          <cell r="K911">
            <v>224102.41</v>
          </cell>
          <cell r="L911">
            <v>201358.33</v>
          </cell>
          <cell r="M911">
            <v>78224.08</v>
          </cell>
          <cell r="O911">
            <v>73422.11</v>
          </cell>
          <cell r="S911" t="str">
            <v>33008</v>
          </cell>
        </row>
        <row r="912">
          <cell r="C912">
            <v>3</v>
          </cell>
          <cell r="H912" t="str">
            <v>PRENDAS DE SEGURIDAD</v>
          </cell>
          <cell r="J912">
            <v>0</v>
          </cell>
          <cell r="K912">
            <v>2700</v>
          </cell>
          <cell r="L912">
            <v>0</v>
          </cell>
          <cell r="M912">
            <v>2700</v>
          </cell>
          <cell r="O912">
            <v>2700</v>
          </cell>
          <cell r="S912" t="str">
            <v>33008</v>
          </cell>
        </row>
        <row r="913">
          <cell r="C913">
            <v>3</v>
          </cell>
          <cell r="H913" t="str">
            <v>HERRAMIENTAS MENORES</v>
          </cell>
          <cell r="J913">
            <v>0</v>
          </cell>
          <cell r="K913">
            <v>7454.53</v>
          </cell>
          <cell r="L913">
            <v>4460</v>
          </cell>
          <cell r="M913">
            <v>2994.53</v>
          </cell>
          <cell r="O913">
            <v>1879.53</v>
          </cell>
          <cell r="S913" t="str">
            <v>33008</v>
          </cell>
        </row>
        <row r="914">
          <cell r="C914">
            <v>3</v>
          </cell>
          <cell r="H914" t="str">
            <v>REFACC Y ACCESORIOS DE EQPO DE TRANSPORT</v>
          </cell>
          <cell r="J914">
            <v>0</v>
          </cell>
          <cell r="K914">
            <v>256789.32</v>
          </cell>
          <cell r="L914">
            <v>282310.42</v>
          </cell>
          <cell r="M914">
            <v>39478.9</v>
          </cell>
          <cell r="O914">
            <v>37292.15</v>
          </cell>
          <cell r="S914" t="str">
            <v>33008</v>
          </cell>
        </row>
        <row r="915">
          <cell r="C915">
            <v>3</v>
          </cell>
          <cell r="H915" t="str">
            <v>SERVICIOS DE APOYO ADMINISTRATIVO, FOTOC</v>
          </cell>
          <cell r="J915">
            <v>0</v>
          </cell>
          <cell r="K915">
            <v>71779</v>
          </cell>
          <cell r="L915">
            <v>71779</v>
          </cell>
          <cell r="M915">
            <v>12700</v>
          </cell>
          <cell r="O915">
            <v>927</v>
          </cell>
          <cell r="S915" t="str">
            <v>33008</v>
          </cell>
        </row>
        <row r="916">
          <cell r="C916">
            <v>3</v>
          </cell>
          <cell r="H916" t="str">
            <v>MANTO Y REPARACION DE EQUIPO DE TRANS,</v>
          </cell>
          <cell r="J916">
            <v>0</v>
          </cell>
          <cell r="K916">
            <v>214170.83</v>
          </cell>
          <cell r="L916">
            <v>264170.83</v>
          </cell>
          <cell r="M916">
            <v>0</v>
          </cell>
          <cell r="O916">
            <v>0</v>
          </cell>
          <cell r="S916" t="str">
            <v>33008</v>
          </cell>
        </row>
        <row r="917">
          <cell r="C917">
            <v>3</v>
          </cell>
          <cell r="H917" t="str">
            <v>PASAJES LOCALES</v>
          </cell>
          <cell r="J917">
            <v>0</v>
          </cell>
          <cell r="K917">
            <v>25200</v>
          </cell>
          <cell r="L917">
            <v>0</v>
          </cell>
          <cell r="M917">
            <v>25200</v>
          </cell>
          <cell r="O917">
            <v>25200</v>
          </cell>
          <cell r="S917" t="str">
            <v>33008</v>
          </cell>
        </row>
        <row r="918">
          <cell r="C918">
            <v>3</v>
          </cell>
          <cell r="H918" t="str">
            <v>15% PRO-TURISMO</v>
          </cell>
          <cell r="J918">
            <v>0</v>
          </cell>
          <cell r="K918">
            <v>8071.34</v>
          </cell>
          <cell r="L918">
            <v>5428.47</v>
          </cell>
          <cell r="M918">
            <v>19292.87</v>
          </cell>
          <cell r="O918">
            <v>19292.87</v>
          </cell>
          <cell r="S918" t="str">
            <v>33008</v>
          </cell>
        </row>
        <row r="919">
          <cell r="C919">
            <v>3</v>
          </cell>
          <cell r="H919" t="str">
            <v>15% ECOLOGIA</v>
          </cell>
          <cell r="J919">
            <v>0</v>
          </cell>
          <cell r="K919">
            <v>6859.24</v>
          </cell>
          <cell r="L919">
            <v>4216.67</v>
          </cell>
          <cell r="M919">
            <v>19292.57</v>
          </cell>
          <cell r="O919">
            <v>19292.57</v>
          </cell>
          <cell r="S919" t="str">
            <v>33008</v>
          </cell>
        </row>
        <row r="920">
          <cell r="C920">
            <v>3</v>
          </cell>
          <cell r="H920" t="str">
            <v>2% S/NOMINAS</v>
          </cell>
          <cell r="J920">
            <v>0</v>
          </cell>
          <cell r="K920">
            <v>45377.97</v>
          </cell>
          <cell r="L920">
            <v>27757.68</v>
          </cell>
          <cell r="M920">
            <v>128620.29</v>
          </cell>
          <cell r="O920">
            <v>128620.29</v>
          </cell>
          <cell r="S920" t="str">
            <v>33008</v>
          </cell>
        </row>
        <row r="921">
          <cell r="C921">
            <v>3</v>
          </cell>
          <cell r="H921" t="str">
            <v>15% EDUCACION Y ASISTENCIA SOCIAL</v>
          </cell>
          <cell r="J921">
            <v>0</v>
          </cell>
          <cell r="K921">
            <v>6859.54</v>
          </cell>
          <cell r="L921">
            <v>4216.67</v>
          </cell>
          <cell r="M921">
            <v>19292.87</v>
          </cell>
          <cell r="O921">
            <v>19292.87</v>
          </cell>
          <cell r="S921" t="str">
            <v>33008</v>
          </cell>
        </row>
        <row r="922">
          <cell r="C922">
            <v>3</v>
          </cell>
          <cell r="H922" t="str">
            <v>EQUIPOS DE GENERACION ELECTRICA, APARATO</v>
          </cell>
          <cell r="J922">
            <v>0</v>
          </cell>
          <cell r="K922">
            <v>25820</v>
          </cell>
          <cell r="L922">
            <v>12910</v>
          </cell>
          <cell r="M922">
            <v>12910</v>
          </cell>
          <cell r="O922">
            <v>0</v>
          </cell>
          <cell r="S922" t="str">
            <v>33008</v>
          </cell>
        </row>
        <row r="923">
          <cell r="C923">
            <v>3</v>
          </cell>
          <cell r="H923" t="str">
            <v>Herramientas</v>
          </cell>
          <cell r="J923">
            <v>0</v>
          </cell>
          <cell r="K923">
            <v>209047.36</v>
          </cell>
          <cell r="L923">
            <v>152825.82</v>
          </cell>
          <cell r="M923">
            <v>56221.54</v>
          </cell>
          <cell r="O923">
            <v>44308.62</v>
          </cell>
          <cell r="S923" t="str">
            <v>33008</v>
          </cell>
        </row>
        <row r="924">
          <cell r="C924">
            <v>3</v>
          </cell>
          <cell r="H924" t="str">
            <v>SUELDOS SINDICALIZADOS</v>
          </cell>
          <cell r="J924">
            <v>0</v>
          </cell>
          <cell r="K924">
            <v>76684.88</v>
          </cell>
          <cell r="L924">
            <v>13949.34</v>
          </cell>
          <cell r="M924">
            <v>287476.09999999998</v>
          </cell>
          <cell r="O924">
            <v>287476.09999999998</v>
          </cell>
          <cell r="S924" t="str">
            <v>33009</v>
          </cell>
        </row>
        <row r="925">
          <cell r="C925">
            <v>3</v>
          </cell>
          <cell r="H925" t="str">
            <v>SOBRESUELDO VIDA CARA</v>
          </cell>
          <cell r="J925">
            <v>0</v>
          </cell>
          <cell r="K925">
            <v>73656.61</v>
          </cell>
          <cell r="L925">
            <v>11756.99</v>
          </cell>
          <cell r="M925">
            <v>286640.18</v>
          </cell>
          <cell r="O925">
            <v>286640.18</v>
          </cell>
          <cell r="S925" t="str">
            <v>33009</v>
          </cell>
        </row>
        <row r="926">
          <cell r="C926">
            <v>3</v>
          </cell>
          <cell r="H926" t="str">
            <v>SUELDOS FUNCIONARIOS</v>
          </cell>
          <cell r="J926">
            <v>0</v>
          </cell>
          <cell r="K926">
            <v>4909.67</v>
          </cell>
          <cell r="L926">
            <v>4909.24</v>
          </cell>
          <cell r="M926">
            <v>195436.58</v>
          </cell>
          <cell r="O926">
            <v>195436.58</v>
          </cell>
          <cell r="S926" t="str">
            <v>33009</v>
          </cell>
        </row>
        <row r="927">
          <cell r="C927">
            <v>3</v>
          </cell>
          <cell r="H927" t="str">
            <v>SUELDOS CONTRATO MANUAL</v>
          </cell>
          <cell r="J927">
            <v>0</v>
          </cell>
          <cell r="K927">
            <v>157745.26</v>
          </cell>
          <cell r="L927">
            <v>243834.39</v>
          </cell>
          <cell r="M927">
            <v>186985.92</v>
          </cell>
          <cell r="O927">
            <v>186985.92</v>
          </cell>
          <cell r="S927" t="str">
            <v>33009</v>
          </cell>
        </row>
        <row r="928">
          <cell r="C928">
            <v>3</v>
          </cell>
          <cell r="H928" t="str">
            <v>SUELDOS EVENTUAL</v>
          </cell>
          <cell r="J928">
            <v>0</v>
          </cell>
          <cell r="K928">
            <v>18089.73</v>
          </cell>
          <cell r="L928">
            <v>19820.259999999998</v>
          </cell>
          <cell r="M928">
            <v>150956.76</v>
          </cell>
          <cell r="O928">
            <v>150956.76</v>
          </cell>
          <cell r="S928" t="str">
            <v>33009</v>
          </cell>
        </row>
        <row r="929">
          <cell r="C929">
            <v>3</v>
          </cell>
          <cell r="H929" t="str">
            <v>QUINQUENIOS POR ANTIGÜEDAD</v>
          </cell>
          <cell r="J929">
            <v>0</v>
          </cell>
          <cell r="K929">
            <v>5550</v>
          </cell>
          <cell r="L929">
            <v>0</v>
          </cell>
          <cell r="M929">
            <v>12270</v>
          </cell>
          <cell r="O929">
            <v>12270</v>
          </cell>
          <cell r="S929" t="str">
            <v>33009</v>
          </cell>
        </row>
        <row r="930">
          <cell r="C930">
            <v>3</v>
          </cell>
          <cell r="H930" t="str">
            <v>PRIMA VACACIONAL</v>
          </cell>
          <cell r="J930">
            <v>0</v>
          </cell>
          <cell r="K930">
            <v>3830.32</v>
          </cell>
          <cell r="L930">
            <v>1532.59</v>
          </cell>
          <cell r="M930">
            <v>20678.16</v>
          </cell>
          <cell r="O930">
            <v>20678.16</v>
          </cell>
          <cell r="S930" t="str">
            <v>33009</v>
          </cell>
        </row>
        <row r="931">
          <cell r="C931">
            <v>3</v>
          </cell>
          <cell r="H931" t="str">
            <v>AGUINALDO</v>
          </cell>
          <cell r="J931">
            <v>0</v>
          </cell>
          <cell r="K931">
            <v>87289.86</v>
          </cell>
          <cell r="L931">
            <v>99166.47</v>
          </cell>
          <cell r="M931">
            <v>197545.60000000001</v>
          </cell>
          <cell r="O931">
            <v>197545.60000000001</v>
          </cell>
          <cell r="S931" t="str">
            <v>33009</v>
          </cell>
        </row>
        <row r="932">
          <cell r="C932">
            <v>3</v>
          </cell>
          <cell r="H932" t="str">
            <v>COMPENSACIONES</v>
          </cell>
          <cell r="J932">
            <v>0</v>
          </cell>
          <cell r="K932">
            <v>13164.26</v>
          </cell>
          <cell r="L932">
            <v>18611.54</v>
          </cell>
          <cell r="M932">
            <v>0</v>
          </cell>
          <cell r="O932">
            <v>0</v>
          </cell>
          <cell r="S932" t="str">
            <v>33009</v>
          </cell>
        </row>
        <row r="933">
          <cell r="C933">
            <v>3</v>
          </cell>
          <cell r="H933" t="str">
            <v>APORTACIONES ISSSTE CUOTA FEDERAL</v>
          </cell>
          <cell r="J933">
            <v>0</v>
          </cell>
          <cell r="K933">
            <v>18652.57</v>
          </cell>
          <cell r="L933">
            <v>11048.09</v>
          </cell>
          <cell r="M933">
            <v>34004.480000000003</v>
          </cell>
          <cell r="O933">
            <v>34004.480000000003</v>
          </cell>
          <cell r="S933" t="str">
            <v>33009</v>
          </cell>
        </row>
        <row r="934">
          <cell r="C934">
            <v>3</v>
          </cell>
          <cell r="H934" t="str">
            <v>APORTACION ISSSPEG CUOTA GUERRERO</v>
          </cell>
          <cell r="J934">
            <v>0</v>
          </cell>
          <cell r="K934">
            <v>26576.02</v>
          </cell>
          <cell r="L934">
            <v>19385.52</v>
          </cell>
          <cell r="M934">
            <v>103190.5</v>
          </cell>
          <cell r="O934">
            <v>103190.5</v>
          </cell>
          <cell r="S934" t="str">
            <v>33009</v>
          </cell>
        </row>
        <row r="935">
          <cell r="C935">
            <v>3</v>
          </cell>
          <cell r="H935" t="str">
            <v>CUOTA IMSS APORTACION EMPRESA</v>
          </cell>
          <cell r="J935">
            <v>0</v>
          </cell>
          <cell r="K935">
            <v>29420.04</v>
          </cell>
          <cell r="L935">
            <v>52707.97</v>
          </cell>
          <cell r="M935">
            <v>24712.07</v>
          </cell>
          <cell r="O935">
            <v>24712.07</v>
          </cell>
          <cell r="S935" t="str">
            <v>33009</v>
          </cell>
        </row>
        <row r="936">
          <cell r="C936">
            <v>3</v>
          </cell>
          <cell r="H936" t="str">
            <v>FINIQUITOS E INDEMNIZACIONES</v>
          </cell>
          <cell r="J936">
            <v>0</v>
          </cell>
          <cell r="K936">
            <v>0</v>
          </cell>
          <cell r="L936">
            <v>47730.48</v>
          </cell>
          <cell r="M936">
            <v>0</v>
          </cell>
          <cell r="O936">
            <v>0</v>
          </cell>
          <cell r="S936" t="str">
            <v>33009</v>
          </cell>
        </row>
        <row r="937">
          <cell r="C937">
            <v>3</v>
          </cell>
          <cell r="H937" t="str">
            <v>PERMISOS ECONOMICOS</v>
          </cell>
          <cell r="J937">
            <v>0</v>
          </cell>
          <cell r="K937">
            <v>0.21</v>
          </cell>
          <cell r="L937">
            <v>1319.39</v>
          </cell>
          <cell r="M937">
            <v>14510.65</v>
          </cell>
          <cell r="O937">
            <v>14510.65</v>
          </cell>
          <cell r="S937" t="str">
            <v>33009</v>
          </cell>
        </row>
        <row r="938">
          <cell r="C938">
            <v>3</v>
          </cell>
          <cell r="H938" t="str">
            <v>VACACIONES</v>
          </cell>
          <cell r="J938">
            <v>0</v>
          </cell>
          <cell r="K938">
            <v>957</v>
          </cell>
          <cell r="L938">
            <v>3828</v>
          </cell>
          <cell r="M938">
            <v>0</v>
          </cell>
          <cell r="O938">
            <v>0</v>
          </cell>
          <cell r="S938" t="str">
            <v>33009</v>
          </cell>
        </row>
        <row r="939">
          <cell r="C939">
            <v>3</v>
          </cell>
          <cell r="H939" t="str">
            <v>I.S.R. FUNCIONARIOS</v>
          </cell>
          <cell r="J939">
            <v>0</v>
          </cell>
          <cell r="K939">
            <v>30027.15</v>
          </cell>
          <cell r="L939">
            <v>35045.25</v>
          </cell>
          <cell r="M939">
            <v>3981.9</v>
          </cell>
          <cell r="O939">
            <v>3981.9</v>
          </cell>
          <cell r="S939" t="str">
            <v>33009</v>
          </cell>
        </row>
        <row r="940">
          <cell r="C940">
            <v>3</v>
          </cell>
          <cell r="H940" t="str">
            <v>I.S.R. EMPLEADOS</v>
          </cell>
          <cell r="J940">
            <v>0</v>
          </cell>
          <cell r="K940">
            <v>83501.89</v>
          </cell>
          <cell r="L940">
            <v>80869.33</v>
          </cell>
          <cell r="M940">
            <v>36632.559999999998</v>
          </cell>
          <cell r="O940">
            <v>36632.559999999998</v>
          </cell>
          <cell r="S940" t="str">
            <v>33009</v>
          </cell>
        </row>
        <row r="941">
          <cell r="C941">
            <v>3</v>
          </cell>
          <cell r="H941" t="str">
            <v>DESPENSA</v>
          </cell>
          <cell r="J941">
            <v>0</v>
          </cell>
          <cell r="K941">
            <v>6120</v>
          </cell>
          <cell r="L941">
            <v>4410</v>
          </cell>
          <cell r="M941">
            <v>21150</v>
          </cell>
          <cell r="O941">
            <v>21150</v>
          </cell>
          <cell r="S941" t="str">
            <v>33009</v>
          </cell>
        </row>
        <row r="942">
          <cell r="C942">
            <v>3</v>
          </cell>
          <cell r="H942" t="str">
            <v>PRESTACIONES CONTRACTUALES (PS)</v>
          </cell>
          <cell r="J942">
            <v>0</v>
          </cell>
          <cell r="K942">
            <v>6120</v>
          </cell>
          <cell r="L942">
            <v>4410</v>
          </cell>
          <cell r="M942">
            <v>21150</v>
          </cell>
          <cell r="O942">
            <v>21150</v>
          </cell>
          <cell r="S942" t="str">
            <v>33009</v>
          </cell>
        </row>
        <row r="943">
          <cell r="C943">
            <v>3</v>
          </cell>
          <cell r="H943" t="str">
            <v>BONO DEL DIA DEL BUROCRATA</v>
          </cell>
          <cell r="J943">
            <v>0</v>
          </cell>
          <cell r="K943">
            <v>0</v>
          </cell>
          <cell r="L943">
            <v>0</v>
          </cell>
          <cell r="M943">
            <v>21000</v>
          </cell>
          <cell r="O943">
            <v>21000</v>
          </cell>
          <cell r="S943" t="str">
            <v>33009</v>
          </cell>
        </row>
        <row r="944">
          <cell r="C944">
            <v>3</v>
          </cell>
          <cell r="H944" t="str">
            <v>BONO DEL DIA DEL PADRE</v>
          </cell>
          <cell r="J944">
            <v>0</v>
          </cell>
          <cell r="K944">
            <v>0</v>
          </cell>
          <cell r="L944">
            <v>0</v>
          </cell>
          <cell r="M944">
            <v>6000</v>
          </cell>
          <cell r="O944">
            <v>6000</v>
          </cell>
          <cell r="S944" t="str">
            <v>33009</v>
          </cell>
        </row>
        <row r="945">
          <cell r="C945">
            <v>3</v>
          </cell>
          <cell r="H945" t="str">
            <v>MATERIALES Y SUMINISTROS PARA OFICINA</v>
          </cell>
          <cell r="J945">
            <v>0</v>
          </cell>
          <cell r="K945">
            <v>73541.75</v>
          </cell>
          <cell r="L945">
            <v>79941.75</v>
          </cell>
          <cell r="M945">
            <v>12800</v>
          </cell>
          <cell r="O945">
            <v>2128.37</v>
          </cell>
          <cell r="S945" t="str">
            <v>33009</v>
          </cell>
        </row>
        <row r="946">
          <cell r="C946">
            <v>3</v>
          </cell>
          <cell r="H946" t="str">
            <v>EQUIPOS MENORES DE OFICINA</v>
          </cell>
          <cell r="J946">
            <v>0</v>
          </cell>
          <cell r="K946">
            <v>3879.31</v>
          </cell>
          <cell r="L946">
            <v>0</v>
          </cell>
          <cell r="M946">
            <v>3879.31</v>
          </cell>
          <cell r="O946">
            <v>3879.31</v>
          </cell>
          <cell r="S946" t="str">
            <v>33009</v>
          </cell>
        </row>
        <row r="947">
          <cell r="C947">
            <v>3</v>
          </cell>
          <cell r="H947" t="str">
            <v>MATERIAL DE COMPUTO</v>
          </cell>
          <cell r="J947">
            <v>0</v>
          </cell>
          <cell r="K947">
            <v>105050</v>
          </cell>
          <cell r="L947">
            <v>126789</v>
          </cell>
          <cell r="M947">
            <v>2261</v>
          </cell>
          <cell r="O947">
            <v>890</v>
          </cell>
          <cell r="S947" t="str">
            <v>33009</v>
          </cell>
        </row>
        <row r="948">
          <cell r="C948">
            <v>3</v>
          </cell>
          <cell r="H948" t="str">
            <v>COMBUSTIBLES</v>
          </cell>
          <cell r="J948">
            <v>0</v>
          </cell>
          <cell r="K948">
            <v>80663.789999999994</v>
          </cell>
          <cell r="L948">
            <v>99375.86</v>
          </cell>
          <cell r="M948">
            <v>5287.93</v>
          </cell>
          <cell r="O948">
            <v>0</v>
          </cell>
          <cell r="S948" t="str">
            <v>33009</v>
          </cell>
        </row>
        <row r="949">
          <cell r="C949">
            <v>3</v>
          </cell>
          <cell r="H949" t="str">
            <v>PRENDAS DE SEGURIDAD</v>
          </cell>
          <cell r="J949">
            <v>0</v>
          </cell>
          <cell r="K949">
            <v>1500</v>
          </cell>
          <cell r="L949">
            <v>0</v>
          </cell>
          <cell r="M949">
            <v>1500</v>
          </cell>
          <cell r="O949">
            <v>1500</v>
          </cell>
          <cell r="S949" t="str">
            <v>33009</v>
          </cell>
        </row>
        <row r="950">
          <cell r="C950">
            <v>3</v>
          </cell>
          <cell r="H950" t="str">
            <v>REFACC Y ACCS DE EQPO DE COMPUTO</v>
          </cell>
          <cell r="J950">
            <v>0</v>
          </cell>
          <cell r="K950">
            <v>1560</v>
          </cell>
          <cell r="L950">
            <v>0</v>
          </cell>
          <cell r="M950">
            <v>1560</v>
          </cell>
          <cell r="O950">
            <v>1034.48</v>
          </cell>
          <cell r="S950" t="str">
            <v>33009</v>
          </cell>
        </row>
        <row r="951">
          <cell r="C951">
            <v>3</v>
          </cell>
          <cell r="H951" t="str">
            <v>PASAJES LOCALES</v>
          </cell>
          <cell r="J951">
            <v>0</v>
          </cell>
          <cell r="K951">
            <v>36400</v>
          </cell>
          <cell r="L951">
            <v>0</v>
          </cell>
          <cell r="M951">
            <v>36400</v>
          </cell>
          <cell r="O951">
            <v>36400</v>
          </cell>
          <cell r="S951" t="str">
            <v>33009</v>
          </cell>
        </row>
        <row r="952">
          <cell r="C952">
            <v>3</v>
          </cell>
          <cell r="H952" t="str">
            <v>15% PRO-TURISMO</v>
          </cell>
          <cell r="J952">
            <v>0</v>
          </cell>
          <cell r="K952">
            <v>15758.92</v>
          </cell>
          <cell r="L952">
            <v>17630.8</v>
          </cell>
          <cell r="M952">
            <v>4653.12</v>
          </cell>
          <cell r="O952">
            <v>4653.12</v>
          </cell>
          <cell r="S952" t="str">
            <v>33009</v>
          </cell>
        </row>
        <row r="953">
          <cell r="C953">
            <v>3</v>
          </cell>
          <cell r="H953" t="str">
            <v>15% ECOLOGIA</v>
          </cell>
          <cell r="J953">
            <v>0</v>
          </cell>
          <cell r="K953">
            <v>15369.6</v>
          </cell>
          <cell r="L953">
            <v>16581.400000000001</v>
          </cell>
          <cell r="M953">
            <v>5313.2</v>
          </cell>
          <cell r="O953">
            <v>4653.12</v>
          </cell>
          <cell r="S953" t="str">
            <v>33009</v>
          </cell>
        </row>
        <row r="954">
          <cell r="C954">
            <v>3</v>
          </cell>
          <cell r="H954" t="str">
            <v>2% S/NOMINAS</v>
          </cell>
          <cell r="J954">
            <v>0</v>
          </cell>
          <cell r="K954">
            <v>39943.410000000003</v>
          </cell>
          <cell r="L954">
            <v>52422.720000000001</v>
          </cell>
          <cell r="M954">
            <v>31020.69</v>
          </cell>
          <cell r="O954">
            <v>31020.69</v>
          </cell>
          <cell r="S954" t="str">
            <v>33009</v>
          </cell>
        </row>
        <row r="955">
          <cell r="C955">
            <v>3</v>
          </cell>
          <cell r="H955" t="str">
            <v>15% EDUCACION Y ASISTENCIA SOCIAL</v>
          </cell>
          <cell r="J955">
            <v>0</v>
          </cell>
          <cell r="K955">
            <v>15369.6</v>
          </cell>
          <cell r="L955">
            <v>17156.45</v>
          </cell>
          <cell r="M955">
            <v>4738.1499999999996</v>
          </cell>
          <cell r="O955">
            <v>4653.12</v>
          </cell>
          <cell r="S955" t="str">
            <v>33009</v>
          </cell>
        </row>
        <row r="956">
          <cell r="C956">
            <v>3</v>
          </cell>
          <cell r="H956" t="str">
            <v>SIST. DE AIRE Y ACOND. Y CALEFACCION</v>
          </cell>
          <cell r="J956">
            <v>0</v>
          </cell>
          <cell r="K956">
            <v>59500</v>
          </cell>
          <cell r="L956">
            <v>62700</v>
          </cell>
          <cell r="M956">
            <v>5300</v>
          </cell>
          <cell r="O956">
            <v>0</v>
          </cell>
          <cell r="S956" t="str">
            <v>33009</v>
          </cell>
        </row>
        <row r="957">
          <cell r="C957">
            <v>3</v>
          </cell>
          <cell r="H957" t="str">
            <v>SUELDOS SINDICALIZADOS</v>
          </cell>
          <cell r="J957">
            <v>0</v>
          </cell>
          <cell r="K957">
            <v>45848.15</v>
          </cell>
          <cell r="L957">
            <v>109434.29</v>
          </cell>
          <cell r="M957">
            <v>878161.21</v>
          </cell>
          <cell r="O957">
            <v>878161.21</v>
          </cell>
          <cell r="S957" t="str">
            <v>33010</v>
          </cell>
        </row>
        <row r="958">
          <cell r="C958">
            <v>3</v>
          </cell>
          <cell r="H958" t="str">
            <v>SOBRESUELDO VIDA CARA</v>
          </cell>
          <cell r="J958">
            <v>0</v>
          </cell>
          <cell r="K958">
            <v>60644.23</v>
          </cell>
          <cell r="L958">
            <v>152633.37</v>
          </cell>
          <cell r="M958">
            <v>849758.21</v>
          </cell>
          <cell r="O958">
            <v>849758.21</v>
          </cell>
          <cell r="S958" t="str">
            <v>33010</v>
          </cell>
        </row>
        <row r="959">
          <cell r="C959">
            <v>3</v>
          </cell>
          <cell r="H959" t="str">
            <v>SUELDOS FUNCIONARIOS</v>
          </cell>
          <cell r="J959">
            <v>0</v>
          </cell>
          <cell r="K959">
            <v>6020.97</v>
          </cell>
          <cell r="L959">
            <v>4909.24</v>
          </cell>
          <cell r="M959">
            <v>196547.88</v>
          </cell>
          <cell r="O959">
            <v>196547.88</v>
          </cell>
          <cell r="S959" t="str">
            <v>33010</v>
          </cell>
        </row>
        <row r="960">
          <cell r="C960">
            <v>3</v>
          </cell>
          <cell r="H960" t="str">
            <v>SUELDOS CONTRATO MANUAL</v>
          </cell>
          <cell r="J960">
            <v>0</v>
          </cell>
          <cell r="K960">
            <v>78744.479999999996</v>
          </cell>
          <cell r="L960">
            <v>53398.8</v>
          </cell>
          <cell r="M960">
            <v>838991.99</v>
          </cell>
          <cell r="O960">
            <v>838991.99</v>
          </cell>
          <cell r="S960" t="str">
            <v>33010</v>
          </cell>
        </row>
        <row r="961">
          <cell r="C961">
            <v>3</v>
          </cell>
          <cell r="H961" t="str">
            <v>QUINQUENIOS POR ANTIGÜEDAD</v>
          </cell>
          <cell r="J961">
            <v>0</v>
          </cell>
          <cell r="K961">
            <v>34180</v>
          </cell>
          <cell r="L961">
            <v>0</v>
          </cell>
          <cell r="M961">
            <v>122980</v>
          </cell>
          <cell r="O961">
            <v>122980</v>
          </cell>
          <cell r="S961" t="str">
            <v>33010</v>
          </cell>
        </row>
        <row r="962">
          <cell r="C962">
            <v>3</v>
          </cell>
          <cell r="H962" t="str">
            <v>PRIMA VACACIONAL</v>
          </cell>
          <cell r="J962">
            <v>0</v>
          </cell>
          <cell r="K962">
            <v>8205.3700000000008</v>
          </cell>
          <cell r="L962">
            <v>4984.2299999999996</v>
          </cell>
          <cell r="M962">
            <v>61231.11</v>
          </cell>
          <cell r="O962">
            <v>61231.11</v>
          </cell>
          <cell r="S962" t="str">
            <v>33010</v>
          </cell>
        </row>
        <row r="963">
          <cell r="C963">
            <v>3</v>
          </cell>
          <cell r="H963" t="str">
            <v>AGUINALDO</v>
          </cell>
          <cell r="J963">
            <v>0</v>
          </cell>
          <cell r="K963">
            <v>120482.17</v>
          </cell>
          <cell r="L963">
            <v>70143.59</v>
          </cell>
          <cell r="M963">
            <v>715552.32</v>
          </cell>
          <cell r="O963">
            <v>715552.32</v>
          </cell>
          <cell r="S963" t="str">
            <v>33010</v>
          </cell>
        </row>
        <row r="964">
          <cell r="C964">
            <v>3</v>
          </cell>
          <cell r="H964" t="str">
            <v>COMPENSACIONES</v>
          </cell>
          <cell r="J964">
            <v>0</v>
          </cell>
          <cell r="K964">
            <v>8905.94</v>
          </cell>
          <cell r="L964">
            <v>889.25</v>
          </cell>
          <cell r="M964">
            <v>123397.89</v>
          </cell>
          <cell r="O964">
            <v>123397.89</v>
          </cell>
          <cell r="S964" t="str">
            <v>33010</v>
          </cell>
        </row>
        <row r="965">
          <cell r="C965">
            <v>3</v>
          </cell>
          <cell r="H965" t="str">
            <v>APORTACIONES ISSSTE CUOTA FEDERAL</v>
          </cell>
          <cell r="J965">
            <v>0</v>
          </cell>
          <cell r="K965">
            <v>17759.240000000002</v>
          </cell>
          <cell r="L965">
            <v>25148.19</v>
          </cell>
          <cell r="M965">
            <v>88611.05</v>
          </cell>
          <cell r="O965">
            <v>88611.05</v>
          </cell>
          <cell r="S965" t="str">
            <v>33010</v>
          </cell>
        </row>
        <row r="966">
          <cell r="C966">
            <v>3</v>
          </cell>
          <cell r="H966" t="str">
            <v>APORTACION ISSSPEG CUOTA GUERRERO</v>
          </cell>
          <cell r="J966">
            <v>0</v>
          </cell>
          <cell r="K966">
            <v>24712.38</v>
          </cell>
          <cell r="L966">
            <v>78799.759999999995</v>
          </cell>
          <cell r="M966">
            <v>305912.62</v>
          </cell>
          <cell r="O966">
            <v>305912.62</v>
          </cell>
          <cell r="S966" t="str">
            <v>33010</v>
          </cell>
        </row>
        <row r="967">
          <cell r="C967">
            <v>3</v>
          </cell>
          <cell r="H967" t="str">
            <v>CUOTA IMSS APORTACION EMPRESA</v>
          </cell>
          <cell r="J967">
            <v>0</v>
          </cell>
          <cell r="K967">
            <v>11304.64</v>
          </cell>
          <cell r="L967">
            <v>12227.2</v>
          </cell>
          <cell r="M967">
            <v>103477.44</v>
          </cell>
          <cell r="O967">
            <v>103477.44</v>
          </cell>
          <cell r="S967" t="str">
            <v>33010</v>
          </cell>
        </row>
        <row r="968">
          <cell r="C968">
            <v>3</v>
          </cell>
          <cell r="H968" t="str">
            <v>FINIQUITOS E INDEMNIZACIONES</v>
          </cell>
          <cell r="J968">
            <v>0</v>
          </cell>
          <cell r="K968">
            <v>0</v>
          </cell>
          <cell r="L968">
            <v>118251.6</v>
          </cell>
          <cell r="M968">
            <v>0</v>
          </cell>
          <cell r="O968">
            <v>0</v>
          </cell>
          <cell r="S968" t="str">
            <v>33010</v>
          </cell>
        </row>
        <row r="969">
          <cell r="C969">
            <v>3</v>
          </cell>
          <cell r="H969" t="str">
            <v>PERMISOS ECONOMICOS</v>
          </cell>
          <cell r="J969">
            <v>0</v>
          </cell>
          <cell r="K969">
            <v>0.14000000000000001</v>
          </cell>
          <cell r="L969">
            <v>4078.82</v>
          </cell>
          <cell r="M969">
            <v>44865.26</v>
          </cell>
          <cell r="O969">
            <v>44865.26</v>
          </cell>
          <cell r="S969" t="str">
            <v>33010</v>
          </cell>
        </row>
        <row r="970">
          <cell r="C970">
            <v>3</v>
          </cell>
          <cell r="H970" t="str">
            <v>VACACIONES</v>
          </cell>
          <cell r="J970">
            <v>0</v>
          </cell>
          <cell r="K970">
            <v>2296.8000000000002</v>
          </cell>
          <cell r="L970">
            <v>9187.2000000000007</v>
          </cell>
          <cell r="M970">
            <v>0</v>
          </cell>
          <cell r="O970">
            <v>0</v>
          </cell>
          <cell r="S970" t="str">
            <v>33010</v>
          </cell>
        </row>
        <row r="971">
          <cell r="C971">
            <v>3</v>
          </cell>
          <cell r="H971" t="str">
            <v>I.S.R. FUNCIONARIOS</v>
          </cell>
          <cell r="J971">
            <v>0</v>
          </cell>
          <cell r="K971">
            <v>26299.86</v>
          </cell>
          <cell r="L971">
            <v>31966.89</v>
          </cell>
          <cell r="M971">
            <v>3332.97</v>
          </cell>
          <cell r="O971">
            <v>3332.97</v>
          </cell>
          <cell r="S971" t="str">
            <v>33010</v>
          </cell>
        </row>
        <row r="972">
          <cell r="C972">
            <v>3</v>
          </cell>
          <cell r="H972" t="str">
            <v>I.S.R. EMPLEADOS</v>
          </cell>
          <cell r="J972">
            <v>0</v>
          </cell>
          <cell r="K972">
            <v>224878.49</v>
          </cell>
          <cell r="L972">
            <v>227148.52</v>
          </cell>
          <cell r="M972">
            <v>87729.97</v>
          </cell>
          <cell r="O972">
            <v>87729.97</v>
          </cell>
          <cell r="S972" t="str">
            <v>33010</v>
          </cell>
        </row>
        <row r="973">
          <cell r="C973">
            <v>3</v>
          </cell>
          <cell r="H973" t="str">
            <v>DESPENSA</v>
          </cell>
          <cell r="J973">
            <v>0</v>
          </cell>
          <cell r="K973">
            <v>14040</v>
          </cell>
          <cell r="L973">
            <v>24030</v>
          </cell>
          <cell r="M973">
            <v>48330</v>
          </cell>
          <cell r="O973">
            <v>48330</v>
          </cell>
          <cell r="S973" t="str">
            <v>33010</v>
          </cell>
        </row>
        <row r="974">
          <cell r="C974">
            <v>3</v>
          </cell>
          <cell r="H974" t="str">
            <v>PRESTACIONES CONTRACTUALES (PS)</v>
          </cell>
          <cell r="J974">
            <v>0</v>
          </cell>
          <cell r="K974">
            <v>14040</v>
          </cell>
          <cell r="L974">
            <v>24030</v>
          </cell>
          <cell r="M974">
            <v>48330</v>
          </cell>
          <cell r="O974">
            <v>48330</v>
          </cell>
          <cell r="S974" t="str">
            <v>33010</v>
          </cell>
        </row>
        <row r="975">
          <cell r="C975">
            <v>3</v>
          </cell>
          <cell r="H975" t="str">
            <v>BONO DEL DIA DEL BUROCRATA</v>
          </cell>
          <cell r="J975">
            <v>0</v>
          </cell>
          <cell r="K975">
            <v>0</v>
          </cell>
          <cell r="L975">
            <v>6000</v>
          </cell>
          <cell r="M975">
            <v>45000</v>
          </cell>
          <cell r="O975">
            <v>45000</v>
          </cell>
          <cell r="S975" t="str">
            <v>33010</v>
          </cell>
        </row>
        <row r="976">
          <cell r="C976">
            <v>3</v>
          </cell>
          <cell r="H976" t="str">
            <v>BONO DEL DIA DE LA MADRE</v>
          </cell>
          <cell r="J976">
            <v>0</v>
          </cell>
          <cell r="K976">
            <v>0</v>
          </cell>
          <cell r="L976">
            <v>5000</v>
          </cell>
          <cell r="M976">
            <v>5000</v>
          </cell>
          <cell r="O976">
            <v>5000</v>
          </cell>
          <cell r="S976" t="str">
            <v>33010</v>
          </cell>
        </row>
        <row r="977">
          <cell r="C977">
            <v>3</v>
          </cell>
          <cell r="H977" t="str">
            <v>BONO DEL DIA DEL PADRE</v>
          </cell>
          <cell r="J977">
            <v>0</v>
          </cell>
          <cell r="K977">
            <v>2000</v>
          </cell>
          <cell r="L977">
            <v>0</v>
          </cell>
          <cell r="M977">
            <v>24000</v>
          </cell>
          <cell r="O977">
            <v>24000</v>
          </cell>
          <cell r="S977" t="str">
            <v>33010</v>
          </cell>
        </row>
        <row r="978">
          <cell r="C978">
            <v>3</v>
          </cell>
          <cell r="H978" t="str">
            <v>ESTIMULOS</v>
          </cell>
          <cell r="J978">
            <v>0</v>
          </cell>
          <cell r="K978">
            <v>3000</v>
          </cell>
          <cell r="L978">
            <v>0</v>
          </cell>
          <cell r="M978">
            <v>3000</v>
          </cell>
          <cell r="O978">
            <v>3000</v>
          </cell>
          <cell r="S978" t="str">
            <v>33010</v>
          </cell>
        </row>
        <row r="979">
          <cell r="C979">
            <v>3</v>
          </cell>
          <cell r="H979" t="str">
            <v>MATERIALES Y SUMINISTROS PARA OFICINA</v>
          </cell>
          <cell r="J979">
            <v>0</v>
          </cell>
          <cell r="K979">
            <v>61038</v>
          </cell>
          <cell r="L979">
            <v>58218</v>
          </cell>
          <cell r="M979">
            <v>15620</v>
          </cell>
          <cell r="O979">
            <v>6772.2</v>
          </cell>
          <cell r="S979" t="str">
            <v>33010</v>
          </cell>
        </row>
        <row r="980">
          <cell r="C980">
            <v>3</v>
          </cell>
          <cell r="H980" t="str">
            <v>MATERIAL DE COMPUTO</v>
          </cell>
          <cell r="J980">
            <v>0</v>
          </cell>
          <cell r="K980">
            <v>81439.08</v>
          </cell>
          <cell r="L980">
            <v>93149.8</v>
          </cell>
          <cell r="M980">
            <v>24289.279999999999</v>
          </cell>
          <cell r="O980">
            <v>11236</v>
          </cell>
          <cell r="S980" t="str">
            <v>33010</v>
          </cell>
        </row>
        <row r="981">
          <cell r="C981">
            <v>3</v>
          </cell>
          <cell r="H981" t="str">
            <v>MEDIDORES</v>
          </cell>
          <cell r="J981">
            <v>0</v>
          </cell>
          <cell r="K981">
            <v>15645937.26</v>
          </cell>
          <cell r="L981">
            <v>13601320.6</v>
          </cell>
          <cell r="M981">
            <v>2862890</v>
          </cell>
          <cell r="O981">
            <v>2862877.4</v>
          </cell>
          <cell r="S981" t="str">
            <v>33010</v>
          </cell>
        </row>
        <row r="982">
          <cell r="C982">
            <v>3</v>
          </cell>
          <cell r="H982" t="str">
            <v>FIBRAS SINTÈTICA, HULES Y DERIV</v>
          </cell>
          <cell r="J982">
            <v>0</v>
          </cell>
          <cell r="K982">
            <v>59000</v>
          </cell>
          <cell r="L982">
            <v>0</v>
          </cell>
          <cell r="M982">
            <v>59000</v>
          </cell>
          <cell r="O982">
            <v>59000</v>
          </cell>
          <cell r="S982" t="str">
            <v>33010</v>
          </cell>
        </row>
        <row r="983">
          <cell r="C983">
            <v>3</v>
          </cell>
          <cell r="H983" t="str">
            <v>COMBUSTIBLES</v>
          </cell>
          <cell r="J983">
            <v>0</v>
          </cell>
          <cell r="K983">
            <v>335788.44</v>
          </cell>
          <cell r="L983">
            <v>333666.17</v>
          </cell>
          <cell r="M983">
            <v>119402.27</v>
          </cell>
          <cell r="O983">
            <v>119402.27</v>
          </cell>
          <cell r="S983" t="str">
            <v>33010</v>
          </cell>
        </row>
        <row r="984">
          <cell r="C984">
            <v>3</v>
          </cell>
          <cell r="H984" t="str">
            <v>PRENDAS DE SEGURIDAD</v>
          </cell>
          <cell r="J984">
            <v>0</v>
          </cell>
          <cell r="K984">
            <v>4500</v>
          </cell>
          <cell r="L984">
            <v>0</v>
          </cell>
          <cell r="M984">
            <v>4500</v>
          </cell>
          <cell r="O984">
            <v>4500</v>
          </cell>
          <cell r="S984" t="str">
            <v>33010</v>
          </cell>
        </row>
        <row r="985">
          <cell r="C985">
            <v>3</v>
          </cell>
          <cell r="H985" t="str">
            <v>NEUMATICOS</v>
          </cell>
          <cell r="J985">
            <v>0</v>
          </cell>
          <cell r="K985">
            <v>10086.209999999999</v>
          </cell>
          <cell r="L985">
            <v>0</v>
          </cell>
          <cell r="M985">
            <v>10086.209999999999</v>
          </cell>
          <cell r="O985">
            <v>10086.209999999999</v>
          </cell>
          <cell r="S985" t="str">
            <v>33010</v>
          </cell>
        </row>
        <row r="986">
          <cell r="C986">
            <v>3</v>
          </cell>
          <cell r="H986" t="str">
            <v>REFACC Y ACCESORIOS DE EQPO DE TRANSPORT</v>
          </cell>
          <cell r="J986">
            <v>0</v>
          </cell>
          <cell r="K986">
            <v>285187.17</v>
          </cell>
          <cell r="L986">
            <v>323362.31</v>
          </cell>
          <cell r="M986">
            <v>19824.86</v>
          </cell>
          <cell r="O986">
            <v>19710.939999999999</v>
          </cell>
          <cell r="S986" t="str">
            <v>33010</v>
          </cell>
        </row>
        <row r="987">
          <cell r="C987">
            <v>3</v>
          </cell>
          <cell r="H987" t="str">
            <v>MANTO Y REPARACION DE EQUIPO DE TRANS,</v>
          </cell>
          <cell r="J987">
            <v>0</v>
          </cell>
          <cell r="K987">
            <v>58887.9</v>
          </cell>
          <cell r="L987">
            <v>58887.9</v>
          </cell>
          <cell r="M987">
            <v>15000</v>
          </cell>
          <cell r="O987">
            <v>5189.67</v>
          </cell>
          <cell r="S987" t="str">
            <v>33010</v>
          </cell>
        </row>
        <row r="988">
          <cell r="C988">
            <v>3</v>
          </cell>
          <cell r="H988" t="str">
            <v>PASAJES LOCALES</v>
          </cell>
          <cell r="J988">
            <v>0</v>
          </cell>
          <cell r="K988">
            <v>76400</v>
          </cell>
          <cell r="L988">
            <v>12799.92</v>
          </cell>
          <cell r="M988">
            <v>102800.28</v>
          </cell>
          <cell r="O988">
            <v>102800</v>
          </cell>
          <cell r="S988" t="str">
            <v>33010</v>
          </cell>
        </row>
        <row r="989">
          <cell r="C989">
            <v>3</v>
          </cell>
          <cell r="H989" t="str">
            <v>15% PRO-TURISMO</v>
          </cell>
          <cell r="J989">
            <v>0</v>
          </cell>
          <cell r="K989">
            <v>10367.549999999999</v>
          </cell>
          <cell r="L989">
            <v>10923.62</v>
          </cell>
          <cell r="M989">
            <v>11743.93</v>
          </cell>
          <cell r="O989">
            <v>11743.93</v>
          </cell>
          <cell r="S989" t="str">
            <v>33010</v>
          </cell>
        </row>
        <row r="990">
          <cell r="C990">
            <v>3</v>
          </cell>
          <cell r="H990" t="str">
            <v>15% ECOLOGIA</v>
          </cell>
          <cell r="J990">
            <v>0</v>
          </cell>
          <cell r="K990">
            <v>9648.51</v>
          </cell>
          <cell r="L990">
            <v>10086.48</v>
          </cell>
          <cell r="M990">
            <v>11862.03</v>
          </cell>
          <cell r="O990">
            <v>11743.93</v>
          </cell>
          <cell r="S990" t="str">
            <v>33010</v>
          </cell>
        </row>
        <row r="991">
          <cell r="C991">
            <v>3</v>
          </cell>
          <cell r="H991" t="str">
            <v>2% S/NOMINAS</v>
          </cell>
          <cell r="J991">
            <v>0</v>
          </cell>
          <cell r="K991">
            <v>39431.06</v>
          </cell>
          <cell r="L991">
            <v>43137.47</v>
          </cell>
          <cell r="M991">
            <v>78293.59</v>
          </cell>
          <cell r="O991">
            <v>78293.59</v>
          </cell>
          <cell r="S991" t="str">
            <v>33010</v>
          </cell>
        </row>
        <row r="992">
          <cell r="C992">
            <v>3</v>
          </cell>
          <cell r="H992" t="str">
            <v>15% EDUCACION Y ASISTENCIA SOCIAL</v>
          </cell>
          <cell r="J992">
            <v>0</v>
          </cell>
          <cell r="K992">
            <v>9648.51</v>
          </cell>
          <cell r="L992">
            <v>10112.15</v>
          </cell>
          <cell r="M992">
            <v>11836.36</v>
          </cell>
          <cell r="O992">
            <v>11743.93</v>
          </cell>
          <cell r="S992" t="str">
            <v>33010</v>
          </cell>
        </row>
        <row r="993">
          <cell r="C993">
            <v>3</v>
          </cell>
          <cell r="H993" t="str">
            <v>Mobiliario y Equipo de Computo</v>
          </cell>
          <cell r="J993">
            <v>0</v>
          </cell>
          <cell r="K993">
            <v>18679</v>
          </cell>
          <cell r="L993">
            <v>0</v>
          </cell>
          <cell r="M993">
            <v>18679</v>
          </cell>
          <cell r="O993">
            <v>18679</v>
          </cell>
          <cell r="S993" t="str">
            <v>33010</v>
          </cell>
        </row>
        <row r="994">
          <cell r="C994">
            <v>3</v>
          </cell>
          <cell r="H994" t="str">
            <v>SUELDOS SINDICALIZADOS</v>
          </cell>
          <cell r="J994">
            <v>0</v>
          </cell>
          <cell r="K994">
            <v>57811.55</v>
          </cell>
          <cell r="L994">
            <v>11768.8</v>
          </cell>
          <cell r="M994">
            <v>839328.44</v>
          </cell>
          <cell r="O994">
            <v>839328.44</v>
          </cell>
          <cell r="S994" t="str">
            <v>33011</v>
          </cell>
        </row>
        <row r="995">
          <cell r="C995">
            <v>3</v>
          </cell>
          <cell r="H995" t="str">
            <v>SOBRESUELDO VIDA CARA</v>
          </cell>
          <cell r="J995">
            <v>0</v>
          </cell>
          <cell r="K995">
            <v>63984.83</v>
          </cell>
          <cell r="L995">
            <v>77206.28</v>
          </cell>
          <cell r="M995">
            <v>780064.24</v>
          </cell>
          <cell r="O995">
            <v>780064.24</v>
          </cell>
          <cell r="S995" t="str">
            <v>33011</v>
          </cell>
        </row>
        <row r="996">
          <cell r="C996">
            <v>3</v>
          </cell>
          <cell r="H996" t="str">
            <v>SUELDOS FUNCIONARIOS</v>
          </cell>
          <cell r="J996">
            <v>0</v>
          </cell>
          <cell r="K996">
            <v>6851.14</v>
          </cell>
          <cell r="L996">
            <v>4766.2299999999996</v>
          </cell>
          <cell r="M996">
            <v>191828.65</v>
          </cell>
          <cell r="O996">
            <v>191828.65</v>
          </cell>
          <cell r="S996" t="str">
            <v>33011</v>
          </cell>
        </row>
        <row r="997">
          <cell r="C997">
            <v>3</v>
          </cell>
          <cell r="H997" t="str">
            <v>SUELDOS CONTRATO MANUAL</v>
          </cell>
          <cell r="J997">
            <v>0</v>
          </cell>
          <cell r="K997">
            <v>26315.61</v>
          </cell>
          <cell r="L997">
            <v>52960.14</v>
          </cell>
          <cell r="M997">
            <v>722770.86</v>
          </cell>
          <cell r="O997">
            <v>722770.86</v>
          </cell>
          <cell r="S997" t="str">
            <v>33011</v>
          </cell>
        </row>
        <row r="998">
          <cell r="C998">
            <v>3</v>
          </cell>
          <cell r="H998" t="str">
            <v>SUELDOS EVENTUAL</v>
          </cell>
          <cell r="J998">
            <v>0</v>
          </cell>
          <cell r="K998">
            <v>87299.49</v>
          </cell>
          <cell r="L998">
            <v>154589.87</v>
          </cell>
          <cell r="M998">
            <v>89060.85</v>
          </cell>
          <cell r="O998">
            <v>89060.85</v>
          </cell>
          <cell r="S998" t="str">
            <v>33011</v>
          </cell>
        </row>
        <row r="999">
          <cell r="C999">
            <v>3</v>
          </cell>
          <cell r="H999" t="str">
            <v>QUINQUENIOS POR ANTIGÜEDAD</v>
          </cell>
          <cell r="J999">
            <v>0</v>
          </cell>
          <cell r="K999">
            <v>27880</v>
          </cell>
          <cell r="L999">
            <v>0</v>
          </cell>
          <cell r="M999">
            <v>130120</v>
          </cell>
          <cell r="O999">
            <v>130120</v>
          </cell>
          <cell r="S999" t="str">
            <v>33011</v>
          </cell>
        </row>
        <row r="1000">
          <cell r="C1000">
            <v>3</v>
          </cell>
          <cell r="H1000" t="str">
            <v>PRIMA VACACIONAL</v>
          </cell>
          <cell r="J1000">
            <v>0</v>
          </cell>
          <cell r="K1000">
            <v>7814.38</v>
          </cell>
          <cell r="L1000">
            <v>4369.3999999999996</v>
          </cell>
          <cell r="M1000">
            <v>55877.79</v>
          </cell>
          <cell r="O1000">
            <v>55877.79</v>
          </cell>
          <cell r="S1000" t="str">
            <v>33011</v>
          </cell>
        </row>
        <row r="1001">
          <cell r="C1001">
            <v>3</v>
          </cell>
          <cell r="H1001" t="str">
            <v>AGUINALDO</v>
          </cell>
          <cell r="J1001">
            <v>0</v>
          </cell>
          <cell r="K1001">
            <v>84443.41</v>
          </cell>
          <cell r="L1001">
            <v>49121.96</v>
          </cell>
          <cell r="M1001">
            <v>623555.80000000005</v>
          </cell>
          <cell r="O1001">
            <v>623555.80000000005</v>
          </cell>
          <cell r="S1001" t="str">
            <v>33011</v>
          </cell>
        </row>
        <row r="1002">
          <cell r="C1002">
            <v>3</v>
          </cell>
          <cell r="H1002" t="str">
            <v>COMPENSACIONES</v>
          </cell>
          <cell r="J1002">
            <v>0</v>
          </cell>
          <cell r="K1002">
            <v>24852.880000000001</v>
          </cell>
          <cell r="L1002">
            <v>37263.699999999997</v>
          </cell>
          <cell r="M1002">
            <v>165596.46</v>
          </cell>
          <cell r="O1002">
            <v>165596.46</v>
          </cell>
          <cell r="S1002" t="str">
            <v>33011</v>
          </cell>
        </row>
        <row r="1003">
          <cell r="C1003">
            <v>3</v>
          </cell>
          <cell r="H1003" t="str">
            <v>APORTACIONES ISSSTE CUOTA FEDERAL</v>
          </cell>
          <cell r="J1003">
            <v>0</v>
          </cell>
          <cell r="K1003">
            <v>21079.18</v>
          </cell>
          <cell r="L1003">
            <v>8528.1299999999992</v>
          </cell>
          <cell r="M1003">
            <v>84551.05</v>
          </cell>
          <cell r="O1003">
            <v>84551.05</v>
          </cell>
          <cell r="S1003" t="str">
            <v>33011</v>
          </cell>
        </row>
        <row r="1004">
          <cell r="C1004">
            <v>3</v>
          </cell>
          <cell r="H1004" t="str">
            <v>APORTACION ISSSPEG CUOTA GUERRERO</v>
          </cell>
          <cell r="J1004">
            <v>0</v>
          </cell>
          <cell r="K1004">
            <v>21271.48</v>
          </cell>
          <cell r="L1004">
            <v>16448.439999999999</v>
          </cell>
          <cell r="M1004">
            <v>280823.03999999998</v>
          </cell>
          <cell r="O1004">
            <v>280823.03999999998</v>
          </cell>
          <cell r="S1004" t="str">
            <v>33011</v>
          </cell>
        </row>
        <row r="1005">
          <cell r="C1005">
            <v>3</v>
          </cell>
          <cell r="H1005" t="str">
            <v>CUOTA IMSS APORTACION EMPRESA</v>
          </cell>
          <cell r="J1005">
            <v>0</v>
          </cell>
          <cell r="K1005">
            <v>117089.19</v>
          </cell>
          <cell r="L1005">
            <v>242419.22</v>
          </cell>
          <cell r="M1005">
            <v>30669.97</v>
          </cell>
          <cell r="O1005">
            <v>30669.97</v>
          </cell>
          <cell r="S1005" t="str">
            <v>33011</v>
          </cell>
        </row>
        <row r="1006">
          <cell r="C1006">
            <v>3</v>
          </cell>
          <cell r="H1006" t="str">
            <v>FINIQUITOS E INDEMNIZACIONES</v>
          </cell>
          <cell r="J1006">
            <v>0</v>
          </cell>
          <cell r="K1006">
            <v>0</v>
          </cell>
          <cell r="L1006">
            <v>112201.92</v>
          </cell>
          <cell r="M1006">
            <v>0</v>
          </cell>
          <cell r="O1006">
            <v>0</v>
          </cell>
          <cell r="S1006" t="str">
            <v>33011</v>
          </cell>
        </row>
        <row r="1007">
          <cell r="C1007">
            <v>3</v>
          </cell>
          <cell r="H1007" t="str">
            <v>PERMISOS ECONOMICOS</v>
          </cell>
          <cell r="J1007">
            <v>0</v>
          </cell>
          <cell r="K1007">
            <v>7.0000000000000007E-2</v>
          </cell>
          <cell r="L1007">
            <v>3569.78</v>
          </cell>
          <cell r="M1007">
            <v>39266.699999999997</v>
          </cell>
          <cell r="O1007">
            <v>39266.699999999997</v>
          </cell>
          <cell r="S1007" t="str">
            <v>33011</v>
          </cell>
        </row>
        <row r="1008">
          <cell r="C1008">
            <v>3</v>
          </cell>
          <cell r="H1008" t="str">
            <v>VACACIONES</v>
          </cell>
          <cell r="J1008">
            <v>0</v>
          </cell>
          <cell r="K1008">
            <v>3062.4</v>
          </cell>
          <cell r="L1008">
            <v>12249.6</v>
          </cell>
          <cell r="M1008">
            <v>0</v>
          </cell>
          <cell r="O1008">
            <v>0</v>
          </cell>
          <cell r="S1008" t="str">
            <v>33011</v>
          </cell>
        </row>
        <row r="1009">
          <cell r="C1009">
            <v>3</v>
          </cell>
          <cell r="H1009" t="str">
            <v>I.S.R. FUNCIONARIOS</v>
          </cell>
          <cell r="J1009">
            <v>0</v>
          </cell>
          <cell r="K1009">
            <v>23245.38</v>
          </cell>
          <cell r="L1009">
            <v>23742.3</v>
          </cell>
          <cell r="M1009">
            <v>8503.08</v>
          </cell>
          <cell r="O1009">
            <v>8503.08</v>
          </cell>
          <cell r="S1009" t="str">
            <v>33011</v>
          </cell>
        </row>
        <row r="1010">
          <cell r="C1010">
            <v>3</v>
          </cell>
          <cell r="H1010" t="str">
            <v>I.S.R. EMPLEADOS</v>
          </cell>
          <cell r="J1010">
            <v>0</v>
          </cell>
          <cell r="K1010">
            <v>182403.06</v>
          </cell>
          <cell r="L1010">
            <v>177008.97</v>
          </cell>
          <cell r="M1010">
            <v>80394.09</v>
          </cell>
          <cell r="O1010">
            <v>80394.09</v>
          </cell>
          <cell r="S1010" t="str">
            <v>33011</v>
          </cell>
        </row>
        <row r="1011">
          <cell r="C1011">
            <v>3</v>
          </cell>
          <cell r="H1011" t="str">
            <v>DESPENSA</v>
          </cell>
          <cell r="J1011">
            <v>0</v>
          </cell>
          <cell r="K1011">
            <v>10560</v>
          </cell>
          <cell r="L1011">
            <v>12480</v>
          </cell>
          <cell r="M1011">
            <v>49920</v>
          </cell>
          <cell r="O1011">
            <v>49920</v>
          </cell>
          <cell r="S1011" t="str">
            <v>33011</v>
          </cell>
        </row>
        <row r="1012">
          <cell r="C1012">
            <v>3</v>
          </cell>
          <cell r="H1012" t="str">
            <v>PRESTACIONES CONTRACTUALES (PS)</v>
          </cell>
          <cell r="J1012">
            <v>0</v>
          </cell>
          <cell r="K1012">
            <v>10560</v>
          </cell>
          <cell r="L1012">
            <v>12480</v>
          </cell>
          <cell r="M1012">
            <v>49920</v>
          </cell>
          <cell r="O1012">
            <v>49920</v>
          </cell>
          <cell r="S1012" t="str">
            <v>33011</v>
          </cell>
        </row>
        <row r="1013">
          <cell r="C1013">
            <v>3</v>
          </cell>
          <cell r="H1013" t="str">
            <v>BONO DEL DIA DEL BUROCRATA</v>
          </cell>
          <cell r="J1013">
            <v>0</v>
          </cell>
          <cell r="K1013">
            <v>0</v>
          </cell>
          <cell r="L1013">
            <v>3000</v>
          </cell>
          <cell r="M1013">
            <v>51000</v>
          </cell>
          <cell r="O1013">
            <v>51000</v>
          </cell>
          <cell r="S1013" t="str">
            <v>33011</v>
          </cell>
        </row>
        <row r="1014">
          <cell r="C1014">
            <v>3</v>
          </cell>
          <cell r="H1014" t="str">
            <v>BONO DEL DIA DE LA MADRE</v>
          </cell>
          <cell r="J1014">
            <v>0</v>
          </cell>
          <cell r="K1014">
            <v>10000</v>
          </cell>
          <cell r="L1014">
            <v>0</v>
          </cell>
          <cell r="M1014">
            <v>20000</v>
          </cell>
          <cell r="O1014">
            <v>20000</v>
          </cell>
          <cell r="S1014" t="str">
            <v>33011</v>
          </cell>
        </row>
        <row r="1015">
          <cell r="C1015">
            <v>3</v>
          </cell>
          <cell r="H1015" t="str">
            <v>BONO DEL DIA DEL PADRE</v>
          </cell>
          <cell r="J1015">
            <v>0</v>
          </cell>
          <cell r="K1015">
            <v>8000</v>
          </cell>
          <cell r="L1015">
            <v>0</v>
          </cell>
          <cell r="M1015">
            <v>26000</v>
          </cell>
          <cell r="O1015">
            <v>26000</v>
          </cell>
          <cell r="S1015" t="str">
            <v>33011</v>
          </cell>
        </row>
        <row r="1016">
          <cell r="C1016">
            <v>3</v>
          </cell>
          <cell r="H1016" t="str">
            <v>ESTIMULOS</v>
          </cell>
          <cell r="J1016">
            <v>0</v>
          </cell>
          <cell r="K1016">
            <v>6000</v>
          </cell>
          <cell r="L1016">
            <v>0</v>
          </cell>
          <cell r="M1016">
            <v>6000</v>
          </cell>
          <cell r="O1016">
            <v>6000</v>
          </cell>
          <cell r="S1016" t="str">
            <v>33011</v>
          </cell>
        </row>
        <row r="1017">
          <cell r="C1017">
            <v>3</v>
          </cell>
          <cell r="H1017" t="str">
            <v>MATERIALES Y SUMINISTROS PARA OFICINA</v>
          </cell>
          <cell r="J1017">
            <v>0</v>
          </cell>
          <cell r="K1017">
            <v>55983.81</v>
          </cell>
          <cell r="L1017">
            <v>61417.15</v>
          </cell>
          <cell r="M1017">
            <v>8966.66</v>
          </cell>
          <cell r="O1017">
            <v>4138.7299999999996</v>
          </cell>
          <cell r="S1017" t="str">
            <v>33011</v>
          </cell>
        </row>
        <row r="1018">
          <cell r="C1018">
            <v>3</v>
          </cell>
          <cell r="H1018" t="str">
            <v>COMBUSTIBLES</v>
          </cell>
          <cell r="J1018">
            <v>0</v>
          </cell>
          <cell r="K1018">
            <v>305757.51</v>
          </cell>
          <cell r="L1018">
            <v>316988.78999999998</v>
          </cell>
          <cell r="M1018">
            <v>60768.72</v>
          </cell>
          <cell r="O1018">
            <v>58460.66</v>
          </cell>
          <cell r="S1018" t="str">
            <v>33011</v>
          </cell>
        </row>
        <row r="1019">
          <cell r="C1019">
            <v>3</v>
          </cell>
          <cell r="H1019" t="str">
            <v>PRENDAS DE SEGURIDAD</v>
          </cell>
          <cell r="J1019">
            <v>0</v>
          </cell>
          <cell r="K1019">
            <v>4200</v>
          </cell>
          <cell r="L1019">
            <v>0</v>
          </cell>
          <cell r="M1019">
            <v>4200</v>
          </cell>
          <cell r="O1019">
            <v>4200</v>
          </cell>
          <cell r="S1019" t="str">
            <v>33011</v>
          </cell>
        </row>
        <row r="1020">
          <cell r="C1020">
            <v>3</v>
          </cell>
          <cell r="H1020" t="str">
            <v>NEUMATICOS</v>
          </cell>
          <cell r="J1020">
            <v>0</v>
          </cell>
          <cell r="K1020">
            <v>7400</v>
          </cell>
          <cell r="L1020">
            <v>0</v>
          </cell>
          <cell r="M1020">
            <v>7400</v>
          </cell>
          <cell r="O1020">
            <v>5862.07</v>
          </cell>
          <cell r="S1020" t="str">
            <v>33011</v>
          </cell>
        </row>
        <row r="1021">
          <cell r="C1021">
            <v>3</v>
          </cell>
          <cell r="H1021" t="str">
            <v>REFACC Y ACCESORIOS DE EQPO DE TRANSPORT</v>
          </cell>
          <cell r="J1021">
            <v>0</v>
          </cell>
          <cell r="K1021">
            <v>211107.56</v>
          </cell>
          <cell r="L1021">
            <v>239231.54</v>
          </cell>
          <cell r="M1021">
            <v>26876.02</v>
          </cell>
          <cell r="O1021">
            <v>17927.59</v>
          </cell>
          <cell r="S1021" t="str">
            <v>33011</v>
          </cell>
        </row>
        <row r="1022">
          <cell r="C1022">
            <v>3</v>
          </cell>
          <cell r="H1022" t="str">
            <v>MANTO Y REPARACION DE EQUIPO DE TRANS,</v>
          </cell>
          <cell r="J1022">
            <v>0</v>
          </cell>
          <cell r="K1022">
            <v>155599.96</v>
          </cell>
          <cell r="L1022">
            <v>192799.96</v>
          </cell>
          <cell r="M1022">
            <v>2800</v>
          </cell>
          <cell r="O1022">
            <v>2800</v>
          </cell>
          <cell r="S1022" t="str">
            <v>33011</v>
          </cell>
        </row>
        <row r="1023">
          <cell r="C1023">
            <v>3</v>
          </cell>
          <cell r="H1023" t="str">
            <v>PASAJES LOCALES</v>
          </cell>
          <cell r="J1023">
            <v>0</v>
          </cell>
          <cell r="K1023">
            <v>90200</v>
          </cell>
          <cell r="L1023">
            <v>19199.919999999998</v>
          </cell>
          <cell r="M1023">
            <v>121000</v>
          </cell>
          <cell r="O1023">
            <v>121000</v>
          </cell>
          <cell r="S1023" t="str">
            <v>33011</v>
          </cell>
        </row>
        <row r="1024">
          <cell r="C1024">
            <v>3</v>
          </cell>
          <cell r="H1024" t="str">
            <v>15% PRO-TURISMO</v>
          </cell>
          <cell r="J1024">
            <v>0</v>
          </cell>
          <cell r="K1024">
            <v>7223.34</v>
          </cell>
          <cell r="L1024">
            <v>6705.48</v>
          </cell>
          <cell r="M1024">
            <v>11737.86</v>
          </cell>
          <cell r="O1024">
            <v>11737.86</v>
          </cell>
          <cell r="S1024" t="str">
            <v>33011</v>
          </cell>
        </row>
        <row r="1025">
          <cell r="C1025">
            <v>3</v>
          </cell>
          <cell r="H1025" t="str">
            <v>15% ECOLOGIA</v>
          </cell>
          <cell r="J1025">
            <v>0</v>
          </cell>
          <cell r="K1025">
            <v>6463.23</v>
          </cell>
          <cell r="L1025">
            <v>5945.37</v>
          </cell>
          <cell r="M1025">
            <v>11737.86</v>
          </cell>
          <cell r="O1025">
            <v>11737.86</v>
          </cell>
          <cell r="S1025" t="str">
            <v>33011</v>
          </cell>
        </row>
        <row r="1026">
          <cell r="C1026">
            <v>3</v>
          </cell>
          <cell r="H1026" t="str">
            <v>2% S/NOMINAS</v>
          </cell>
          <cell r="J1026">
            <v>0</v>
          </cell>
          <cell r="K1026">
            <v>25279.26</v>
          </cell>
          <cell r="L1026">
            <v>21824.57</v>
          </cell>
          <cell r="M1026">
            <v>78254.69</v>
          </cell>
          <cell r="O1026">
            <v>78254.69</v>
          </cell>
          <cell r="S1026" t="str">
            <v>33011</v>
          </cell>
        </row>
        <row r="1027">
          <cell r="C1027">
            <v>3</v>
          </cell>
          <cell r="H1027" t="str">
            <v>15% EDUCACION Y ASISTENCIA SOCIAL</v>
          </cell>
          <cell r="J1027">
            <v>0</v>
          </cell>
          <cell r="K1027">
            <v>6463.23</v>
          </cell>
          <cell r="L1027">
            <v>5945.37</v>
          </cell>
          <cell r="M1027">
            <v>11737.86</v>
          </cell>
          <cell r="O1027">
            <v>11737.86</v>
          </cell>
          <cell r="S1027" t="str">
            <v>33011</v>
          </cell>
        </row>
        <row r="1028">
          <cell r="C1028">
            <v>3</v>
          </cell>
          <cell r="H1028" t="str">
            <v>SUELDOS SINDICALIZADOS</v>
          </cell>
          <cell r="J1028">
            <v>0</v>
          </cell>
          <cell r="K1028">
            <v>18929.28</v>
          </cell>
          <cell r="L1028">
            <v>4250.34</v>
          </cell>
          <cell r="M1028">
            <v>220876.14</v>
          </cell>
          <cell r="O1028">
            <v>220876.14</v>
          </cell>
          <cell r="S1028" t="str">
            <v>33013</v>
          </cell>
        </row>
        <row r="1029">
          <cell r="C1029">
            <v>3</v>
          </cell>
          <cell r="H1029" t="str">
            <v>SOBRESUELDO VIDA CARA</v>
          </cell>
          <cell r="J1029">
            <v>0</v>
          </cell>
          <cell r="K1029">
            <v>16608.349999999999</v>
          </cell>
          <cell r="L1029">
            <v>10333.469999999999</v>
          </cell>
          <cell r="M1029">
            <v>212472.08</v>
          </cell>
          <cell r="O1029">
            <v>212472.08</v>
          </cell>
          <cell r="S1029" t="str">
            <v>33013</v>
          </cell>
        </row>
        <row r="1030">
          <cell r="C1030">
            <v>3</v>
          </cell>
          <cell r="H1030" t="str">
            <v>SUELDOS FUNCIONARIOS</v>
          </cell>
          <cell r="J1030">
            <v>0</v>
          </cell>
          <cell r="K1030">
            <v>27731.23</v>
          </cell>
          <cell r="L1030">
            <v>1618.44</v>
          </cell>
          <cell r="M1030">
            <v>251615.6</v>
          </cell>
          <cell r="O1030">
            <v>251615.6</v>
          </cell>
          <cell r="S1030" t="str">
            <v>33013</v>
          </cell>
        </row>
        <row r="1031">
          <cell r="C1031">
            <v>3</v>
          </cell>
          <cell r="H1031" t="str">
            <v>SUELDOS CONTRATO MANUAL</v>
          </cell>
          <cell r="J1031">
            <v>0</v>
          </cell>
          <cell r="K1031">
            <v>145345.01999999999</v>
          </cell>
          <cell r="L1031">
            <v>26743.95</v>
          </cell>
          <cell r="M1031">
            <v>642344.93000000005</v>
          </cell>
          <cell r="O1031">
            <v>642344.93000000005</v>
          </cell>
          <cell r="S1031" t="str">
            <v>33013</v>
          </cell>
        </row>
        <row r="1032">
          <cell r="C1032">
            <v>3</v>
          </cell>
          <cell r="H1032" t="str">
            <v>QUINQUENIOS POR ANTIGÜEDAD</v>
          </cell>
          <cell r="J1032">
            <v>0</v>
          </cell>
          <cell r="K1032">
            <v>480</v>
          </cell>
          <cell r="L1032">
            <v>0</v>
          </cell>
          <cell r="M1032">
            <v>3840</v>
          </cell>
          <cell r="O1032">
            <v>3840</v>
          </cell>
          <cell r="S1032" t="str">
            <v>33013</v>
          </cell>
        </row>
        <row r="1033">
          <cell r="C1033">
            <v>3</v>
          </cell>
          <cell r="H1033" t="str">
            <v>PRIMA VACACIONAL</v>
          </cell>
          <cell r="J1033">
            <v>0</v>
          </cell>
          <cell r="K1033">
            <v>6769.39</v>
          </cell>
          <cell r="L1033">
            <v>2477.69</v>
          </cell>
          <cell r="M1033">
            <v>28492.560000000001</v>
          </cell>
          <cell r="O1033">
            <v>28492.560000000001</v>
          </cell>
          <cell r="S1033" t="str">
            <v>33013</v>
          </cell>
        </row>
        <row r="1034">
          <cell r="C1034">
            <v>3</v>
          </cell>
          <cell r="H1034" t="str">
            <v>AGUINALDO</v>
          </cell>
          <cell r="J1034">
            <v>0</v>
          </cell>
          <cell r="K1034">
            <v>75295.240000000005</v>
          </cell>
          <cell r="L1034">
            <v>19475.060000000001</v>
          </cell>
          <cell r="M1034">
            <v>289520.92</v>
          </cell>
          <cell r="O1034">
            <v>289520.92</v>
          </cell>
          <cell r="S1034" t="str">
            <v>33013</v>
          </cell>
        </row>
        <row r="1035">
          <cell r="C1035">
            <v>3</v>
          </cell>
          <cell r="H1035" t="str">
            <v>COMPENSACIONES</v>
          </cell>
          <cell r="J1035">
            <v>0</v>
          </cell>
          <cell r="K1035">
            <v>10281.11</v>
          </cell>
          <cell r="L1035">
            <v>0</v>
          </cell>
          <cell r="M1035">
            <v>208323.83</v>
          </cell>
          <cell r="O1035">
            <v>208323.83</v>
          </cell>
          <cell r="S1035" t="str">
            <v>33013</v>
          </cell>
        </row>
        <row r="1036">
          <cell r="C1036">
            <v>3</v>
          </cell>
          <cell r="H1036" t="str">
            <v>APORTACIONES ISSSTE CUOTA FEDERAL</v>
          </cell>
          <cell r="J1036">
            <v>0</v>
          </cell>
          <cell r="K1036">
            <v>12911.99</v>
          </cell>
          <cell r="L1036">
            <v>10779.4</v>
          </cell>
          <cell r="M1036">
            <v>23732.59</v>
          </cell>
          <cell r="O1036">
            <v>23732.59</v>
          </cell>
          <cell r="S1036" t="str">
            <v>33013</v>
          </cell>
        </row>
        <row r="1037">
          <cell r="C1037">
            <v>3</v>
          </cell>
          <cell r="H1037" t="str">
            <v>APORTACION ISSSPEG CUOTA GUERRERO</v>
          </cell>
          <cell r="J1037">
            <v>0</v>
          </cell>
          <cell r="K1037">
            <v>8787.5400000000009</v>
          </cell>
          <cell r="L1037">
            <v>40297.620000000003</v>
          </cell>
          <cell r="M1037">
            <v>76489.919999999998</v>
          </cell>
          <cell r="O1037">
            <v>76489.919999999998</v>
          </cell>
          <cell r="S1037" t="str">
            <v>33013</v>
          </cell>
        </row>
        <row r="1038">
          <cell r="C1038">
            <v>3</v>
          </cell>
          <cell r="H1038" t="str">
            <v>CUOTA IMSS APORTACION EMPRESA</v>
          </cell>
          <cell r="J1038">
            <v>0</v>
          </cell>
          <cell r="K1038">
            <v>23703</v>
          </cell>
          <cell r="L1038">
            <v>39123.46</v>
          </cell>
          <cell r="M1038">
            <v>44579.54</v>
          </cell>
          <cell r="O1038">
            <v>44579.54</v>
          </cell>
          <cell r="S1038" t="str">
            <v>33013</v>
          </cell>
        </row>
        <row r="1039">
          <cell r="C1039">
            <v>3</v>
          </cell>
          <cell r="H1039" t="str">
            <v>FINIQUITOS E INDEMNIZACIONES</v>
          </cell>
          <cell r="J1039">
            <v>0</v>
          </cell>
          <cell r="K1039">
            <v>0</v>
          </cell>
          <cell r="L1039">
            <v>31353.84</v>
          </cell>
          <cell r="M1039">
            <v>0</v>
          </cell>
          <cell r="O1039">
            <v>0</v>
          </cell>
          <cell r="S1039" t="str">
            <v>33013</v>
          </cell>
        </row>
        <row r="1040">
          <cell r="C1040">
            <v>3</v>
          </cell>
          <cell r="H1040" t="str">
            <v>PERMISOS ECONOMICOS</v>
          </cell>
          <cell r="J1040">
            <v>0</v>
          </cell>
          <cell r="K1040">
            <v>0.28000000000000003</v>
          </cell>
          <cell r="L1040">
            <v>857.96</v>
          </cell>
          <cell r="M1040">
            <v>9434.0400000000009</v>
          </cell>
          <cell r="O1040">
            <v>9434.0400000000009</v>
          </cell>
          <cell r="S1040" t="str">
            <v>33013</v>
          </cell>
        </row>
        <row r="1041">
          <cell r="C1041">
            <v>3</v>
          </cell>
          <cell r="H1041" t="str">
            <v>VACACIONES</v>
          </cell>
          <cell r="J1041">
            <v>0</v>
          </cell>
          <cell r="K1041">
            <v>765.6</v>
          </cell>
          <cell r="L1041">
            <v>3062.4</v>
          </cell>
          <cell r="M1041">
            <v>0</v>
          </cell>
          <cell r="O1041">
            <v>0</v>
          </cell>
          <cell r="S1041" t="str">
            <v>33013</v>
          </cell>
        </row>
        <row r="1042">
          <cell r="C1042">
            <v>3</v>
          </cell>
          <cell r="H1042" t="str">
            <v>I.S.R. FUNCIONARIOS</v>
          </cell>
          <cell r="J1042">
            <v>0</v>
          </cell>
          <cell r="K1042">
            <v>14923.67</v>
          </cell>
          <cell r="L1042">
            <v>0</v>
          </cell>
          <cell r="M1042">
            <v>14923.67</v>
          </cell>
          <cell r="O1042">
            <v>14923.67</v>
          </cell>
          <cell r="S1042" t="str">
            <v>33013</v>
          </cell>
        </row>
        <row r="1043">
          <cell r="C1043">
            <v>3</v>
          </cell>
          <cell r="H1043" t="str">
            <v>I.S.R. EMPLEADOS</v>
          </cell>
          <cell r="J1043">
            <v>0</v>
          </cell>
          <cell r="K1043">
            <v>30956.52</v>
          </cell>
          <cell r="L1043">
            <v>10000</v>
          </cell>
          <cell r="M1043">
            <v>30956.52</v>
          </cell>
          <cell r="O1043">
            <v>30956.52</v>
          </cell>
          <cell r="S1043" t="str">
            <v>33013</v>
          </cell>
        </row>
        <row r="1044">
          <cell r="C1044">
            <v>3</v>
          </cell>
          <cell r="H1044" t="str">
            <v>DESPENSA</v>
          </cell>
          <cell r="J1044">
            <v>0</v>
          </cell>
          <cell r="K1044">
            <v>2640</v>
          </cell>
          <cell r="L1044">
            <v>3120</v>
          </cell>
          <cell r="M1044">
            <v>12480</v>
          </cell>
          <cell r="O1044">
            <v>12480</v>
          </cell>
          <cell r="S1044" t="str">
            <v>33013</v>
          </cell>
        </row>
        <row r="1045">
          <cell r="C1045">
            <v>3</v>
          </cell>
          <cell r="H1045" t="str">
            <v>PRESTACIONES CONTRACTUALES (PS)</v>
          </cell>
          <cell r="J1045">
            <v>0</v>
          </cell>
          <cell r="K1045">
            <v>2640</v>
          </cell>
          <cell r="L1045">
            <v>3120</v>
          </cell>
          <cell r="M1045">
            <v>12480</v>
          </cell>
          <cell r="O1045">
            <v>12480</v>
          </cell>
          <cell r="S1045" t="str">
            <v>33013</v>
          </cell>
        </row>
        <row r="1046">
          <cell r="C1046">
            <v>3</v>
          </cell>
          <cell r="H1046" t="str">
            <v>BECAS DE ESTUDIO</v>
          </cell>
          <cell r="J1046">
            <v>0</v>
          </cell>
          <cell r="K1046">
            <v>4100</v>
          </cell>
          <cell r="L1046">
            <v>0</v>
          </cell>
          <cell r="M1046">
            <v>4100</v>
          </cell>
          <cell r="O1046">
            <v>4100</v>
          </cell>
          <cell r="S1046" t="str">
            <v>33013</v>
          </cell>
        </row>
        <row r="1047">
          <cell r="C1047">
            <v>3</v>
          </cell>
          <cell r="H1047" t="str">
            <v>BONO DEL DIA DEL BUROCRATA</v>
          </cell>
          <cell r="J1047">
            <v>0</v>
          </cell>
          <cell r="K1047">
            <v>3000</v>
          </cell>
          <cell r="L1047">
            <v>0</v>
          </cell>
          <cell r="M1047">
            <v>24000</v>
          </cell>
          <cell r="O1047">
            <v>24000</v>
          </cell>
          <cell r="S1047" t="str">
            <v>33013</v>
          </cell>
        </row>
        <row r="1048">
          <cell r="C1048">
            <v>3</v>
          </cell>
          <cell r="H1048" t="str">
            <v>BONO DEL DIA DE LA MADRE</v>
          </cell>
          <cell r="J1048">
            <v>0</v>
          </cell>
          <cell r="K1048">
            <v>0</v>
          </cell>
          <cell r="L1048">
            <v>0</v>
          </cell>
          <cell r="M1048">
            <v>5000</v>
          </cell>
          <cell r="O1048">
            <v>5000</v>
          </cell>
          <cell r="S1048" t="str">
            <v>33013</v>
          </cell>
        </row>
        <row r="1049">
          <cell r="C1049">
            <v>3</v>
          </cell>
          <cell r="H1049" t="str">
            <v>BONO DEL DIA DEL PADRE</v>
          </cell>
          <cell r="J1049">
            <v>0</v>
          </cell>
          <cell r="K1049">
            <v>2000</v>
          </cell>
          <cell r="L1049">
            <v>0</v>
          </cell>
          <cell r="M1049">
            <v>10000</v>
          </cell>
          <cell r="O1049">
            <v>10000</v>
          </cell>
          <cell r="S1049" t="str">
            <v>33013</v>
          </cell>
        </row>
        <row r="1050">
          <cell r="C1050">
            <v>3</v>
          </cell>
          <cell r="H1050" t="str">
            <v>ESTIMULOS</v>
          </cell>
          <cell r="J1050">
            <v>0</v>
          </cell>
          <cell r="K1050">
            <v>38687.5</v>
          </cell>
          <cell r="L1050">
            <v>0</v>
          </cell>
          <cell r="M1050">
            <v>71687.5</v>
          </cell>
          <cell r="O1050">
            <v>71687.5</v>
          </cell>
          <cell r="S1050" t="str">
            <v>33013</v>
          </cell>
        </row>
        <row r="1051">
          <cell r="C1051">
            <v>3</v>
          </cell>
          <cell r="H1051" t="str">
            <v>MATERIALES Y SUMINISTROS PARA OFICINA</v>
          </cell>
          <cell r="J1051">
            <v>0</v>
          </cell>
          <cell r="K1051">
            <v>45535.06</v>
          </cell>
          <cell r="L1051">
            <v>22153.72</v>
          </cell>
          <cell r="M1051">
            <v>35381.339999999997</v>
          </cell>
          <cell r="O1051">
            <v>33976.14</v>
          </cell>
          <cell r="S1051" t="str">
            <v>33013</v>
          </cell>
        </row>
        <row r="1052">
          <cell r="C1052">
            <v>3</v>
          </cell>
          <cell r="H1052" t="str">
            <v>MATERIAL DE COMPUTO</v>
          </cell>
          <cell r="J1052">
            <v>0</v>
          </cell>
          <cell r="K1052">
            <v>227004.25</v>
          </cell>
          <cell r="L1052">
            <v>113675.52</v>
          </cell>
          <cell r="M1052">
            <v>162331.53</v>
          </cell>
          <cell r="O1052">
            <v>162331.53</v>
          </cell>
          <cell r="S1052" t="str">
            <v>33013</v>
          </cell>
        </row>
        <row r="1053">
          <cell r="C1053">
            <v>3</v>
          </cell>
          <cell r="H1053" t="str">
            <v>EQ. MENOR DE TECNO. INFORMACION Y COMUNI</v>
          </cell>
          <cell r="J1053">
            <v>0</v>
          </cell>
          <cell r="K1053">
            <v>14669.52</v>
          </cell>
          <cell r="L1053">
            <v>0</v>
          </cell>
          <cell r="M1053">
            <v>14669.52</v>
          </cell>
          <cell r="O1053">
            <v>14669.52</v>
          </cell>
          <cell r="S1053" t="str">
            <v>33013</v>
          </cell>
        </row>
        <row r="1054">
          <cell r="C1054">
            <v>3</v>
          </cell>
          <cell r="H1054" t="str">
            <v>PRODUCTOS MINERALES NO METALICOS</v>
          </cell>
          <cell r="J1054">
            <v>0</v>
          </cell>
          <cell r="K1054">
            <v>2100</v>
          </cell>
          <cell r="L1054">
            <v>2100</v>
          </cell>
          <cell r="M1054">
            <v>300</v>
          </cell>
          <cell r="O1054">
            <v>0</v>
          </cell>
          <cell r="S1054" t="str">
            <v>33013</v>
          </cell>
        </row>
        <row r="1055">
          <cell r="C1055">
            <v>3</v>
          </cell>
          <cell r="H1055" t="str">
            <v>CEMENTO Y PRODUCTOS DE CONCRETO</v>
          </cell>
          <cell r="J1055">
            <v>0</v>
          </cell>
          <cell r="K1055">
            <v>15000</v>
          </cell>
          <cell r="L1055">
            <v>15000</v>
          </cell>
          <cell r="M1055">
            <v>3000</v>
          </cell>
          <cell r="O1055">
            <v>0</v>
          </cell>
          <cell r="S1055" t="str">
            <v>33013</v>
          </cell>
        </row>
        <row r="1056">
          <cell r="C1056">
            <v>3</v>
          </cell>
          <cell r="H1056" t="str">
            <v>MATERIAL ELECTRICO</v>
          </cell>
          <cell r="J1056">
            <v>0</v>
          </cell>
          <cell r="K1056">
            <v>256.89999999999998</v>
          </cell>
          <cell r="L1056">
            <v>0</v>
          </cell>
          <cell r="M1056">
            <v>256.89999999999998</v>
          </cell>
          <cell r="O1056">
            <v>256.89999999999998</v>
          </cell>
          <cell r="S1056" t="str">
            <v>33013</v>
          </cell>
        </row>
        <row r="1057">
          <cell r="C1057">
            <v>3</v>
          </cell>
          <cell r="H1057" t="str">
            <v>OTROS MATS. Y ARTS. DE CONSTUCC. Y REP.</v>
          </cell>
          <cell r="J1057">
            <v>0</v>
          </cell>
          <cell r="K1057">
            <v>3144</v>
          </cell>
          <cell r="L1057">
            <v>1572</v>
          </cell>
          <cell r="M1057">
            <v>1572</v>
          </cell>
          <cell r="O1057">
            <v>0</v>
          </cell>
          <cell r="S1057" t="str">
            <v>33013</v>
          </cell>
        </row>
        <row r="1058">
          <cell r="C1058">
            <v>3</v>
          </cell>
          <cell r="H1058" t="str">
            <v>FIBRAS SINTÈTICA, HULES Y DERIV</v>
          </cell>
          <cell r="J1058">
            <v>0</v>
          </cell>
          <cell r="K1058">
            <v>147716.9</v>
          </cell>
          <cell r="L1058">
            <v>442.5</v>
          </cell>
          <cell r="M1058">
            <v>147274.4</v>
          </cell>
          <cell r="O1058">
            <v>146831.9</v>
          </cell>
          <cell r="S1058" t="str">
            <v>33013</v>
          </cell>
        </row>
        <row r="1059">
          <cell r="C1059">
            <v>3</v>
          </cell>
          <cell r="H1059" t="str">
            <v>COMBUSTIBLES</v>
          </cell>
          <cell r="J1059">
            <v>0</v>
          </cell>
          <cell r="K1059">
            <v>254733.07</v>
          </cell>
          <cell r="L1059">
            <v>255303.12</v>
          </cell>
          <cell r="M1059">
            <v>72629.95</v>
          </cell>
          <cell r="O1059">
            <v>72629.95</v>
          </cell>
          <cell r="S1059" t="str">
            <v>33013</v>
          </cell>
        </row>
        <row r="1060">
          <cell r="C1060">
            <v>3</v>
          </cell>
          <cell r="H1060" t="str">
            <v>PRENDAS DE SEGURIDAD</v>
          </cell>
          <cell r="J1060">
            <v>0</v>
          </cell>
          <cell r="K1060">
            <v>1200</v>
          </cell>
          <cell r="L1060">
            <v>0</v>
          </cell>
          <cell r="M1060">
            <v>1200</v>
          </cell>
          <cell r="O1060">
            <v>1200</v>
          </cell>
          <cell r="S1060" t="str">
            <v>33013</v>
          </cell>
        </row>
        <row r="1061">
          <cell r="C1061">
            <v>3</v>
          </cell>
          <cell r="H1061" t="str">
            <v>PRODUCTOS TEXTILES</v>
          </cell>
          <cell r="J1061">
            <v>0</v>
          </cell>
          <cell r="K1061">
            <v>1400</v>
          </cell>
          <cell r="L1061">
            <v>1400</v>
          </cell>
          <cell r="M1061">
            <v>200</v>
          </cell>
          <cell r="O1061">
            <v>0</v>
          </cell>
          <cell r="S1061" t="str">
            <v>33013</v>
          </cell>
        </row>
        <row r="1062">
          <cell r="C1062">
            <v>3</v>
          </cell>
          <cell r="H1062" t="str">
            <v>HERRAMIENTAS MENORES</v>
          </cell>
          <cell r="J1062">
            <v>0</v>
          </cell>
          <cell r="K1062">
            <v>11426.93</v>
          </cell>
          <cell r="L1062">
            <v>7000.18</v>
          </cell>
          <cell r="M1062">
            <v>5426.75</v>
          </cell>
          <cell r="O1062">
            <v>4426.7299999999996</v>
          </cell>
          <cell r="S1062" t="str">
            <v>33013</v>
          </cell>
        </row>
        <row r="1063">
          <cell r="C1063">
            <v>3</v>
          </cell>
          <cell r="H1063" t="str">
            <v>REFACC Y ACCS DE EQPO DE COMPUTO</v>
          </cell>
          <cell r="J1063">
            <v>0</v>
          </cell>
          <cell r="K1063">
            <v>68066.37</v>
          </cell>
          <cell r="L1063">
            <v>82466.37</v>
          </cell>
          <cell r="M1063">
            <v>0</v>
          </cell>
          <cell r="O1063">
            <v>0</v>
          </cell>
          <cell r="S1063" t="str">
            <v>33013</v>
          </cell>
        </row>
        <row r="1064">
          <cell r="C1064">
            <v>3</v>
          </cell>
          <cell r="H1064" t="str">
            <v>REFACC Y ACCESORIOS DE EQPO DE TRANSPORT</v>
          </cell>
          <cell r="J1064">
            <v>0</v>
          </cell>
          <cell r="K1064">
            <v>303826</v>
          </cell>
          <cell r="L1064">
            <v>376872.4</v>
          </cell>
          <cell r="M1064">
            <v>1953.6</v>
          </cell>
          <cell r="O1064">
            <v>0</v>
          </cell>
          <cell r="S1064" t="str">
            <v>33013</v>
          </cell>
        </row>
        <row r="1065">
          <cell r="C1065">
            <v>3</v>
          </cell>
          <cell r="H1065" t="str">
            <v>MANTO Y REPARACION DE EQUIPO DE TRANS,</v>
          </cell>
          <cell r="J1065">
            <v>0</v>
          </cell>
          <cell r="K1065">
            <v>670</v>
          </cell>
          <cell r="L1065">
            <v>0</v>
          </cell>
          <cell r="M1065">
            <v>670</v>
          </cell>
          <cell r="O1065">
            <v>670</v>
          </cell>
          <cell r="S1065" t="str">
            <v>33013</v>
          </cell>
        </row>
        <row r="1066">
          <cell r="C1066">
            <v>3</v>
          </cell>
          <cell r="H1066" t="str">
            <v>PASAJES LOCALES</v>
          </cell>
          <cell r="J1066">
            <v>0</v>
          </cell>
          <cell r="K1066">
            <v>15200</v>
          </cell>
          <cell r="L1066">
            <v>0</v>
          </cell>
          <cell r="M1066">
            <v>15200</v>
          </cell>
          <cell r="O1066">
            <v>15200</v>
          </cell>
          <cell r="S1066" t="str">
            <v>33013</v>
          </cell>
        </row>
        <row r="1067">
          <cell r="C1067">
            <v>3</v>
          </cell>
          <cell r="H1067" t="str">
            <v>15% PRO-TURISMO</v>
          </cell>
          <cell r="J1067">
            <v>0</v>
          </cell>
          <cell r="K1067">
            <v>3071.49</v>
          </cell>
          <cell r="L1067">
            <v>206.39</v>
          </cell>
          <cell r="M1067">
            <v>6270.1</v>
          </cell>
          <cell r="O1067">
            <v>6270.1</v>
          </cell>
          <cell r="S1067" t="str">
            <v>33013</v>
          </cell>
        </row>
        <row r="1068">
          <cell r="C1068">
            <v>3</v>
          </cell>
          <cell r="H1068" t="str">
            <v>15% ECOLOGIA</v>
          </cell>
          <cell r="J1068">
            <v>0</v>
          </cell>
          <cell r="K1068">
            <v>2865.1</v>
          </cell>
          <cell r="L1068">
            <v>0</v>
          </cell>
          <cell r="M1068">
            <v>6270.1</v>
          </cell>
          <cell r="O1068">
            <v>6270.1</v>
          </cell>
          <cell r="S1068" t="str">
            <v>33013</v>
          </cell>
        </row>
        <row r="1069">
          <cell r="C1069">
            <v>3</v>
          </cell>
          <cell r="H1069" t="str">
            <v>2% S/NOMINAS</v>
          </cell>
          <cell r="J1069">
            <v>0</v>
          </cell>
          <cell r="K1069">
            <v>19100.63</v>
          </cell>
          <cell r="L1069">
            <v>0</v>
          </cell>
          <cell r="M1069">
            <v>41800.629999999997</v>
          </cell>
          <cell r="O1069">
            <v>41800.629999999997</v>
          </cell>
          <cell r="S1069" t="str">
            <v>33013</v>
          </cell>
        </row>
        <row r="1070">
          <cell r="C1070">
            <v>3</v>
          </cell>
          <cell r="H1070" t="str">
            <v>15% EDUCACION Y ASISTENCIA SOCIAL</v>
          </cell>
          <cell r="J1070">
            <v>0</v>
          </cell>
          <cell r="K1070">
            <v>3310.91</v>
          </cell>
          <cell r="L1070">
            <v>445.81</v>
          </cell>
          <cell r="M1070">
            <v>6270.1</v>
          </cell>
          <cell r="O1070">
            <v>6270.1</v>
          </cell>
          <cell r="S1070" t="str">
            <v>33013</v>
          </cell>
        </row>
        <row r="1071">
          <cell r="C1071">
            <v>3</v>
          </cell>
          <cell r="H1071" t="str">
            <v>SUELDOS SINDICALIZADOS</v>
          </cell>
          <cell r="J1071">
            <v>0</v>
          </cell>
          <cell r="K1071">
            <v>142882.28</v>
          </cell>
          <cell r="L1071">
            <v>339816.63</v>
          </cell>
          <cell r="M1071">
            <v>576083.44999999995</v>
          </cell>
          <cell r="O1071">
            <v>576083.44999999995</v>
          </cell>
          <cell r="S1071" t="str">
            <v>33014</v>
          </cell>
        </row>
        <row r="1072">
          <cell r="C1072">
            <v>3</v>
          </cell>
          <cell r="H1072" t="str">
            <v>SOBRESUELDO VIDA CARA</v>
          </cell>
          <cell r="J1072">
            <v>0</v>
          </cell>
          <cell r="K1072">
            <v>243757.7</v>
          </cell>
          <cell r="L1072">
            <v>460392.98</v>
          </cell>
          <cell r="M1072">
            <v>556382.52</v>
          </cell>
          <cell r="O1072">
            <v>556382.52</v>
          </cell>
          <cell r="S1072" t="str">
            <v>33014</v>
          </cell>
        </row>
        <row r="1073">
          <cell r="C1073">
            <v>3</v>
          </cell>
          <cell r="H1073" t="str">
            <v>SUELDOS CONTRATO MANUAL</v>
          </cell>
          <cell r="J1073">
            <v>0</v>
          </cell>
          <cell r="K1073">
            <v>72343.009999999995</v>
          </cell>
          <cell r="L1073">
            <v>8459.59</v>
          </cell>
          <cell r="M1073">
            <v>266899.25</v>
          </cell>
          <cell r="O1073">
            <v>266899.25</v>
          </cell>
          <cell r="S1073" t="str">
            <v>33014</v>
          </cell>
        </row>
        <row r="1074">
          <cell r="C1074">
            <v>3</v>
          </cell>
          <cell r="H1074" t="str">
            <v>QUINQUENIOS POR ANTIGÜEDAD</v>
          </cell>
          <cell r="J1074">
            <v>0</v>
          </cell>
          <cell r="K1074">
            <v>9920</v>
          </cell>
          <cell r="L1074">
            <v>0</v>
          </cell>
          <cell r="M1074">
            <v>60320</v>
          </cell>
          <cell r="O1074">
            <v>60320</v>
          </cell>
          <cell r="S1074" t="str">
            <v>33014</v>
          </cell>
        </row>
        <row r="1075">
          <cell r="C1075">
            <v>3</v>
          </cell>
          <cell r="H1075" t="str">
            <v>PRIMA VACACIONAL</v>
          </cell>
          <cell r="J1075">
            <v>0</v>
          </cell>
          <cell r="K1075">
            <v>45532.42</v>
          </cell>
          <cell r="L1075">
            <v>53315.47</v>
          </cell>
          <cell r="M1075">
            <v>28655.52</v>
          </cell>
          <cell r="O1075">
            <v>28655.52</v>
          </cell>
          <cell r="S1075" t="str">
            <v>33014</v>
          </cell>
        </row>
        <row r="1076">
          <cell r="C1076">
            <v>3</v>
          </cell>
          <cell r="H1076" t="str">
            <v>AGUINALDO</v>
          </cell>
          <cell r="J1076">
            <v>0</v>
          </cell>
          <cell r="K1076">
            <v>647360.57999999996</v>
          </cell>
          <cell r="L1076">
            <v>757540.41</v>
          </cell>
          <cell r="M1076">
            <v>331637.76000000001</v>
          </cell>
          <cell r="O1076">
            <v>331637.76000000001</v>
          </cell>
          <cell r="S1076" t="str">
            <v>33014</v>
          </cell>
        </row>
        <row r="1077">
          <cell r="C1077">
            <v>3</v>
          </cell>
          <cell r="H1077" t="str">
            <v>COMPENSACIONES</v>
          </cell>
          <cell r="J1077">
            <v>0</v>
          </cell>
          <cell r="K1077">
            <v>1126</v>
          </cell>
          <cell r="L1077">
            <v>3020</v>
          </cell>
          <cell r="M1077">
            <v>1322</v>
          </cell>
          <cell r="O1077">
            <v>1322</v>
          </cell>
          <cell r="S1077" t="str">
            <v>33014</v>
          </cell>
        </row>
        <row r="1078">
          <cell r="C1078">
            <v>3</v>
          </cell>
          <cell r="H1078" t="str">
            <v>APORTACIONES ISSSTE CUOTA FEDERAL</v>
          </cell>
          <cell r="J1078">
            <v>0</v>
          </cell>
          <cell r="K1078">
            <v>28789.89</v>
          </cell>
          <cell r="L1078">
            <v>54951.57</v>
          </cell>
          <cell r="M1078">
            <v>51838.32</v>
          </cell>
          <cell r="O1078">
            <v>51838.32</v>
          </cell>
          <cell r="S1078" t="str">
            <v>33014</v>
          </cell>
        </row>
        <row r="1079">
          <cell r="C1079">
            <v>3</v>
          </cell>
          <cell r="H1079" t="str">
            <v>APORTACION ISSSPEG CUOTA GUERRERO</v>
          </cell>
          <cell r="J1079">
            <v>0</v>
          </cell>
          <cell r="K1079">
            <v>250914.02</v>
          </cell>
          <cell r="L1079">
            <v>332616.21999999997</v>
          </cell>
          <cell r="M1079">
            <v>200297.8</v>
          </cell>
          <cell r="O1079">
            <v>200297.8</v>
          </cell>
          <cell r="S1079" t="str">
            <v>33014</v>
          </cell>
        </row>
        <row r="1080">
          <cell r="C1080">
            <v>3</v>
          </cell>
          <cell r="H1080" t="str">
            <v>CUOTA IMSS APORTACION EMPRESA</v>
          </cell>
          <cell r="J1080">
            <v>0</v>
          </cell>
          <cell r="K1080">
            <v>41575.089999999997</v>
          </cell>
          <cell r="L1080">
            <v>85449.3</v>
          </cell>
          <cell r="M1080">
            <v>16125.79</v>
          </cell>
          <cell r="O1080">
            <v>16125.79</v>
          </cell>
          <cell r="S1080" t="str">
            <v>33014</v>
          </cell>
        </row>
        <row r="1081">
          <cell r="C1081">
            <v>3</v>
          </cell>
          <cell r="H1081" t="str">
            <v>FINIQUITOS E INDEMNIZACIONES</v>
          </cell>
          <cell r="J1081">
            <v>0</v>
          </cell>
          <cell r="K1081">
            <v>0</v>
          </cell>
          <cell r="L1081">
            <v>53776.32</v>
          </cell>
          <cell r="M1081">
            <v>0</v>
          </cell>
          <cell r="O1081">
            <v>0</v>
          </cell>
          <cell r="S1081" t="str">
            <v>33014</v>
          </cell>
        </row>
        <row r="1082">
          <cell r="C1082">
            <v>3</v>
          </cell>
          <cell r="H1082" t="str">
            <v>PERMISOS ECONOMICOS</v>
          </cell>
          <cell r="J1082">
            <v>0</v>
          </cell>
          <cell r="K1082">
            <v>0.56000000000000005</v>
          </cell>
          <cell r="L1082">
            <v>3162.06</v>
          </cell>
          <cell r="M1082">
            <v>34775.620000000003</v>
          </cell>
          <cell r="O1082">
            <v>34775.620000000003</v>
          </cell>
          <cell r="S1082" t="str">
            <v>33014</v>
          </cell>
        </row>
        <row r="1083">
          <cell r="C1083">
            <v>3</v>
          </cell>
          <cell r="H1083" t="str">
            <v>VACACIONES</v>
          </cell>
          <cell r="J1083">
            <v>0</v>
          </cell>
          <cell r="K1083">
            <v>957</v>
          </cell>
          <cell r="L1083">
            <v>3828</v>
          </cell>
          <cell r="M1083">
            <v>0</v>
          </cell>
          <cell r="O1083">
            <v>0</v>
          </cell>
          <cell r="S1083" t="str">
            <v>33014</v>
          </cell>
        </row>
        <row r="1084">
          <cell r="C1084">
            <v>3</v>
          </cell>
          <cell r="H1084" t="str">
            <v>I.S.R. EMPLEADOS</v>
          </cell>
          <cell r="J1084">
            <v>0</v>
          </cell>
          <cell r="K1084">
            <v>246034.75</v>
          </cell>
          <cell r="L1084">
            <v>266665.24</v>
          </cell>
          <cell r="M1084">
            <v>64369.51</v>
          </cell>
          <cell r="O1084">
            <v>64369.51</v>
          </cell>
          <cell r="S1084" t="str">
            <v>33014</v>
          </cell>
        </row>
        <row r="1085">
          <cell r="C1085">
            <v>3</v>
          </cell>
          <cell r="H1085" t="str">
            <v>DESPENSA</v>
          </cell>
          <cell r="J1085">
            <v>0</v>
          </cell>
          <cell r="K1085">
            <v>15660</v>
          </cell>
          <cell r="L1085">
            <v>19860</v>
          </cell>
          <cell r="M1085">
            <v>28200</v>
          </cell>
          <cell r="O1085">
            <v>28200</v>
          </cell>
          <cell r="S1085" t="str">
            <v>33014</v>
          </cell>
        </row>
        <row r="1086">
          <cell r="C1086">
            <v>3</v>
          </cell>
          <cell r="H1086" t="str">
            <v>PRESTACIONES CONTRACTUALES (PS)</v>
          </cell>
          <cell r="J1086">
            <v>0</v>
          </cell>
          <cell r="K1086">
            <v>15660</v>
          </cell>
          <cell r="L1086">
            <v>19860</v>
          </cell>
          <cell r="M1086">
            <v>28200</v>
          </cell>
          <cell r="O1086">
            <v>28200</v>
          </cell>
          <cell r="S1086" t="str">
            <v>33014</v>
          </cell>
        </row>
        <row r="1087">
          <cell r="C1087">
            <v>3</v>
          </cell>
          <cell r="H1087" t="str">
            <v>BECAS DE ESTUDIO</v>
          </cell>
          <cell r="J1087">
            <v>0</v>
          </cell>
          <cell r="K1087">
            <v>5100</v>
          </cell>
          <cell r="L1087">
            <v>0</v>
          </cell>
          <cell r="M1087">
            <v>5100</v>
          </cell>
          <cell r="O1087">
            <v>5100</v>
          </cell>
          <cell r="S1087" t="str">
            <v>33014</v>
          </cell>
        </row>
        <row r="1088">
          <cell r="C1088">
            <v>3</v>
          </cell>
          <cell r="H1088" t="str">
            <v>BONO DEL DIA DEL BUROCRATA</v>
          </cell>
          <cell r="J1088">
            <v>0</v>
          </cell>
          <cell r="K1088">
            <v>0</v>
          </cell>
          <cell r="L1088">
            <v>0</v>
          </cell>
          <cell r="M1088">
            <v>18000</v>
          </cell>
          <cell r="O1088">
            <v>18000</v>
          </cell>
          <cell r="S1088" t="str">
            <v>33014</v>
          </cell>
        </row>
        <row r="1089">
          <cell r="C1089">
            <v>3</v>
          </cell>
          <cell r="H1089" t="str">
            <v>BONO DEL DIA DE LA MADRE</v>
          </cell>
          <cell r="J1089">
            <v>0</v>
          </cell>
          <cell r="K1089">
            <v>0</v>
          </cell>
          <cell r="L1089">
            <v>5000</v>
          </cell>
          <cell r="M1089">
            <v>25000</v>
          </cell>
          <cell r="O1089">
            <v>25000</v>
          </cell>
          <cell r="S1089" t="str">
            <v>33014</v>
          </cell>
        </row>
        <row r="1090">
          <cell r="C1090">
            <v>3</v>
          </cell>
          <cell r="H1090" t="str">
            <v>ESTIMULOS</v>
          </cell>
          <cell r="J1090">
            <v>0</v>
          </cell>
          <cell r="K1090">
            <v>54000</v>
          </cell>
          <cell r="L1090">
            <v>77000</v>
          </cell>
          <cell r="M1090">
            <v>1000</v>
          </cell>
          <cell r="O1090">
            <v>1000</v>
          </cell>
          <cell r="S1090" t="str">
            <v>33014</v>
          </cell>
        </row>
        <row r="1091">
          <cell r="C1091">
            <v>3</v>
          </cell>
          <cell r="H1091" t="str">
            <v>MATERIALES Y SUMINISTROS PARA OFICINA</v>
          </cell>
          <cell r="J1091">
            <v>0</v>
          </cell>
          <cell r="K1091">
            <v>71978.28</v>
          </cell>
          <cell r="L1091">
            <v>72000.95</v>
          </cell>
          <cell r="M1091">
            <v>19977.330000000002</v>
          </cell>
          <cell r="O1091">
            <v>9100.7999999999993</v>
          </cell>
          <cell r="S1091" t="str">
            <v>33014</v>
          </cell>
        </row>
        <row r="1092">
          <cell r="C1092">
            <v>3</v>
          </cell>
          <cell r="H1092" t="str">
            <v>EQUIPOS MENORES DE OFICINA</v>
          </cell>
          <cell r="J1092">
            <v>0</v>
          </cell>
          <cell r="K1092">
            <v>33662.239999999998</v>
          </cell>
          <cell r="L1092">
            <v>11637.93</v>
          </cell>
          <cell r="M1092">
            <v>22024.31</v>
          </cell>
          <cell r="O1092">
            <v>18145</v>
          </cell>
          <cell r="S1092" t="str">
            <v>33014</v>
          </cell>
        </row>
        <row r="1093">
          <cell r="C1093">
            <v>3</v>
          </cell>
          <cell r="H1093" t="str">
            <v>MATERIAL DE COMPUTO</v>
          </cell>
          <cell r="J1093">
            <v>0</v>
          </cell>
          <cell r="K1093">
            <v>2670</v>
          </cell>
          <cell r="L1093">
            <v>0</v>
          </cell>
          <cell r="M1093">
            <v>2670</v>
          </cell>
          <cell r="O1093">
            <v>2670</v>
          </cell>
          <cell r="S1093" t="str">
            <v>33014</v>
          </cell>
        </row>
        <row r="1094">
          <cell r="C1094">
            <v>3</v>
          </cell>
          <cell r="H1094" t="str">
            <v>PASAJES LOCALES</v>
          </cell>
          <cell r="J1094">
            <v>0</v>
          </cell>
          <cell r="K1094">
            <v>2100</v>
          </cell>
          <cell r="L1094">
            <v>0</v>
          </cell>
          <cell r="M1094">
            <v>2100</v>
          </cell>
          <cell r="O1094">
            <v>2100</v>
          </cell>
          <cell r="S1094" t="str">
            <v>33014</v>
          </cell>
        </row>
        <row r="1095">
          <cell r="C1095">
            <v>3</v>
          </cell>
          <cell r="H1095" t="str">
            <v>15% PRO-TURISMO</v>
          </cell>
          <cell r="J1095">
            <v>0</v>
          </cell>
          <cell r="K1095">
            <v>91657.37</v>
          </cell>
          <cell r="L1095">
            <v>108516.99</v>
          </cell>
          <cell r="M1095">
            <v>6115.38</v>
          </cell>
          <cell r="O1095">
            <v>6115.38</v>
          </cell>
          <cell r="S1095" t="str">
            <v>33014</v>
          </cell>
        </row>
        <row r="1096">
          <cell r="C1096">
            <v>3</v>
          </cell>
          <cell r="H1096" t="str">
            <v>15% ECOLOGIA</v>
          </cell>
          <cell r="J1096">
            <v>0</v>
          </cell>
          <cell r="K1096">
            <v>36329.99</v>
          </cell>
          <cell r="L1096">
            <v>40815.21</v>
          </cell>
          <cell r="M1096">
            <v>7319.78</v>
          </cell>
          <cell r="O1096">
            <v>6115.38</v>
          </cell>
          <cell r="S1096" t="str">
            <v>33014</v>
          </cell>
        </row>
        <row r="1097">
          <cell r="C1097">
            <v>3</v>
          </cell>
          <cell r="H1097" t="str">
            <v>2% S/NOMINAS</v>
          </cell>
          <cell r="J1097">
            <v>0</v>
          </cell>
          <cell r="K1097">
            <v>104729.87</v>
          </cell>
          <cell r="L1097">
            <v>142487.92000000001</v>
          </cell>
          <cell r="M1097">
            <v>40941.949999999997</v>
          </cell>
          <cell r="O1097">
            <v>40769.760000000002</v>
          </cell>
          <cell r="S1097" t="str">
            <v>33014</v>
          </cell>
        </row>
        <row r="1098">
          <cell r="C1098">
            <v>3</v>
          </cell>
          <cell r="H1098" t="str">
            <v>15% EDUCACION Y ASISTENCIA SOCIAL</v>
          </cell>
          <cell r="J1098">
            <v>0</v>
          </cell>
          <cell r="K1098">
            <v>36329.99</v>
          </cell>
          <cell r="L1098">
            <v>36434.81</v>
          </cell>
          <cell r="M1098">
            <v>11700.18</v>
          </cell>
          <cell r="O1098">
            <v>6115.38</v>
          </cell>
          <cell r="S1098" t="str">
            <v>33014</v>
          </cell>
        </row>
        <row r="1099">
          <cell r="C1099">
            <v>3</v>
          </cell>
          <cell r="H1099" t="str">
            <v>Mobiliario y Equipo de Computo</v>
          </cell>
          <cell r="J1099">
            <v>0</v>
          </cell>
          <cell r="K1099">
            <v>9339.5</v>
          </cell>
          <cell r="L1099">
            <v>0</v>
          </cell>
          <cell r="M1099">
            <v>9339.5</v>
          </cell>
          <cell r="O1099">
            <v>9339.5</v>
          </cell>
          <cell r="S1099" t="str">
            <v>33014</v>
          </cell>
        </row>
        <row r="1100">
          <cell r="C1100">
            <v>3</v>
          </cell>
          <cell r="H1100" t="str">
            <v>SUELDOS SINDICALIZADOS</v>
          </cell>
          <cell r="J1100">
            <v>0</v>
          </cell>
          <cell r="K1100">
            <v>54577.27</v>
          </cell>
          <cell r="L1100">
            <v>140502.64000000001</v>
          </cell>
          <cell r="M1100">
            <v>2308269.29</v>
          </cell>
          <cell r="O1100">
            <v>2308269.29</v>
          </cell>
          <cell r="S1100" t="str">
            <v>33015</v>
          </cell>
        </row>
        <row r="1101">
          <cell r="C1101">
            <v>3</v>
          </cell>
          <cell r="H1101" t="str">
            <v>SOBRESUELDO VIDA CARA</v>
          </cell>
          <cell r="J1101">
            <v>0</v>
          </cell>
          <cell r="K1101">
            <v>181399.52</v>
          </cell>
          <cell r="L1101">
            <v>363330.94</v>
          </cell>
          <cell r="M1101">
            <v>2212263.2400000002</v>
          </cell>
          <cell r="O1101">
            <v>2212263.2400000002</v>
          </cell>
          <cell r="S1101" t="str">
            <v>33015</v>
          </cell>
        </row>
        <row r="1102">
          <cell r="C1102">
            <v>3</v>
          </cell>
          <cell r="H1102" t="str">
            <v>SUELDOS FUNCIONARIOS</v>
          </cell>
          <cell r="J1102">
            <v>0</v>
          </cell>
          <cell r="K1102">
            <v>6266.56</v>
          </cell>
          <cell r="L1102">
            <v>4909.24</v>
          </cell>
          <cell r="M1102">
            <v>196793.47</v>
          </cell>
          <cell r="O1102">
            <v>196793.47</v>
          </cell>
          <cell r="S1102" t="str">
            <v>33015</v>
          </cell>
        </row>
        <row r="1103">
          <cell r="C1103">
            <v>3</v>
          </cell>
          <cell r="H1103" t="str">
            <v>SUELDOS CONTRATO MANUAL</v>
          </cell>
          <cell r="J1103">
            <v>0</v>
          </cell>
          <cell r="K1103">
            <v>218628.14</v>
          </cell>
          <cell r="L1103">
            <v>221971.05</v>
          </cell>
          <cell r="M1103">
            <v>1333436.55</v>
          </cell>
          <cell r="O1103">
            <v>1333436.55</v>
          </cell>
          <cell r="S1103" t="str">
            <v>33015</v>
          </cell>
        </row>
        <row r="1104">
          <cell r="C1104">
            <v>3</v>
          </cell>
          <cell r="H1104" t="str">
            <v>SUELDOS EVENTUAL</v>
          </cell>
          <cell r="J1104">
            <v>0</v>
          </cell>
          <cell r="K1104">
            <v>106734.79</v>
          </cell>
          <cell r="L1104">
            <v>55539.55</v>
          </cell>
          <cell r="M1104">
            <v>602664.06000000006</v>
          </cell>
          <cell r="O1104">
            <v>602664.06000000006</v>
          </cell>
          <cell r="S1104" t="str">
            <v>33015</v>
          </cell>
        </row>
        <row r="1105">
          <cell r="C1105">
            <v>3</v>
          </cell>
          <cell r="H1105" t="str">
            <v>QUINQUENIOS POR ANTIGÜEDAD</v>
          </cell>
          <cell r="J1105">
            <v>0</v>
          </cell>
          <cell r="K1105">
            <v>76970</v>
          </cell>
          <cell r="L1105">
            <v>0</v>
          </cell>
          <cell r="M1105">
            <v>305930</v>
          </cell>
          <cell r="O1105">
            <v>305930</v>
          </cell>
          <cell r="S1105" t="str">
            <v>33015</v>
          </cell>
        </row>
        <row r="1106">
          <cell r="C1106">
            <v>3</v>
          </cell>
          <cell r="H1106" t="str">
            <v>PRIMA VACACIONAL</v>
          </cell>
          <cell r="J1106">
            <v>0</v>
          </cell>
          <cell r="K1106">
            <v>17169.88</v>
          </cell>
          <cell r="L1106">
            <v>13624.73</v>
          </cell>
          <cell r="M1106">
            <v>144949.68</v>
          </cell>
          <cell r="O1106">
            <v>144949.68</v>
          </cell>
          <cell r="S1106" t="str">
            <v>33015</v>
          </cell>
        </row>
        <row r="1107">
          <cell r="C1107">
            <v>3</v>
          </cell>
          <cell r="H1107" t="str">
            <v>PRIMA DOMINICAL</v>
          </cell>
          <cell r="J1107">
            <v>0</v>
          </cell>
          <cell r="K1107">
            <v>157.07</v>
          </cell>
          <cell r="L1107">
            <v>0</v>
          </cell>
          <cell r="M1107">
            <v>157.07</v>
          </cell>
          <cell r="O1107">
            <v>157.07</v>
          </cell>
          <cell r="S1107" t="str">
            <v>33015</v>
          </cell>
        </row>
        <row r="1108">
          <cell r="C1108">
            <v>3</v>
          </cell>
          <cell r="H1108" t="str">
            <v>AGUINALDO</v>
          </cell>
          <cell r="J1108">
            <v>0</v>
          </cell>
          <cell r="K1108">
            <v>238452.15</v>
          </cell>
          <cell r="L1108">
            <v>225262.16</v>
          </cell>
          <cell r="M1108">
            <v>1578117.73</v>
          </cell>
          <cell r="O1108">
            <v>1578117.73</v>
          </cell>
          <cell r="S1108" t="str">
            <v>33015</v>
          </cell>
        </row>
        <row r="1109">
          <cell r="C1109">
            <v>3</v>
          </cell>
          <cell r="H1109" t="str">
            <v>HORAS EXTRAS</v>
          </cell>
          <cell r="J1109">
            <v>0</v>
          </cell>
          <cell r="K1109">
            <v>3239.2</v>
          </cell>
          <cell r="L1109">
            <v>0</v>
          </cell>
          <cell r="M1109">
            <v>3239.2</v>
          </cell>
          <cell r="O1109">
            <v>3239.2</v>
          </cell>
          <cell r="S1109" t="str">
            <v>33015</v>
          </cell>
        </row>
        <row r="1110">
          <cell r="C1110">
            <v>3</v>
          </cell>
          <cell r="H1110" t="str">
            <v>COMPENSACIONES</v>
          </cell>
          <cell r="J1110">
            <v>0</v>
          </cell>
          <cell r="K1110">
            <v>85348.46</v>
          </cell>
          <cell r="L1110">
            <v>113969.69</v>
          </cell>
          <cell r="M1110">
            <v>215669.25</v>
          </cell>
          <cell r="O1110">
            <v>215669.25</v>
          </cell>
          <cell r="S1110" t="str">
            <v>33015</v>
          </cell>
        </row>
        <row r="1111">
          <cell r="C1111">
            <v>3</v>
          </cell>
          <cell r="H1111" t="str">
            <v>APORTACIONES ISSSTE CUOTA FEDERAL</v>
          </cell>
          <cell r="J1111">
            <v>0</v>
          </cell>
          <cell r="K1111">
            <v>38964.81</v>
          </cell>
          <cell r="L1111">
            <v>17460.939999999999</v>
          </cell>
          <cell r="M1111">
            <v>225503.87</v>
          </cell>
          <cell r="O1111">
            <v>225503.87</v>
          </cell>
          <cell r="S1111" t="str">
            <v>33015</v>
          </cell>
        </row>
        <row r="1112">
          <cell r="C1112">
            <v>3</v>
          </cell>
          <cell r="H1112" t="str">
            <v>APORTACION ISSSPEG CUOTA GUERRERO</v>
          </cell>
          <cell r="J1112">
            <v>0</v>
          </cell>
          <cell r="K1112">
            <v>38432.44</v>
          </cell>
          <cell r="L1112">
            <v>52017.63</v>
          </cell>
          <cell r="M1112">
            <v>796414.81</v>
          </cell>
          <cell r="O1112">
            <v>796414.81</v>
          </cell>
          <cell r="S1112" t="str">
            <v>33015</v>
          </cell>
        </row>
        <row r="1113">
          <cell r="C1113">
            <v>3</v>
          </cell>
          <cell r="H1113" t="str">
            <v>CUOTA IMSS APORTACION EMPRESA</v>
          </cell>
          <cell r="J1113">
            <v>0</v>
          </cell>
          <cell r="K1113">
            <v>49411.6</v>
          </cell>
          <cell r="L1113">
            <v>82049.27</v>
          </cell>
          <cell r="M1113">
            <v>279362.33</v>
          </cell>
          <cell r="O1113">
            <v>279362.33</v>
          </cell>
          <cell r="S1113" t="str">
            <v>33015</v>
          </cell>
        </row>
        <row r="1114">
          <cell r="C1114">
            <v>3</v>
          </cell>
          <cell r="H1114" t="str">
            <v>FINIQUITOS E INDEMNIZACIONES</v>
          </cell>
          <cell r="J1114">
            <v>0</v>
          </cell>
          <cell r="K1114">
            <v>4828.78</v>
          </cell>
          <cell r="L1114">
            <v>292790.15999999997</v>
          </cell>
          <cell r="M1114">
            <v>4828.78</v>
          </cell>
          <cell r="O1114">
            <v>4828.78</v>
          </cell>
          <cell r="S1114" t="str">
            <v>33015</v>
          </cell>
        </row>
        <row r="1115">
          <cell r="C1115">
            <v>3</v>
          </cell>
          <cell r="H1115" t="str">
            <v>PERMISOS ECONOMICOS</v>
          </cell>
          <cell r="J1115">
            <v>0</v>
          </cell>
          <cell r="K1115">
            <v>0.35</v>
          </cell>
          <cell r="L1115">
            <v>9894</v>
          </cell>
          <cell r="M1115">
            <v>108829.6</v>
          </cell>
          <cell r="O1115">
            <v>108829.6</v>
          </cell>
          <cell r="S1115" t="str">
            <v>33015</v>
          </cell>
        </row>
        <row r="1116">
          <cell r="C1116">
            <v>3</v>
          </cell>
          <cell r="H1116" t="str">
            <v>VACACIONES</v>
          </cell>
          <cell r="J1116">
            <v>0</v>
          </cell>
          <cell r="K1116">
            <v>13226.85</v>
          </cell>
          <cell r="L1116">
            <v>27992.25</v>
          </cell>
          <cell r="M1116">
            <v>7628.4</v>
          </cell>
          <cell r="O1116">
            <v>7628.4</v>
          </cell>
          <cell r="S1116" t="str">
            <v>33015</v>
          </cell>
        </row>
        <row r="1117">
          <cell r="C1117">
            <v>3</v>
          </cell>
          <cell r="H1117" t="str">
            <v>I.S.R. FUNCIONARIOS</v>
          </cell>
          <cell r="J1117">
            <v>0</v>
          </cell>
          <cell r="K1117">
            <v>21611.54</v>
          </cell>
          <cell r="L1117">
            <v>22685.9</v>
          </cell>
          <cell r="M1117">
            <v>6925.64</v>
          </cell>
          <cell r="O1117">
            <v>6925.64</v>
          </cell>
          <cell r="S1117" t="str">
            <v>33015</v>
          </cell>
        </row>
        <row r="1118">
          <cell r="C1118">
            <v>3</v>
          </cell>
          <cell r="H1118" t="str">
            <v>I.S.R. EMPLEADOS</v>
          </cell>
          <cell r="J1118">
            <v>0</v>
          </cell>
          <cell r="K1118">
            <v>350022.87</v>
          </cell>
          <cell r="L1118">
            <v>279796.44</v>
          </cell>
          <cell r="M1118">
            <v>220226.43</v>
          </cell>
          <cell r="O1118">
            <v>220226.43</v>
          </cell>
          <cell r="S1118" t="str">
            <v>33015</v>
          </cell>
        </row>
        <row r="1119">
          <cell r="C1119">
            <v>3</v>
          </cell>
          <cell r="H1119" t="str">
            <v>DESPENSA</v>
          </cell>
          <cell r="J1119">
            <v>0</v>
          </cell>
          <cell r="K1119">
            <v>37800</v>
          </cell>
          <cell r="L1119">
            <v>53640</v>
          </cell>
          <cell r="M1119">
            <v>133200</v>
          </cell>
          <cell r="O1119">
            <v>133200</v>
          </cell>
          <cell r="S1119" t="str">
            <v>33015</v>
          </cell>
        </row>
        <row r="1120">
          <cell r="C1120">
            <v>3</v>
          </cell>
          <cell r="H1120" t="str">
            <v>PRESTACIONES CONTRACTUALES (PS)</v>
          </cell>
          <cell r="J1120">
            <v>0</v>
          </cell>
          <cell r="K1120">
            <v>37800</v>
          </cell>
          <cell r="L1120">
            <v>53640</v>
          </cell>
          <cell r="M1120">
            <v>133200</v>
          </cell>
          <cell r="O1120">
            <v>133200</v>
          </cell>
          <cell r="S1120" t="str">
            <v>33015</v>
          </cell>
        </row>
        <row r="1121">
          <cell r="C1121">
            <v>3</v>
          </cell>
          <cell r="H1121" t="str">
            <v>BECAS DE ESTUDIO</v>
          </cell>
          <cell r="J1121">
            <v>0</v>
          </cell>
          <cell r="K1121">
            <v>22000</v>
          </cell>
          <cell r="L1121">
            <v>33000</v>
          </cell>
          <cell r="M1121">
            <v>0</v>
          </cell>
          <cell r="O1121">
            <v>0</v>
          </cell>
          <cell r="S1121" t="str">
            <v>33015</v>
          </cell>
        </row>
        <row r="1122">
          <cell r="C1122">
            <v>3</v>
          </cell>
          <cell r="H1122" t="str">
            <v>BONO DEL DIA DEL BUROCRATA</v>
          </cell>
          <cell r="J1122">
            <v>0</v>
          </cell>
          <cell r="K1122">
            <v>0</v>
          </cell>
          <cell r="L1122">
            <v>12000</v>
          </cell>
          <cell r="M1122">
            <v>123000</v>
          </cell>
          <cell r="O1122">
            <v>123000</v>
          </cell>
          <cell r="S1122" t="str">
            <v>33015</v>
          </cell>
        </row>
        <row r="1123">
          <cell r="C1123">
            <v>3</v>
          </cell>
          <cell r="H1123" t="str">
            <v>BONO DEL DIA DE LA MADRE</v>
          </cell>
          <cell r="J1123">
            <v>0</v>
          </cell>
          <cell r="K1123">
            <v>0</v>
          </cell>
          <cell r="L1123">
            <v>5000</v>
          </cell>
          <cell r="M1123">
            <v>30000</v>
          </cell>
          <cell r="O1123">
            <v>30000</v>
          </cell>
          <cell r="S1123" t="str">
            <v>33015</v>
          </cell>
        </row>
        <row r="1124">
          <cell r="C1124">
            <v>3</v>
          </cell>
          <cell r="H1124" t="str">
            <v>BONO DEL DIA DEL PADRE</v>
          </cell>
          <cell r="J1124">
            <v>0</v>
          </cell>
          <cell r="K1124">
            <v>6000</v>
          </cell>
          <cell r="L1124">
            <v>0</v>
          </cell>
          <cell r="M1124">
            <v>58000</v>
          </cell>
          <cell r="O1124">
            <v>58000</v>
          </cell>
          <cell r="S1124" t="str">
            <v>33015</v>
          </cell>
        </row>
        <row r="1125">
          <cell r="C1125">
            <v>3</v>
          </cell>
          <cell r="H1125" t="str">
            <v>PAQUETES ESCOLARES</v>
          </cell>
          <cell r="J1125">
            <v>0</v>
          </cell>
          <cell r="K1125">
            <v>1000</v>
          </cell>
          <cell r="L1125">
            <v>900</v>
          </cell>
          <cell r="M1125">
            <v>1000</v>
          </cell>
          <cell r="O1125">
            <v>1000</v>
          </cell>
          <cell r="S1125" t="str">
            <v>33015</v>
          </cell>
        </row>
        <row r="1126">
          <cell r="C1126">
            <v>3</v>
          </cell>
          <cell r="H1126" t="str">
            <v>ESTIMULOS</v>
          </cell>
          <cell r="J1126">
            <v>0</v>
          </cell>
          <cell r="K1126">
            <v>11500</v>
          </cell>
          <cell r="L1126">
            <v>0</v>
          </cell>
          <cell r="M1126">
            <v>11500</v>
          </cell>
          <cell r="O1126">
            <v>11500</v>
          </cell>
          <cell r="S1126" t="str">
            <v>33015</v>
          </cell>
        </row>
        <row r="1127">
          <cell r="C1127">
            <v>3</v>
          </cell>
          <cell r="H1127" t="str">
            <v>MATERIALES Y SUMINISTROS PARA OFICINA</v>
          </cell>
          <cell r="J1127">
            <v>0</v>
          </cell>
          <cell r="K1127">
            <v>11791.43</v>
          </cell>
          <cell r="L1127">
            <v>0</v>
          </cell>
          <cell r="M1127">
            <v>11791.43</v>
          </cell>
          <cell r="O1127">
            <v>11791.43</v>
          </cell>
          <cell r="S1127" t="str">
            <v>33015</v>
          </cell>
        </row>
        <row r="1128">
          <cell r="C1128">
            <v>3</v>
          </cell>
          <cell r="H1128" t="str">
            <v>EQUIPOS MENORES DE OFICINA</v>
          </cell>
          <cell r="J1128">
            <v>0</v>
          </cell>
          <cell r="K1128">
            <v>17093.900000000001</v>
          </cell>
          <cell r="L1128">
            <v>0</v>
          </cell>
          <cell r="M1128">
            <v>17093.900000000001</v>
          </cell>
          <cell r="O1128">
            <v>17093.900000000001</v>
          </cell>
          <cell r="S1128" t="str">
            <v>33015</v>
          </cell>
        </row>
        <row r="1129">
          <cell r="C1129">
            <v>3</v>
          </cell>
          <cell r="H1129" t="str">
            <v>MATERIAL DE COMPUTO</v>
          </cell>
          <cell r="J1129">
            <v>0</v>
          </cell>
          <cell r="K1129">
            <v>6932</v>
          </cell>
          <cell r="L1129">
            <v>140</v>
          </cell>
          <cell r="M1129">
            <v>6792</v>
          </cell>
          <cell r="O1129">
            <v>6652</v>
          </cell>
          <cell r="S1129" t="str">
            <v>33015</v>
          </cell>
        </row>
        <row r="1130">
          <cell r="C1130">
            <v>3</v>
          </cell>
          <cell r="H1130" t="str">
            <v>COMBUSTIBLES</v>
          </cell>
          <cell r="J1130">
            <v>0</v>
          </cell>
          <cell r="K1130">
            <v>139919.42000000001</v>
          </cell>
          <cell r="L1130">
            <v>80803.05</v>
          </cell>
          <cell r="M1130">
            <v>59116.37</v>
          </cell>
          <cell r="O1130">
            <v>53351.57</v>
          </cell>
          <cell r="S1130" t="str">
            <v>33015</v>
          </cell>
        </row>
        <row r="1131">
          <cell r="C1131">
            <v>3</v>
          </cell>
          <cell r="H1131" t="str">
            <v>PRENDAS DE SEGURIDAD</v>
          </cell>
          <cell r="J1131">
            <v>0</v>
          </cell>
          <cell r="K1131">
            <v>9600</v>
          </cell>
          <cell r="L1131">
            <v>0</v>
          </cell>
          <cell r="M1131">
            <v>9600</v>
          </cell>
          <cell r="O1131">
            <v>9600</v>
          </cell>
          <cell r="S1131" t="str">
            <v>33015</v>
          </cell>
        </row>
        <row r="1132">
          <cell r="C1132">
            <v>3</v>
          </cell>
          <cell r="H1132" t="str">
            <v>NEUMATICOS</v>
          </cell>
          <cell r="J1132">
            <v>0</v>
          </cell>
          <cell r="K1132">
            <v>10265.52</v>
          </cell>
          <cell r="L1132">
            <v>6300</v>
          </cell>
          <cell r="M1132">
            <v>3965.52</v>
          </cell>
          <cell r="O1132">
            <v>3965.52</v>
          </cell>
          <cell r="S1132" t="str">
            <v>33015</v>
          </cell>
        </row>
        <row r="1133">
          <cell r="C1133">
            <v>3</v>
          </cell>
          <cell r="H1133" t="str">
            <v>REFACC Y ACCESORIOS DE EQPO DE TRANSPORT</v>
          </cell>
          <cell r="J1133">
            <v>0</v>
          </cell>
          <cell r="K1133">
            <v>11795.62</v>
          </cell>
          <cell r="L1133">
            <v>0</v>
          </cell>
          <cell r="M1133">
            <v>11795.62</v>
          </cell>
          <cell r="O1133">
            <v>11795.62</v>
          </cell>
          <cell r="S1133" t="str">
            <v>33015</v>
          </cell>
        </row>
        <row r="1134">
          <cell r="C1134">
            <v>3</v>
          </cell>
          <cell r="H1134" t="str">
            <v>MANTO Y REPARACION DE EQUIPO DE TRANS,</v>
          </cell>
          <cell r="J1134">
            <v>0</v>
          </cell>
          <cell r="K1134">
            <v>152779.29</v>
          </cell>
          <cell r="L1134">
            <v>179633.59</v>
          </cell>
          <cell r="M1134">
            <v>23145.7</v>
          </cell>
          <cell r="O1134">
            <v>20551.740000000002</v>
          </cell>
          <cell r="S1134" t="str">
            <v>33015</v>
          </cell>
        </row>
        <row r="1135">
          <cell r="C1135">
            <v>3</v>
          </cell>
          <cell r="H1135" t="str">
            <v>PASAJES LOCALES</v>
          </cell>
          <cell r="J1135">
            <v>0</v>
          </cell>
          <cell r="K1135">
            <v>258800</v>
          </cell>
          <cell r="L1135">
            <v>2200</v>
          </cell>
          <cell r="M1135">
            <v>256600</v>
          </cell>
          <cell r="O1135">
            <v>256600</v>
          </cell>
          <cell r="S1135" t="str">
            <v>33015</v>
          </cell>
        </row>
        <row r="1136">
          <cell r="C1136">
            <v>3</v>
          </cell>
          <cell r="H1136" t="str">
            <v>PARA FUNERALES</v>
          </cell>
          <cell r="J1136">
            <v>0</v>
          </cell>
          <cell r="K1136">
            <v>19845</v>
          </cell>
          <cell r="L1136">
            <v>0</v>
          </cell>
          <cell r="M1136">
            <v>19845</v>
          </cell>
          <cell r="O1136">
            <v>19845</v>
          </cell>
          <cell r="S1136" t="str">
            <v>33015</v>
          </cell>
        </row>
        <row r="1137">
          <cell r="C1137">
            <v>3</v>
          </cell>
          <cell r="H1137" t="str">
            <v>15% PRO-TURISMO</v>
          </cell>
          <cell r="J1137">
            <v>0</v>
          </cell>
          <cell r="K1137">
            <v>27392.87</v>
          </cell>
          <cell r="L1137">
            <v>27589.13</v>
          </cell>
          <cell r="M1137">
            <v>28978.74</v>
          </cell>
          <cell r="O1137">
            <v>28978.74</v>
          </cell>
          <cell r="S1137" t="str">
            <v>33015</v>
          </cell>
        </row>
        <row r="1138">
          <cell r="C1138">
            <v>3</v>
          </cell>
          <cell r="H1138" t="str">
            <v>15% ECOLOGIA</v>
          </cell>
          <cell r="J1138">
            <v>0</v>
          </cell>
          <cell r="K1138">
            <v>25293.69</v>
          </cell>
          <cell r="L1138">
            <v>25489.95</v>
          </cell>
          <cell r="M1138">
            <v>28978.74</v>
          </cell>
          <cell r="O1138">
            <v>28978.74</v>
          </cell>
          <cell r="S1138" t="str">
            <v>33015</v>
          </cell>
        </row>
        <row r="1139">
          <cell r="C1139">
            <v>3</v>
          </cell>
          <cell r="H1139" t="str">
            <v>2% S/NOMINAS</v>
          </cell>
          <cell r="J1139">
            <v>0</v>
          </cell>
          <cell r="K1139">
            <v>117341.8</v>
          </cell>
          <cell r="L1139">
            <v>118645.79</v>
          </cell>
          <cell r="M1139">
            <v>193196.01</v>
          </cell>
          <cell r="O1139">
            <v>193196.01</v>
          </cell>
          <cell r="S1139" t="str">
            <v>33015</v>
          </cell>
        </row>
        <row r="1140">
          <cell r="C1140">
            <v>3</v>
          </cell>
          <cell r="H1140" t="str">
            <v>15% EDUCACION Y ASISTENCIA SOCIAL</v>
          </cell>
          <cell r="J1140">
            <v>0</v>
          </cell>
          <cell r="K1140">
            <v>24278.15</v>
          </cell>
          <cell r="L1140">
            <v>24418.7</v>
          </cell>
          <cell r="M1140">
            <v>29034.45</v>
          </cell>
          <cell r="O1140">
            <v>28978.74</v>
          </cell>
          <cell r="S1140" t="str">
            <v>33015</v>
          </cell>
        </row>
        <row r="1141">
          <cell r="C1141">
            <v>3</v>
          </cell>
          <cell r="H1141" t="str">
            <v>Mobiliario y Equipo de Computo</v>
          </cell>
          <cell r="J1141">
            <v>0</v>
          </cell>
          <cell r="K1141">
            <v>34627.279999999999</v>
          </cell>
          <cell r="L1141">
            <v>0</v>
          </cell>
          <cell r="M1141">
            <v>34627.279999999999</v>
          </cell>
          <cell r="O1141">
            <v>34627.279999999999</v>
          </cell>
          <cell r="S1141" t="str">
            <v>33015</v>
          </cell>
        </row>
        <row r="1142">
          <cell r="C1142">
            <v>3</v>
          </cell>
          <cell r="H1142" t="str">
            <v>SIST. DE AIRE Y ACOND. Y CALEFACCION</v>
          </cell>
          <cell r="J1142">
            <v>0</v>
          </cell>
          <cell r="K1142">
            <v>22258.6</v>
          </cell>
          <cell r="L1142">
            <v>28465.5</v>
          </cell>
          <cell r="M1142">
            <v>2293.1</v>
          </cell>
          <cell r="O1142">
            <v>0</v>
          </cell>
          <cell r="S1142" t="str">
            <v>33015</v>
          </cell>
        </row>
        <row r="1143">
          <cell r="C1143">
            <v>3</v>
          </cell>
          <cell r="H1143" t="str">
            <v>SUELDOS SINDICALIZADOS</v>
          </cell>
          <cell r="J1143">
            <v>0</v>
          </cell>
          <cell r="K1143">
            <v>39884.18</v>
          </cell>
          <cell r="L1143">
            <v>12183.2</v>
          </cell>
          <cell r="M1143">
            <v>553484.13</v>
          </cell>
          <cell r="O1143">
            <v>553484.13</v>
          </cell>
          <cell r="S1143" t="str">
            <v>33016</v>
          </cell>
        </row>
        <row r="1144">
          <cell r="C1144">
            <v>3</v>
          </cell>
          <cell r="H1144" t="str">
            <v>SOBRESUELDO VIDA CARA</v>
          </cell>
          <cell r="J1144">
            <v>0</v>
          </cell>
          <cell r="K1144">
            <v>62140.42</v>
          </cell>
          <cell r="L1144">
            <v>58444.77</v>
          </cell>
          <cell r="M1144">
            <v>529478.80000000005</v>
          </cell>
          <cell r="O1144">
            <v>529478.80000000005</v>
          </cell>
          <cell r="S1144" t="str">
            <v>33016</v>
          </cell>
        </row>
        <row r="1145">
          <cell r="C1145">
            <v>3</v>
          </cell>
          <cell r="H1145" t="str">
            <v>SUELDOS CONTRATO MANUAL</v>
          </cell>
          <cell r="J1145">
            <v>0</v>
          </cell>
          <cell r="K1145">
            <v>27795.599999999999</v>
          </cell>
          <cell r="L1145">
            <v>0</v>
          </cell>
          <cell r="M1145">
            <v>27795.599999999999</v>
          </cell>
          <cell r="O1145">
            <v>27795.599999999999</v>
          </cell>
          <cell r="S1145" t="str">
            <v>33016</v>
          </cell>
        </row>
        <row r="1146">
          <cell r="C1146">
            <v>3</v>
          </cell>
          <cell r="H1146" t="str">
            <v>QUINQUENIOS POR ANTIGÜEDAD</v>
          </cell>
          <cell r="J1146">
            <v>0</v>
          </cell>
          <cell r="K1146">
            <v>7200</v>
          </cell>
          <cell r="L1146">
            <v>0</v>
          </cell>
          <cell r="M1146">
            <v>30720</v>
          </cell>
          <cell r="O1146">
            <v>30720</v>
          </cell>
          <cell r="S1146" t="str">
            <v>33016</v>
          </cell>
        </row>
        <row r="1147">
          <cell r="C1147">
            <v>3</v>
          </cell>
          <cell r="H1147" t="str">
            <v>PRIMA VACACIONAL</v>
          </cell>
          <cell r="J1147">
            <v>0</v>
          </cell>
          <cell r="K1147">
            <v>5278.54</v>
          </cell>
          <cell r="L1147">
            <v>1558.8</v>
          </cell>
          <cell r="M1147">
            <v>22425.360000000001</v>
          </cell>
          <cell r="O1147">
            <v>22425.360000000001</v>
          </cell>
          <cell r="S1147" t="str">
            <v>33016</v>
          </cell>
        </row>
        <row r="1148">
          <cell r="C1148">
            <v>3</v>
          </cell>
          <cell r="H1148" t="str">
            <v>AGUINALDO</v>
          </cell>
          <cell r="J1148">
            <v>0</v>
          </cell>
          <cell r="K1148">
            <v>90393.91</v>
          </cell>
          <cell r="L1148">
            <v>81650.69</v>
          </cell>
          <cell r="M1148">
            <v>286239.88</v>
          </cell>
          <cell r="O1148">
            <v>286239.88</v>
          </cell>
          <cell r="S1148" t="str">
            <v>33016</v>
          </cell>
        </row>
        <row r="1149">
          <cell r="C1149">
            <v>3</v>
          </cell>
          <cell r="H1149" t="str">
            <v>COMPENSACIONES</v>
          </cell>
          <cell r="J1149">
            <v>0</v>
          </cell>
          <cell r="K1149">
            <v>4900</v>
          </cell>
          <cell r="L1149">
            <v>10500</v>
          </cell>
          <cell r="M1149">
            <v>2800</v>
          </cell>
          <cell r="O1149">
            <v>2800</v>
          </cell>
          <cell r="S1149" t="str">
            <v>33016</v>
          </cell>
        </row>
        <row r="1150">
          <cell r="C1150">
            <v>3</v>
          </cell>
          <cell r="H1150" t="str">
            <v>APORTACIONES ISSSTE CUOTA FEDERAL</v>
          </cell>
          <cell r="J1150">
            <v>0</v>
          </cell>
          <cell r="K1150">
            <v>17605.28</v>
          </cell>
          <cell r="L1150">
            <v>10335.52</v>
          </cell>
          <cell r="M1150">
            <v>49269.760000000002</v>
          </cell>
          <cell r="O1150">
            <v>49269.760000000002</v>
          </cell>
          <cell r="S1150" t="str">
            <v>33016</v>
          </cell>
        </row>
        <row r="1151">
          <cell r="C1151">
            <v>3</v>
          </cell>
          <cell r="H1151" t="str">
            <v>APORTACION ISSSPEG CUOTA GUERRERO</v>
          </cell>
          <cell r="J1151">
            <v>0</v>
          </cell>
          <cell r="K1151">
            <v>33876.21</v>
          </cell>
          <cell r="L1151">
            <v>5263.81</v>
          </cell>
          <cell r="M1151">
            <v>190612.4</v>
          </cell>
          <cell r="O1151">
            <v>190612.4</v>
          </cell>
          <cell r="S1151" t="str">
            <v>33016</v>
          </cell>
        </row>
        <row r="1152">
          <cell r="C1152">
            <v>3</v>
          </cell>
          <cell r="H1152" t="str">
            <v>CUOTA IMSS APORTACION EMPRESA</v>
          </cell>
          <cell r="J1152">
            <v>0</v>
          </cell>
          <cell r="K1152">
            <v>25000</v>
          </cell>
          <cell r="L1152">
            <v>85000</v>
          </cell>
          <cell r="M1152">
            <v>0</v>
          </cell>
          <cell r="O1152">
            <v>0</v>
          </cell>
          <cell r="S1152" t="str">
            <v>33016</v>
          </cell>
        </row>
        <row r="1153">
          <cell r="C1153">
            <v>3</v>
          </cell>
          <cell r="H1153" t="str">
            <v>FINIQUITOS E INDEMNIZACIONES</v>
          </cell>
          <cell r="J1153">
            <v>0</v>
          </cell>
          <cell r="K1153">
            <v>0</v>
          </cell>
          <cell r="L1153">
            <v>41310.720000000001</v>
          </cell>
          <cell r="M1153">
            <v>0</v>
          </cell>
          <cell r="O1153">
            <v>0</v>
          </cell>
          <cell r="S1153" t="str">
            <v>33016</v>
          </cell>
        </row>
        <row r="1154">
          <cell r="C1154">
            <v>3</v>
          </cell>
          <cell r="H1154" t="str">
            <v>PERMISOS ECONOMICOS</v>
          </cell>
          <cell r="J1154">
            <v>0</v>
          </cell>
          <cell r="K1154">
            <v>0.21</v>
          </cell>
          <cell r="L1154">
            <v>2134.9899999999998</v>
          </cell>
          <cell r="M1154">
            <v>23482.25</v>
          </cell>
          <cell r="O1154">
            <v>23482.25</v>
          </cell>
          <cell r="S1154" t="str">
            <v>33016</v>
          </cell>
        </row>
        <row r="1155">
          <cell r="C1155">
            <v>3</v>
          </cell>
          <cell r="H1155" t="str">
            <v>VACACIONES</v>
          </cell>
          <cell r="J1155">
            <v>0</v>
          </cell>
          <cell r="K1155">
            <v>382.8</v>
          </cell>
          <cell r="L1155">
            <v>1531.2</v>
          </cell>
          <cell r="M1155">
            <v>0</v>
          </cell>
          <cell r="O1155">
            <v>0</v>
          </cell>
          <cell r="S1155" t="str">
            <v>33016</v>
          </cell>
        </row>
        <row r="1156">
          <cell r="C1156">
            <v>3</v>
          </cell>
          <cell r="H1156" t="str">
            <v>I.S.R. EMPLEADOS</v>
          </cell>
          <cell r="J1156">
            <v>0</v>
          </cell>
          <cell r="K1156">
            <v>79087.039999999994</v>
          </cell>
          <cell r="L1156">
            <v>56281.08</v>
          </cell>
          <cell r="M1156">
            <v>58805.96</v>
          </cell>
          <cell r="O1156">
            <v>58805.96</v>
          </cell>
          <cell r="S1156" t="str">
            <v>33016</v>
          </cell>
        </row>
        <row r="1157">
          <cell r="C1157">
            <v>3</v>
          </cell>
          <cell r="H1157" t="str">
            <v>DESPENSA</v>
          </cell>
          <cell r="J1157">
            <v>0</v>
          </cell>
          <cell r="K1157">
            <v>5280</v>
          </cell>
          <cell r="L1157">
            <v>6240</v>
          </cell>
          <cell r="M1157">
            <v>24960</v>
          </cell>
          <cell r="O1157">
            <v>24960</v>
          </cell>
          <cell r="S1157" t="str">
            <v>33016</v>
          </cell>
        </row>
        <row r="1158">
          <cell r="C1158">
            <v>3</v>
          </cell>
          <cell r="H1158" t="str">
            <v>PRESTACIONES CONTRACTUALES (PS)</v>
          </cell>
          <cell r="J1158">
            <v>0</v>
          </cell>
          <cell r="K1158">
            <v>5280</v>
          </cell>
          <cell r="L1158">
            <v>6240</v>
          </cell>
          <cell r="M1158">
            <v>24960</v>
          </cell>
          <cell r="O1158">
            <v>24960</v>
          </cell>
          <cell r="S1158" t="str">
            <v>33016</v>
          </cell>
        </row>
        <row r="1159">
          <cell r="C1159">
            <v>3</v>
          </cell>
          <cell r="H1159" t="str">
            <v>BONO DEL DIA DEL BUROCRATA</v>
          </cell>
          <cell r="J1159">
            <v>0</v>
          </cell>
          <cell r="K1159">
            <v>0</v>
          </cell>
          <cell r="L1159">
            <v>0</v>
          </cell>
          <cell r="M1159">
            <v>12000</v>
          </cell>
          <cell r="O1159">
            <v>12000</v>
          </cell>
          <cell r="S1159" t="str">
            <v>33016</v>
          </cell>
        </row>
        <row r="1160">
          <cell r="C1160">
            <v>3</v>
          </cell>
          <cell r="H1160" t="str">
            <v>BONO DEL DIA DE LA MADRE</v>
          </cell>
          <cell r="J1160">
            <v>0</v>
          </cell>
          <cell r="K1160">
            <v>0</v>
          </cell>
          <cell r="L1160">
            <v>0</v>
          </cell>
          <cell r="M1160">
            <v>15000</v>
          </cell>
          <cell r="O1160">
            <v>15000</v>
          </cell>
          <cell r="S1160" t="str">
            <v>33016</v>
          </cell>
        </row>
        <row r="1161">
          <cell r="C1161">
            <v>3</v>
          </cell>
          <cell r="H1161" t="str">
            <v>MATERIALES Y SUMINISTROS PARA OFICINA</v>
          </cell>
          <cell r="J1161">
            <v>0</v>
          </cell>
          <cell r="K1161">
            <v>16209.56</v>
          </cell>
          <cell r="L1161">
            <v>2429.92</v>
          </cell>
          <cell r="M1161">
            <v>13779.64</v>
          </cell>
          <cell r="O1161">
            <v>11901.06</v>
          </cell>
          <cell r="S1161" t="str">
            <v>33016</v>
          </cell>
        </row>
        <row r="1162">
          <cell r="C1162">
            <v>3</v>
          </cell>
          <cell r="H1162" t="str">
            <v>MATERIAL DE COMPUTO</v>
          </cell>
          <cell r="J1162">
            <v>0</v>
          </cell>
          <cell r="K1162">
            <v>9182</v>
          </cell>
          <cell r="L1162">
            <v>388</v>
          </cell>
          <cell r="M1162">
            <v>8794</v>
          </cell>
          <cell r="O1162">
            <v>8794</v>
          </cell>
          <cell r="S1162" t="str">
            <v>33016</v>
          </cell>
        </row>
        <row r="1163">
          <cell r="C1163">
            <v>3</v>
          </cell>
          <cell r="H1163" t="str">
            <v>MATERIAL IMPRESO E INFORMACIÓN DIGITAL</v>
          </cell>
          <cell r="J1163">
            <v>0</v>
          </cell>
          <cell r="K1163">
            <v>3023579.17</v>
          </cell>
          <cell r="L1163">
            <v>3500579.17</v>
          </cell>
          <cell r="M1163">
            <v>723000</v>
          </cell>
          <cell r="O1163">
            <v>723000</v>
          </cell>
          <cell r="S1163" t="str">
            <v>33016</v>
          </cell>
        </row>
        <row r="1164">
          <cell r="C1164">
            <v>3</v>
          </cell>
          <cell r="H1164" t="str">
            <v>15% PRO-TURISMO</v>
          </cell>
          <cell r="J1164">
            <v>0</v>
          </cell>
          <cell r="K1164">
            <v>5290.65</v>
          </cell>
          <cell r="L1164">
            <v>5158.01</v>
          </cell>
          <cell r="M1164">
            <v>4887.6400000000003</v>
          </cell>
          <cell r="O1164">
            <v>4887.6400000000003</v>
          </cell>
          <cell r="S1164" t="str">
            <v>33016</v>
          </cell>
        </row>
        <row r="1165">
          <cell r="C1165">
            <v>3</v>
          </cell>
          <cell r="H1165" t="str">
            <v>15% ECOLOGIA</v>
          </cell>
          <cell r="J1165">
            <v>0</v>
          </cell>
          <cell r="K1165">
            <v>4768.37</v>
          </cell>
          <cell r="L1165">
            <v>4635.7299999999996</v>
          </cell>
          <cell r="M1165">
            <v>4887.6400000000003</v>
          </cell>
          <cell r="O1165">
            <v>4887.6400000000003</v>
          </cell>
          <cell r="S1165" t="str">
            <v>33016</v>
          </cell>
        </row>
        <row r="1166">
          <cell r="C1166">
            <v>3</v>
          </cell>
          <cell r="H1166" t="str">
            <v>2% S/NOMINAS</v>
          </cell>
          <cell r="J1166">
            <v>0</v>
          </cell>
          <cell r="K1166">
            <v>22987.82</v>
          </cell>
          <cell r="L1166">
            <v>22103.29</v>
          </cell>
          <cell r="M1166">
            <v>32584.53</v>
          </cell>
          <cell r="O1166">
            <v>32584.53</v>
          </cell>
          <cell r="S1166" t="str">
            <v>33016</v>
          </cell>
        </row>
        <row r="1167">
          <cell r="C1167">
            <v>3</v>
          </cell>
          <cell r="H1167" t="str">
            <v>15% EDUCACION Y ASISTENCIA SOCIAL</v>
          </cell>
          <cell r="J1167">
            <v>0</v>
          </cell>
          <cell r="K1167">
            <v>4768.37</v>
          </cell>
          <cell r="L1167">
            <v>4635.7299999999996</v>
          </cell>
          <cell r="M1167">
            <v>4887.6400000000003</v>
          </cell>
          <cell r="O1167">
            <v>4887.6400000000003</v>
          </cell>
          <cell r="S1167" t="str">
            <v>33016</v>
          </cell>
        </row>
        <row r="1168">
          <cell r="C1168">
            <v>3</v>
          </cell>
          <cell r="H1168" t="str">
            <v>Mobiliario y Equipo de Computo</v>
          </cell>
          <cell r="J1168">
            <v>0</v>
          </cell>
          <cell r="K1168">
            <v>9339.5</v>
          </cell>
          <cell r="L1168">
            <v>0</v>
          </cell>
          <cell r="M1168">
            <v>9339.5</v>
          </cell>
          <cell r="O1168">
            <v>9339.5</v>
          </cell>
          <cell r="S1168" t="str">
            <v>33016</v>
          </cell>
        </row>
        <row r="1169">
          <cell r="C1169">
            <v>3</v>
          </cell>
          <cell r="H1169" t="str">
            <v>SUELDOS SINDICALIZADOS</v>
          </cell>
          <cell r="J1169">
            <v>0</v>
          </cell>
          <cell r="K1169">
            <v>46446.74</v>
          </cell>
          <cell r="L1169">
            <v>4074.5</v>
          </cell>
          <cell r="M1169">
            <v>309059.69</v>
          </cell>
          <cell r="O1169">
            <v>309059.69</v>
          </cell>
          <cell r="S1169" t="str">
            <v>33017</v>
          </cell>
        </row>
        <row r="1170">
          <cell r="C1170">
            <v>3</v>
          </cell>
          <cell r="H1170" t="str">
            <v>SOBRESUELDO VIDA CARA</v>
          </cell>
          <cell r="J1170">
            <v>0</v>
          </cell>
          <cell r="K1170">
            <v>48197.55</v>
          </cell>
          <cell r="L1170">
            <v>17514.86</v>
          </cell>
          <cell r="M1170">
            <v>297370.14</v>
          </cell>
          <cell r="O1170">
            <v>297370.14</v>
          </cell>
          <cell r="S1170" t="str">
            <v>33017</v>
          </cell>
        </row>
        <row r="1171">
          <cell r="C1171">
            <v>3</v>
          </cell>
          <cell r="H1171" t="str">
            <v>QUINQUENIOS POR ANTIGÜEDAD</v>
          </cell>
          <cell r="J1171">
            <v>0</v>
          </cell>
          <cell r="K1171">
            <v>1920</v>
          </cell>
          <cell r="L1171">
            <v>0</v>
          </cell>
          <cell r="M1171">
            <v>15360</v>
          </cell>
          <cell r="O1171">
            <v>15360</v>
          </cell>
          <cell r="S1171" t="str">
            <v>33017</v>
          </cell>
        </row>
        <row r="1172">
          <cell r="C1172">
            <v>3</v>
          </cell>
          <cell r="H1172" t="str">
            <v>PRIMA VACACIONAL</v>
          </cell>
          <cell r="J1172">
            <v>0</v>
          </cell>
          <cell r="K1172">
            <v>1172.8499999999999</v>
          </cell>
          <cell r="L1172">
            <v>926.44</v>
          </cell>
          <cell r="M1172">
            <v>11358.39</v>
          </cell>
          <cell r="O1172">
            <v>11358.39</v>
          </cell>
          <cell r="S1172" t="str">
            <v>33017</v>
          </cell>
        </row>
        <row r="1173">
          <cell r="C1173">
            <v>3</v>
          </cell>
          <cell r="H1173" t="str">
            <v>AGUINALDO</v>
          </cell>
          <cell r="J1173">
            <v>0</v>
          </cell>
          <cell r="K1173">
            <v>15891.04</v>
          </cell>
          <cell r="L1173">
            <v>11729.83</v>
          </cell>
          <cell r="M1173">
            <v>144912.92000000001</v>
          </cell>
          <cell r="O1173">
            <v>144912.92000000001</v>
          </cell>
          <cell r="S1173" t="str">
            <v>33017</v>
          </cell>
        </row>
        <row r="1174">
          <cell r="C1174">
            <v>3</v>
          </cell>
          <cell r="H1174" t="str">
            <v>COMPENSACIONES</v>
          </cell>
          <cell r="J1174">
            <v>0</v>
          </cell>
          <cell r="K1174">
            <v>14901.32</v>
          </cell>
          <cell r="L1174">
            <v>31931.4</v>
          </cell>
          <cell r="M1174">
            <v>8515.0400000000009</v>
          </cell>
          <cell r="O1174">
            <v>8515.0400000000009</v>
          </cell>
          <cell r="S1174" t="str">
            <v>33017</v>
          </cell>
        </row>
        <row r="1175">
          <cell r="C1175">
            <v>3</v>
          </cell>
          <cell r="H1175" t="str">
            <v>APORTACIONES ISSSTE CUOTA FEDERAL</v>
          </cell>
          <cell r="J1175">
            <v>0</v>
          </cell>
          <cell r="K1175">
            <v>17390.72</v>
          </cell>
          <cell r="L1175">
            <v>7657.39</v>
          </cell>
          <cell r="M1175">
            <v>30133.33</v>
          </cell>
          <cell r="O1175">
            <v>30133.33</v>
          </cell>
          <cell r="S1175" t="str">
            <v>33017</v>
          </cell>
        </row>
        <row r="1176">
          <cell r="C1176">
            <v>3</v>
          </cell>
          <cell r="H1176" t="str">
            <v>APORTACION ISSSPEG CUOTA GUERRERO</v>
          </cell>
          <cell r="J1176">
            <v>0</v>
          </cell>
          <cell r="K1176">
            <v>19867.099999999999</v>
          </cell>
          <cell r="L1176">
            <v>2813.86</v>
          </cell>
          <cell r="M1176">
            <v>107053.24</v>
          </cell>
          <cell r="O1176">
            <v>107053.24</v>
          </cell>
          <cell r="S1176" t="str">
            <v>33017</v>
          </cell>
        </row>
        <row r="1177">
          <cell r="C1177">
            <v>3</v>
          </cell>
          <cell r="H1177" t="str">
            <v>FINIQUITOS E INDEMNIZACIONES</v>
          </cell>
          <cell r="J1177">
            <v>0</v>
          </cell>
          <cell r="K1177">
            <v>0</v>
          </cell>
          <cell r="L1177">
            <v>20655.84</v>
          </cell>
          <cell r="M1177">
            <v>0</v>
          </cell>
          <cell r="O1177">
            <v>0</v>
          </cell>
          <cell r="S1177" t="str">
            <v>33017</v>
          </cell>
        </row>
        <row r="1178">
          <cell r="C1178">
            <v>3</v>
          </cell>
          <cell r="H1178" t="str">
            <v>PERMISOS ECONOMICOS</v>
          </cell>
          <cell r="J1178">
            <v>0</v>
          </cell>
          <cell r="K1178">
            <v>0.35</v>
          </cell>
          <cell r="L1178">
            <v>1085.25</v>
          </cell>
          <cell r="M1178">
            <v>11933.35</v>
          </cell>
          <cell r="O1178">
            <v>11933.35</v>
          </cell>
          <cell r="S1178" t="str">
            <v>33017</v>
          </cell>
        </row>
        <row r="1179">
          <cell r="C1179">
            <v>3</v>
          </cell>
          <cell r="H1179" t="str">
            <v>VACACIONES</v>
          </cell>
          <cell r="J1179">
            <v>0</v>
          </cell>
          <cell r="K1179">
            <v>382.8</v>
          </cell>
          <cell r="L1179">
            <v>1531.2</v>
          </cell>
          <cell r="M1179">
            <v>0</v>
          </cell>
          <cell r="O1179">
            <v>0</v>
          </cell>
          <cell r="S1179" t="str">
            <v>33017</v>
          </cell>
        </row>
        <row r="1180">
          <cell r="C1180">
            <v>3</v>
          </cell>
          <cell r="H1180" t="str">
            <v>I.S.R. EMPLEADOS</v>
          </cell>
          <cell r="J1180">
            <v>0</v>
          </cell>
          <cell r="K1180">
            <v>37567.660000000003</v>
          </cell>
          <cell r="L1180">
            <v>15027.18</v>
          </cell>
          <cell r="M1180">
            <v>37540.480000000003</v>
          </cell>
          <cell r="O1180">
            <v>37540.480000000003</v>
          </cell>
          <cell r="S1180" t="str">
            <v>33017</v>
          </cell>
        </row>
        <row r="1181">
          <cell r="C1181">
            <v>3</v>
          </cell>
          <cell r="H1181" t="str">
            <v>DESPENSA</v>
          </cell>
          <cell r="J1181">
            <v>0</v>
          </cell>
          <cell r="K1181">
            <v>2640</v>
          </cell>
          <cell r="L1181">
            <v>3120</v>
          </cell>
          <cell r="M1181">
            <v>12480</v>
          </cell>
          <cell r="O1181">
            <v>12480</v>
          </cell>
          <cell r="S1181" t="str">
            <v>33017</v>
          </cell>
        </row>
        <row r="1182">
          <cell r="C1182">
            <v>3</v>
          </cell>
          <cell r="H1182" t="str">
            <v>PRESTACIONES CONTRACTUALES (PS)</v>
          </cell>
          <cell r="J1182">
            <v>0</v>
          </cell>
          <cell r="K1182">
            <v>2640</v>
          </cell>
          <cell r="L1182">
            <v>3120</v>
          </cell>
          <cell r="M1182">
            <v>12480</v>
          </cell>
          <cell r="O1182">
            <v>12480</v>
          </cell>
          <cell r="S1182" t="str">
            <v>33017</v>
          </cell>
        </row>
        <row r="1183">
          <cell r="C1183">
            <v>3</v>
          </cell>
          <cell r="H1183" t="str">
            <v>BECAS DE ESTUDIO</v>
          </cell>
          <cell r="J1183">
            <v>0</v>
          </cell>
          <cell r="K1183">
            <v>10200</v>
          </cell>
          <cell r="L1183">
            <v>0</v>
          </cell>
          <cell r="M1183">
            <v>10200</v>
          </cell>
          <cell r="O1183">
            <v>10200</v>
          </cell>
          <cell r="S1183" t="str">
            <v>33017</v>
          </cell>
        </row>
        <row r="1184">
          <cell r="C1184">
            <v>3</v>
          </cell>
          <cell r="H1184" t="str">
            <v>BONO DEL DIA DEL BUROCRATA</v>
          </cell>
          <cell r="J1184">
            <v>0</v>
          </cell>
          <cell r="K1184">
            <v>0</v>
          </cell>
          <cell r="L1184">
            <v>0</v>
          </cell>
          <cell r="M1184">
            <v>6000</v>
          </cell>
          <cell r="O1184">
            <v>6000</v>
          </cell>
          <cell r="S1184" t="str">
            <v>33017</v>
          </cell>
        </row>
        <row r="1185">
          <cell r="C1185">
            <v>3</v>
          </cell>
          <cell r="H1185" t="str">
            <v>BONO DEL DIA DE LA MADRE</v>
          </cell>
          <cell r="J1185">
            <v>0</v>
          </cell>
          <cell r="K1185">
            <v>0</v>
          </cell>
          <cell r="L1185">
            <v>0</v>
          </cell>
          <cell r="M1185">
            <v>5000</v>
          </cell>
          <cell r="O1185">
            <v>5000</v>
          </cell>
          <cell r="S1185" t="str">
            <v>33017</v>
          </cell>
        </row>
        <row r="1186">
          <cell r="C1186">
            <v>3</v>
          </cell>
          <cell r="H1186" t="str">
            <v>BONO DEL DIA DEL PADRE</v>
          </cell>
          <cell r="J1186">
            <v>0</v>
          </cell>
          <cell r="K1186">
            <v>0</v>
          </cell>
          <cell r="L1186">
            <v>0</v>
          </cell>
          <cell r="M1186">
            <v>2000</v>
          </cell>
          <cell r="O1186">
            <v>2000</v>
          </cell>
          <cell r="S1186" t="str">
            <v>33017</v>
          </cell>
        </row>
        <row r="1187">
          <cell r="C1187">
            <v>3</v>
          </cell>
          <cell r="H1187" t="str">
            <v>MATERIALES Y SUMINISTROS PARA OFICINA</v>
          </cell>
          <cell r="J1187">
            <v>0</v>
          </cell>
          <cell r="K1187">
            <v>70455.41</v>
          </cell>
          <cell r="L1187">
            <v>12893.83</v>
          </cell>
          <cell r="M1187">
            <v>57561.58</v>
          </cell>
          <cell r="O1187">
            <v>44876.65</v>
          </cell>
          <cell r="S1187" t="str">
            <v>33017</v>
          </cell>
        </row>
        <row r="1188">
          <cell r="C1188">
            <v>3</v>
          </cell>
          <cell r="H1188" t="str">
            <v>MATERIAL DE COMPUTO</v>
          </cell>
          <cell r="J1188">
            <v>0</v>
          </cell>
          <cell r="K1188">
            <v>22548.9</v>
          </cell>
          <cell r="L1188">
            <v>0</v>
          </cell>
          <cell r="M1188">
            <v>22548.9</v>
          </cell>
          <cell r="O1188">
            <v>22548.9</v>
          </cell>
          <cell r="S1188" t="str">
            <v>33017</v>
          </cell>
        </row>
        <row r="1189">
          <cell r="C1189">
            <v>3</v>
          </cell>
          <cell r="H1189" t="str">
            <v>OTROS MATS. Y ARTS. DE CONSTUCC. Y REP.</v>
          </cell>
          <cell r="J1189">
            <v>0</v>
          </cell>
          <cell r="K1189">
            <v>27543.94</v>
          </cell>
          <cell r="L1189">
            <v>25081</v>
          </cell>
          <cell r="M1189">
            <v>9462.94</v>
          </cell>
          <cell r="O1189">
            <v>4879.9399999999996</v>
          </cell>
          <cell r="S1189" t="str">
            <v>33017</v>
          </cell>
        </row>
        <row r="1190">
          <cell r="C1190">
            <v>3</v>
          </cell>
          <cell r="H1190" t="str">
            <v>FIBRAS SINTÈTICA, HULES Y DERIV</v>
          </cell>
          <cell r="J1190">
            <v>0</v>
          </cell>
          <cell r="K1190">
            <v>24465.69</v>
          </cell>
          <cell r="L1190">
            <v>23129</v>
          </cell>
          <cell r="M1190">
            <v>9336.69</v>
          </cell>
          <cell r="O1190">
            <v>4889.6899999999996</v>
          </cell>
          <cell r="S1190" t="str">
            <v>33017</v>
          </cell>
        </row>
        <row r="1191">
          <cell r="C1191">
            <v>3</v>
          </cell>
          <cell r="H1191" t="str">
            <v>COMBUSTIBLES</v>
          </cell>
          <cell r="J1191">
            <v>0</v>
          </cell>
          <cell r="K1191">
            <v>349585.03</v>
          </cell>
          <cell r="L1191">
            <v>177017.43</v>
          </cell>
          <cell r="M1191">
            <v>264247.59999999998</v>
          </cell>
          <cell r="O1191">
            <v>257210.47</v>
          </cell>
          <cell r="S1191" t="str">
            <v>33017</v>
          </cell>
        </row>
        <row r="1192">
          <cell r="C1192">
            <v>3</v>
          </cell>
          <cell r="H1192" t="str">
            <v>PRENDAS DE SEGURIDAD</v>
          </cell>
          <cell r="J1192">
            <v>0</v>
          </cell>
          <cell r="K1192">
            <v>6600</v>
          </cell>
          <cell r="L1192">
            <v>0</v>
          </cell>
          <cell r="M1192">
            <v>6600</v>
          </cell>
          <cell r="O1192">
            <v>6600</v>
          </cell>
          <cell r="S1192" t="str">
            <v>33017</v>
          </cell>
        </row>
        <row r="1193">
          <cell r="C1193">
            <v>3</v>
          </cell>
          <cell r="H1193" t="str">
            <v>NEUMATICOS</v>
          </cell>
          <cell r="J1193">
            <v>0</v>
          </cell>
          <cell r="K1193">
            <v>18827.59</v>
          </cell>
          <cell r="L1193">
            <v>0</v>
          </cell>
          <cell r="M1193">
            <v>18827.59</v>
          </cell>
          <cell r="O1193">
            <v>18827.59</v>
          </cell>
          <cell r="S1193" t="str">
            <v>33017</v>
          </cell>
        </row>
        <row r="1194">
          <cell r="C1194">
            <v>3</v>
          </cell>
          <cell r="H1194" t="str">
            <v>REFACC Y ACCESORIOS DE EQPO DE TRANSPORT</v>
          </cell>
          <cell r="J1194">
            <v>0</v>
          </cell>
          <cell r="K1194">
            <v>48786.39</v>
          </cell>
          <cell r="L1194">
            <v>4310.26</v>
          </cell>
          <cell r="M1194">
            <v>44476.13</v>
          </cell>
          <cell r="O1194">
            <v>44476.13</v>
          </cell>
          <cell r="S1194" t="str">
            <v>33017</v>
          </cell>
        </row>
        <row r="1195">
          <cell r="C1195">
            <v>3</v>
          </cell>
          <cell r="H1195" t="str">
            <v>REFACC. Y ACCES. MENORES PARA MAQUINARIA</v>
          </cell>
          <cell r="J1195">
            <v>0</v>
          </cell>
          <cell r="K1195">
            <v>94.79</v>
          </cell>
          <cell r="L1195">
            <v>0</v>
          </cell>
          <cell r="M1195">
            <v>94.79</v>
          </cell>
          <cell r="O1195">
            <v>94.79</v>
          </cell>
          <cell r="S1195" t="str">
            <v>33017</v>
          </cell>
        </row>
        <row r="1196">
          <cell r="C1196">
            <v>3</v>
          </cell>
          <cell r="H1196" t="str">
            <v>MANTO Y REPARACION DE EQUIPO DE TRANS,</v>
          </cell>
          <cell r="J1196">
            <v>0</v>
          </cell>
          <cell r="K1196">
            <v>170534.45</v>
          </cell>
          <cell r="L1196">
            <v>198413.75</v>
          </cell>
          <cell r="M1196">
            <v>32120.7</v>
          </cell>
          <cell r="O1196">
            <v>21560.37</v>
          </cell>
          <cell r="S1196" t="str">
            <v>33017</v>
          </cell>
        </row>
        <row r="1197">
          <cell r="C1197">
            <v>3</v>
          </cell>
          <cell r="H1197" t="str">
            <v>PASAJES LOCALES</v>
          </cell>
          <cell r="J1197">
            <v>0</v>
          </cell>
          <cell r="K1197">
            <v>116250</v>
          </cell>
          <cell r="L1197">
            <v>54750</v>
          </cell>
          <cell r="M1197">
            <v>136500</v>
          </cell>
          <cell r="O1197">
            <v>136500</v>
          </cell>
          <cell r="S1197" t="str">
            <v>33017</v>
          </cell>
        </row>
        <row r="1198">
          <cell r="C1198">
            <v>3</v>
          </cell>
          <cell r="H1198" t="str">
            <v>15% PRO-TURISMO</v>
          </cell>
          <cell r="J1198">
            <v>0</v>
          </cell>
          <cell r="K1198">
            <v>1330.62</v>
          </cell>
          <cell r="L1198">
            <v>590.49</v>
          </cell>
          <cell r="M1198">
            <v>2720.13</v>
          </cell>
          <cell r="O1198">
            <v>2720.13</v>
          </cell>
          <cell r="S1198" t="str">
            <v>33017</v>
          </cell>
        </row>
        <row r="1199">
          <cell r="C1199">
            <v>3</v>
          </cell>
          <cell r="H1199" t="str">
            <v>15% ECOLOGIA</v>
          </cell>
          <cell r="J1199">
            <v>0</v>
          </cell>
          <cell r="K1199">
            <v>1017.6</v>
          </cell>
          <cell r="L1199">
            <v>277.47000000000003</v>
          </cell>
          <cell r="M1199">
            <v>2720.13</v>
          </cell>
          <cell r="O1199">
            <v>2720.13</v>
          </cell>
          <cell r="S1199" t="str">
            <v>33017</v>
          </cell>
        </row>
        <row r="1200">
          <cell r="C1200">
            <v>3</v>
          </cell>
          <cell r="H1200" t="str">
            <v>2% S/NOMINAS</v>
          </cell>
          <cell r="J1200">
            <v>0</v>
          </cell>
          <cell r="K1200">
            <v>6785.65</v>
          </cell>
          <cell r="L1200">
            <v>1852.26</v>
          </cell>
          <cell r="M1200">
            <v>18133.39</v>
          </cell>
          <cell r="O1200">
            <v>18133.39</v>
          </cell>
          <cell r="S1200" t="str">
            <v>33017</v>
          </cell>
        </row>
        <row r="1201">
          <cell r="C1201">
            <v>3</v>
          </cell>
          <cell r="H1201" t="str">
            <v>15% EDUCACION Y ASISTENCIA SOCIAL</v>
          </cell>
          <cell r="J1201">
            <v>0</v>
          </cell>
          <cell r="K1201">
            <v>1017.6</v>
          </cell>
          <cell r="L1201">
            <v>277.47000000000003</v>
          </cell>
          <cell r="M1201">
            <v>2720.13</v>
          </cell>
          <cell r="O1201">
            <v>2720.13</v>
          </cell>
          <cell r="S1201" t="str">
            <v>33017</v>
          </cell>
        </row>
        <row r="1202">
          <cell r="C1202">
            <v>3</v>
          </cell>
          <cell r="H1202" t="str">
            <v>Mobiliario y Equipo de Computo</v>
          </cell>
          <cell r="J1202">
            <v>0</v>
          </cell>
          <cell r="K1202">
            <v>9339.5</v>
          </cell>
          <cell r="L1202">
            <v>0</v>
          </cell>
          <cell r="M1202">
            <v>9339.5</v>
          </cell>
          <cell r="O1202">
            <v>9339.5</v>
          </cell>
          <cell r="S1202" t="str">
            <v>33017</v>
          </cell>
        </row>
        <row r="1203">
          <cell r="C1203">
            <v>3</v>
          </cell>
          <cell r="H1203" t="str">
            <v>SIST. DE AIRE Y ACOND. Y CALEFACCION</v>
          </cell>
          <cell r="J1203">
            <v>0</v>
          </cell>
          <cell r="K1203">
            <v>237385.11</v>
          </cell>
          <cell r="L1203">
            <v>302204</v>
          </cell>
          <cell r="M1203">
            <v>5181.1099999999997</v>
          </cell>
          <cell r="O1203">
            <v>0</v>
          </cell>
          <cell r="S1203" t="str">
            <v>33017</v>
          </cell>
        </row>
        <row r="1204">
          <cell r="C1204">
            <v>4</v>
          </cell>
          <cell r="H1204" t="str">
            <v>SUELDOS SINDICALIZADOS</v>
          </cell>
          <cell r="J1204">
            <v>0</v>
          </cell>
          <cell r="K1204">
            <v>559229.18999999994</v>
          </cell>
          <cell r="L1204">
            <v>0</v>
          </cell>
          <cell r="M1204">
            <v>2045776.37</v>
          </cell>
          <cell r="O1204">
            <v>2045776.37</v>
          </cell>
          <cell r="S1204" t="str">
            <v>44001</v>
          </cell>
        </row>
        <row r="1205">
          <cell r="C1205">
            <v>4</v>
          </cell>
          <cell r="H1205" t="str">
            <v>SOBRESUELDO VIDA CARA</v>
          </cell>
          <cell r="J1205">
            <v>0</v>
          </cell>
          <cell r="K1205">
            <v>428408.17</v>
          </cell>
          <cell r="L1205">
            <v>0</v>
          </cell>
          <cell r="M1205">
            <v>1914955.35</v>
          </cell>
          <cell r="O1205">
            <v>1914955.35</v>
          </cell>
          <cell r="S1205" t="str">
            <v>44001</v>
          </cell>
        </row>
        <row r="1206">
          <cell r="C1206">
            <v>4</v>
          </cell>
          <cell r="H1206" t="str">
            <v>SUELDOS FUNCIONARIOS</v>
          </cell>
          <cell r="J1206">
            <v>0</v>
          </cell>
          <cell r="K1206">
            <v>104609.96</v>
          </cell>
          <cell r="L1206">
            <v>125483.99</v>
          </cell>
          <cell r="M1206">
            <v>249728.39</v>
          </cell>
          <cell r="O1206">
            <v>249728.39</v>
          </cell>
          <cell r="S1206" t="str">
            <v>44001</v>
          </cell>
        </row>
        <row r="1207">
          <cell r="C1207">
            <v>4</v>
          </cell>
          <cell r="H1207" t="str">
            <v>SUELDOS CONTRATO MANUAL</v>
          </cell>
          <cell r="J1207">
            <v>0</v>
          </cell>
          <cell r="K1207">
            <v>419906.14</v>
          </cell>
          <cell r="L1207">
            <v>110151.02</v>
          </cell>
          <cell r="M1207">
            <v>5213989.55</v>
          </cell>
          <cell r="O1207">
            <v>5213989.55</v>
          </cell>
          <cell r="S1207" t="str">
            <v>44001</v>
          </cell>
        </row>
        <row r="1208">
          <cell r="C1208">
            <v>4</v>
          </cell>
          <cell r="H1208" t="str">
            <v>SUELDOS EVENTUAL</v>
          </cell>
          <cell r="J1208">
            <v>0</v>
          </cell>
          <cell r="K1208">
            <v>143804.29</v>
          </cell>
          <cell r="L1208">
            <v>111483.95</v>
          </cell>
          <cell r="M1208">
            <v>890262.75</v>
          </cell>
          <cell r="O1208">
            <v>890262.75</v>
          </cell>
          <cell r="S1208" t="str">
            <v>44001</v>
          </cell>
        </row>
        <row r="1209">
          <cell r="C1209">
            <v>4</v>
          </cell>
          <cell r="H1209" t="str">
            <v>QUINQUENIOS POR ANTIGÜEDAD</v>
          </cell>
          <cell r="J1209">
            <v>0</v>
          </cell>
          <cell r="K1209">
            <v>76310</v>
          </cell>
          <cell r="L1209">
            <v>0</v>
          </cell>
          <cell r="M1209">
            <v>151190</v>
          </cell>
          <cell r="O1209">
            <v>151190</v>
          </cell>
          <cell r="S1209" t="str">
            <v>44001</v>
          </cell>
        </row>
        <row r="1210">
          <cell r="C1210">
            <v>4</v>
          </cell>
          <cell r="H1210" t="str">
            <v>PRIMA VACACIONAL</v>
          </cell>
          <cell r="J1210">
            <v>0</v>
          </cell>
          <cell r="K1210">
            <v>50414.63</v>
          </cell>
          <cell r="L1210">
            <v>15424.31</v>
          </cell>
          <cell r="M1210">
            <v>220082.05</v>
          </cell>
          <cell r="O1210">
            <v>220082.05</v>
          </cell>
          <cell r="S1210" t="str">
            <v>44001</v>
          </cell>
        </row>
        <row r="1211">
          <cell r="C1211">
            <v>4</v>
          </cell>
          <cell r="H1211" t="str">
            <v>PRIMA DOMINICAL</v>
          </cell>
          <cell r="J1211">
            <v>0</v>
          </cell>
          <cell r="K1211">
            <v>108801.39</v>
          </cell>
          <cell r="L1211">
            <v>141425.70000000001</v>
          </cell>
          <cell r="M1211">
            <v>37677.69</v>
          </cell>
          <cell r="O1211">
            <v>37677.69</v>
          </cell>
          <cell r="S1211" t="str">
            <v>44001</v>
          </cell>
        </row>
        <row r="1212">
          <cell r="C1212">
            <v>4</v>
          </cell>
          <cell r="H1212" t="str">
            <v>AGUINALDO</v>
          </cell>
          <cell r="J1212">
            <v>0</v>
          </cell>
          <cell r="K1212">
            <v>542284.68999999994</v>
          </cell>
          <cell r="L1212">
            <v>144145.21</v>
          </cell>
          <cell r="M1212">
            <v>2116674.06</v>
          </cell>
          <cell r="O1212">
            <v>2116674.06</v>
          </cell>
          <cell r="S1212" t="str">
            <v>44001</v>
          </cell>
        </row>
        <row r="1213">
          <cell r="C1213">
            <v>4</v>
          </cell>
          <cell r="H1213" t="str">
            <v>HORAS EXTRAS</v>
          </cell>
          <cell r="J1213">
            <v>0</v>
          </cell>
          <cell r="K1213">
            <v>242175.07</v>
          </cell>
          <cell r="L1213">
            <v>319995.09999999998</v>
          </cell>
          <cell r="M1213">
            <v>666450.44999999995</v>
          </cell>
          <cell r="O1213">
            <v>666450.44999999995</v>
          </cell>
          <cell r="S1213" t="str">
            <v>44001</v>
          </cell>
        </row>
        <row r="1214">
          <cell r="C1214">
            <v>4</v>
          </cell>
          <cell r="H1214" t="str">
            <v>COMPENSACIONES</v>
          </cell>
          <cell r="J1214">
            <v>0</v>
          </cell>
          <cell r="K1214">
            <v>346905.13</v>
          </cell>
          <cell r="L1214">
            <v>398707.63</v>
          </cell>
          <cell r="M1214">
            <v>295745.82</v>
          </cell>
          <cell r="O1214">
            <v>295745.82</v>
          </cell>
          <cell r="S1214" t="str">
            <v>44001</v>
          </cell>
        </row>
        <row r="1215">
          <cell r="C1215">
            <v>4</v>
          </cell>
          <cell r="H1215" t="str">
            <v>APORTACIONES ISSSTE CUOTA FEDERAL</v>
          </cell>
          <cell r="J1215">
            <v>0</v>
          </cell>
          <cell r="K1215">
            <v>75337.070000000007</v>
          </cell>
          <cell r="L1215">
            <v>3990.87</v>
          </cell>
          <cell r="M1215">
            <v>203346.2</v>
          </cell>
          <cell r="O1215">
            <v>203346.2</v>
          </cell>
          <cell r="S1215" t="str">
            <v>44001</v>
          </cell>
        </row>
        <row r="1216">
          <cell r="C1216">
            <v>4</v>
          </cell>
          <cell r="H1216" t="str">
            <v>APORTACION ISSSPEG CUOTA GUERRERO</v>
          </cell>
          <cell r="J1216">
            <v>0</v>
          </cell>
          <cell r="K1216">
            <v>211043.5</v>
          </cell>
          <cell r="L1216">
            <v>13659.36</v>
          </cell>
          <cell r="M1216">
            <v>689384.14</v>
          </cell>
          <cell r="O1216">
            <v>689384.14</v>
          </cell>
          <cell r="S1216" t="str">
            <v>44001</v>
          </cell>
        </row>
        <row r="1217">
          <cell r="C1217">
            <v>4</v>
          </cell>
          <cell r="H1217" t="str">
            <v>CUOTA IMSS APORTACION EMPRESA</v>
          </cell>
          <cell r="J1217">
            <v>0</v>
          </cell>
          <cell r="K1217">
            <v>99529.78</v>
          </cell>
          <cell r="L1217">
            <v>89309.78</v>
          </cell>
          <cell r="M1217">
            <v>790220</v>
          </cell>
          <cell r="O1217">
            <v>790220</v>
          </cell>
          <cell r="S1217" t="str">
            <v>44001</v>
          </cell>
        </row>
        <row r="1218">
          <cell r="C1218">
            <v>4</v>
          </cell>
          <cell r="H1218" t="str">
            <v>FINIQUITOS E INDEMNIZACIONES</v>
          </cell>
          <cell r="J1218">
            <v>0</v>
          </cell>
          <cell r="K1218">
            <v>38999.699999999997</v>
          </cell>
          <cell r="L1218">
            <v>255846.24</v>
          </cell>
          <cell r="M1218">
            <v>38999.699999999997</v>
          </cell>
          <cell r="O1218">
            <v>38999.699999999997</v>
          </cell>
          <cell r="S1218" t="str">
            <v>44001</v>
          </cell>
        </row>
        <row r="1219">
          <cell r="C1219">
            <v>4</v>
          </cell>
          <cell r="H1219" t="str">
            <v>PERMISOS ECONOMICOS</v>
          </cell>
          <cell r="J1219">
            <v>0</v>
          </cell>
          <cell r="K1219">
            <v>0</v>
          </cell>
          <cell r="L1219">
            <v>6036.41</v>
          </cell>
          <cell r="M1219">
            <v>66400.509999999995</v>
          </cell>
          <cell r="O1219">
            <v>66400.509999999995</v>
          </cell>
          <cell r="S1219" t="str">
            <v>44001</v>
          </cell>
        </row>
        <row r="1220">
          <cell r="C1220">
            <v>4</v>
          </cell>
          <cell r="H1220" t="str">
            <v>VACACIONES</v>
          </cell>
          <cell r="J1220">
            <v>0</v>
          </cell>
          <cell r="K1220">
            <v>21641.99</v>
          </cell>
          <cell r="L1220">
            <v>46701.599999999999</v>
          </cell>
          <cell r="M1220">
            <v>9966.59</v>
          </cell>
          <cell r="O1220">
            <v>9966.59</v>
          </cell>
          <cell r="S1220" t="str">
            <v>44001</v>
          </cell>
        </row>
        <row r="1221">
          <cell r="C1221">
            <v>4</v>
          </cell>
          <cell r="H1221" t="str">
            <v>I.S.R. FUNCIONARIOS</v>
          </cell>
          <cell r="J1221">
            <v>0</v>
          </cell>
          <cell r="K1221">
            <v>25432.38</v>
          </cell>
          <cell r="L1221">
            <v>28178.080000000002</v>
          </cell>
          <cell r="M1221">
            <v>5054.3</v>
          </cell>
          <cell r="O1221">
            <v>5054.3</v>
          </cell>
          <cell r="S1221" t="str">
            <v>44001</v>
          </cell>
        </row>
        <row r="1222">
          <cell r="C1222">
            <v>4</v>
          </cell>
          <cell r="H1222" t="str">
            <v>I.S.R. EMPLEADOS</v>
          </cell>
          <cell r="J1222">
            <v>0</v>
          </cell>
          <cell r="K1222">
            <v>252372.53</v>
          </cell>
          <cell r="L1222">
            <v>104000</v>
          </cell>
          <cell r="M1222">
            <v>252372.53</v>
          </cell>
          <cell r="O1222">
            <v>252372.53</v>
          </cell>
          <cell r="S1222" t="str">
            <v>44001</v>
          </cell>
        </row>
        <row r="1223">
          <cell r="C1223">
            <v>4</v>
          </cell>
          <cell r="H1223" t="str">
            <v>DESPENSA</v>
          </cell>
          <cell r="J1223">
            <v>0</v>
          </cell>
          <cell r="K1223">
            <v>19740</v>
          </cell>
          <cell r="L1223">
            <v>0</v>
          </cell>
          <cell r="M1223">
            <v>110460</v>
          </cell>
          <cell r="O1223">
            <v>110460</v>
          </cell>
          <cell r="S1223" t="str">
            <v>44001</v>
          </cell>
        </row>
        <row r="1224">
          <cell r="C1224">
            <v>4</v>
          </cell>
          <cell r="H1224" t="str">
            <v>PRESTACIONES CONTRACTUALES (PS)</v>
          </cell>
          <cell r="J1224">
            <v>0</v>
          </cell>
          <cell r="K1224">
            <v>19740</v>
          </cell>
          <cell r="L1224">
            <v>0</v>
          </cell>
          <cell r="M1224">
            <v>110460</v>
          </cell>
          <cell r="O1224">
            <v>110460</v>
          </cell>
          <cell r="S1224" t="str">
            <v>44001</v>
          </cell>
        </row>
        <row r="1225">
          <cell r="C1225">
            <v>4</v>
          </cell>
          <cell r="H1225" t="str">
            <v>BECAS DE ESTUDIO</v>
          </cell>
          <cell r="J1225">
            <v>0</v>
          </cell>
          <cell r="K1225">
            <v>19300</v>
          </cell>
          <cell r="L1225">
            <v>12000</v>
          </cell>
          <cell r="M1225">
            <v>13300</v>
          </cell>
          <cell r="O1225">
            <v>13300</v>
          </cell>
          <cell r="S1225" t="str">
            <v>44001</v>
          </cell>
        </row>
        <row r="1226">
          <cell r="C1226">
            <v>4</v>
          </cell>
          <cell r="H1226" t="str">
            <v>BONO DEL DIA DEL BUROCRATA</v>
          </cell>
          <cell r="J1226">
            <v>0</v>
          </cell>
          <cell r="K1226">
            <v>9000</v>
          </cell>
          <cell r="L1226">
            <v>0</v>
          </cell>
          <cell r="M1226">
            <v>207000</v>
          </cell>
          <cell r="O1226">
            <v>207000</v>
          </cell>
          <cell r="S1226" t="str">
            <v>44001</v>
          </cell>
        </row>
        <row r="1227">
          <cell r="C1227">
            <v>4</v>
          </cell>
          <cell r="H1227" t="str">
            <v>BONO DEL DIA DE LA MADRE</v>
          </cell>
          <cell r="J1227">
            <v>0</v>
          </cell>
          <cell r="K1227">
            <v>20000</v>
          </cell>
          <cell r="L1227">
            <v>0</v>
          </cell>
          <cell r="M1227">
            <v>45000</v>
          </cell>
          <cell r="O1227">
            <v>45000</v>
          </cell>
          <cell r="S1227" t="str">
            <v>44001</v>
          </cell>
        </row>
        <row r="1228">
          <cell r="C1228">
            <v>4</v>
          </cell>
          <cell r="H1228" t="str">
            <v>BONO DEL DIA DEL PADRE</v>
          </cell>
          <cell r="J1228">
            <v>0</v>
          </cell>
          <cell r="K1228">
            <v>36000</v>
          </cell>
          <cell r="L1228">
            <v>0</v>
          </cell>
          <cell r="M1228">
            <v>106000</v>
          </cell>
          <cell r="O1228">
            <v>106000</v>
          </cell>
          <cell r="S1228" t="str">
            <v>44001</v>
          </cell>
        </row>
        <row r="1229">
          <cell r="C1229">
            <v>4</v>
          </cell>
          <cell r="H1229" t="str">
            <v>PAQUETES ESCOLARES</v>
          </cell>
          <cell r="J1229">
            <v>0</v>
          </cell>
          <cell r="K1229">
            <v>1000</v>
          </cell>
          <cell r="L1229">
            <v>900</v>
          </cell>
          <cell r="M1229">
            <v>1000</v>
          </cell>
          <cell r="O1229">
            <v>1000</v>
          </cell>
          <cell r="S1229" t="str">
            <v>44001</v>
          </cell>
        </row>
        <row r="1230">
          <cell r="C1230">
            <v>4</v>
          </cell>
          <cell r="H1230" t="str">
            <v>AYUDA PARA TRANSPORTE</v>
          </cell>
          <cell r="J1230">
            <v>0</v>
          </cell>
          <cell r="K1230">
            <v>4200</v>
          </cell>
          <cell r="L1230">
            <v>0</v>
          </cell>
          <cell r="M1230">
            <v>4200</v>
          </cell>
          <cell r="O1230">
            <v>4200</v>
          </cell>
          <cell r="S1230" t="str">
            <v>44001</v>
          </cell>
        </row>
        <row r="1231">
          <cell r="C1231">
            <v>4</v>
          </cell>
          <cell r="H1231" t="str">
            <v>ESTIMULOS</v>
          </cell>
          <cell r="J1231">
            <v>0</v>
          </cell>
          <cell r="K1231">
            <v>447883.58</v>
          </cell>
          <cell r="L1231">
            <v>362442.92</v>
          </cell>
          <cell r="M1231">
            <v>311934.42</v>
          </cell>
          <cell r="O1231">
            <v>311934.42</v>
          </cell>
          <cell r="S1231" t="str">
            <v>44001</v>
          </cell>
        </row>
        <row r="1232">
          <cell r="C1232">
            <v>4</v>
          </cell>
          <cell r="H1232" t="str">
            <v>MATERIALES Y SUMINISTROS PARA OFICINA</v>
          </cell>
          <cell r="J1232">
            <v>0</v>
          </cell>
          <cell r="K1232">
            <v>37040.82</v>
          </cell>
          <cell r="L1232">
            <v>33566.51</v>
          </cell>
          <cell r="M1232">
            <v>13074.31</v>
          </cell>
          <cell r="O1232">
            <v>12395.88</v>
          </cell>
          <cell r="S1232" t="str">
            <v>44001</v>
          </cell>
        </row>
        <row r="1233">
          <cell r="C1233">
            <v>4</v>
          </cell>
          <cell r="H1233" t="str">
            <v>EQUIPOS MENORES DE OFICINA</v>
          </cell>
          <cell r="J1233">
            <v>0</v>
          </cell>
          <cell r="K1233">
            <v>16379.31</v>
          </cell>
          <cell r="L1233">
            <v>0</v>
          </cell>
          <cell r="M1233">
            <v>16379.31</v>
          </cell>
          <cell r="O1233">
            <v>16379.31</v>
          </cell>
          <cell r="S1233" t="str">
            <v>44001</v>
          </cell>
        </row>
        <row r="1234">
          <cell r="C1234">
            <v>4</v>
          </cell>
          <cell r="H1234" t="str">
            <v>MATERIAL DE COMPUTO</v>
          </cell>
          <cell r="J1234">
            <v>0</v>
          </cell>
          <cell r="K1234">
            <v>428245.5</v>
          </cell>
          <cell r="L1234">
            <v>532624.74</v>
          </cell>
          <cell r="M1234">
            <v>15620.76</v>
          </cell>
          <cell r="O1234">
            <v>15620.76</v>
          </cell>
          <cell r="S1234" t="str">
            <v>44001</v>
          </cell>
        </row>
        <row r="1235">
          <cell r="C1235">
            <v>4</v>
          </cell>
          <cell r="H1235" t="str">
            <v>EQ. MENOR DE TECNO. INFORMACION Y COMUNI</v>
          </cell>
          <cell r="J1235">
            <v>0</v>
          </cell>
          <cell r="K1235">
            <v>118736.12</v>
          </cell>
          <cell r="L1235">
            <v>141670.15</v>
          </cell>
          <cell r="M1235">
            <v>13065.97</v>
          </cell>
          <cell r="O1235">
            <v>13065.97</v>
          </cell>
          <cell r="S1235" t="str">
            <v>44001</v>
          </cell>
        </row>
        <row r="1236">
          <cell r="C1236">
            <v>4</v>
          </cell>
          <cell r="H1236" t="str">
            <v>MATERIAL IMPRESO E INFORMACIÓN DIGITAL</v>
          </cell>
          <cell r="J1236">
            <v>0</v>
          </cell>
          <cell r="K1236">
            <v>15167.8</v>
          </cell>
          <cell r="L1236">
            <v>0</v>
          </cell>
          <cell r="M1236">
            <v>15167.8</v>
          </cell>
          <cell r="O1236">
            <v>15167.8</v>
          </cell>
          <cell r="S1236" t="str">
            <v>44001</v>
          </cell>
        </row>
        <row r="1237">
          <cell r="C1237">
            <v>4</v>
          </cell>
          <cell r="H1237" t="str">
            <v>PRODUCTOS ALIMENTICIOS</v>
          </cell>
          <cell r="J1237">
            <v>0</v>
          </cell>
          <cell r="K1237">
            <v>5508.6</v>
          </cell>
          <cell r="L1237">
            <v>4981.01</v>
          </cell>
          <cell r="M1237">
            <v>3327.59</v>
          </cell>
          <cell r="O1237">
            <v>3327.59</v>
          </cell>
          <cell r="S1237" t="str">
            <v>44001</v>
          </cell>
        </row>
        <row r="1238">
          <cell r="C1238">
            <v>4</v>
          </cell>
          <cell r="H1238" t="str">
            <v>PRODUCTOS MINERALES NO METALICOS</v>
          </cell>
          <cell r="J1238">
            <v>0</v>
          </cell>
          <cell r="K1238">
            <v>9000</v>
          </cell>
          <cell r="L1238">
            <v>9000</v>
          </cell>
          <cell r="M1238">
            <v>1800</v>
          </cell>
          <cell r="O1238">
            <v>0</v>
          </cell>
          <cell r="S1238" t="str">
            <v>44001</v>
          </cell>
        </row>
        <row r="1239">
          <cell r="C1239">
            <v>4</v>
          </cell>
          <cell r="H1239" t="str">
            <v>CEMENTO Y PRODUCTOS DE CONCRETO</v>
          </cell>
          <cell r="J1239">
            <v>0</v>
          </cell>
          <cell r="K1239">
            <v>3200</v>
          </cell>
          <cell r="L1239">
            <v>3200</v>
          </cell>
          <cell r="M1239">
            <v>800</v>
          </cell>
          <cell r="O1239">
            <v>0</v>
          </cell>
          <cell r="S1239" t="str">
            <v>44001</v>
          </cell>
        </row>
        <row r="1240">
          <cell r="C1240">
            <v>4</v>
          </cell>
          <cell r="H1240" t="str">
            <v>MATERIAL ELECTRICO</v>
          </cell>
          <cell r="J1240">
            <v>0</v>
          </cell>
          <cell r="K1240">
            <v>115089.55</v>
          </cell>
          <cell r="L1240">
            <v>0</v>
          </cell>
          <cell r="M1240">
            <v>115089.55</v>
          </cell>
          <cell r="O1240">
            <v>115089.55</v>
          </cell>
          <cell r="S1240" t="str">
            <v>44001</v>
          </cell>
        </row>
        <row r="1241">
          <cell r="C1241">
            <v>4</v>
          </cell>
          <cell r="H1241" t="str">
            <v>OTROS MATS. Y ARTS. DE CONSTUCC. Y REP.</v>
          </cell>
          <cell r="J1241">
            <v>0</v>
          </cell>
          <cell r="K1241">
            <v>26243</v>
          </cell>
          <cell r="L1241">
            <v>26243</v>
          </cell>
          <cell r="M1241">
            <v>6000</v>
          </cell>
          <cell r="O1241">
            <v>1218.94</v>
          </cell>
          <cell r="S1241" t="str">
            <v>44001</v>
          </cell>
        </row>
        <row r="1242">
          <cell r="C1242">
            <v>4</v>
          </cell>
          <cell r="H1242" t="str">
            <v>FIBRAS SINTÈTICA, HULES Y DERIV</v>
          </cell>
          <cell r="J1242">
            <v>0</v>
          </cell>
          <cell r="K1242">
            <v>33926.120000000003</v>
          </cell>
          <cell r="L1242">
            <v>33624.120000000003</v>
          </cell>
          <cell r="M1242">
            <v>7302</v>
          </cell>
          <cell r="O1242">
            <v>645.97</v>
          </cell>
          <cell r="S1242" t="str">
            <v>44001</v>
          </cell>
        </row>
        <row r="1243">
          <cell r="C1243">
            <v>4</v>
          </cell>
          <cell r="H1243" t="str">
            <v>COMBUSTIBLES</v>
          </cell>
          <cell r="J1243">
            <v>0</v>
          </cell>
          <cell r="K1243">
            <v>1474561.63</v>
          </cell>
          <cell r="L1243">
            <v>1237779.07</v>
          </cell>
          <cell r="M1243">
            <v>617182.56000000006</v>
          </cell>
          <cell r="O1243">
            <v>617182.56000000006</v>
          </cell>
          <cell r="S1243" t="str">
            <v>44001</v>
          </cell>
        </row>
        <row r="1244">
          <cell r="C1244">
            <v>4</v>
          </cell>
          <cell r="H1244" t="str">
            <v>UNIFORMES</v>
          </cell>
          <cell r="J1244">
            <v>0</v>
          </cell>
          <cell r="K1244">
            <v>308211</v>
          </cell>
          <cell r="L1244">
            <v>0</v>
          </cell>
          <cell r="M1244">
            <v>308211</v>
          </cell>
          <cell r="O1244">
            <v>308211</v>
          </cell>
          <cell r="S1244" t="str">
            <v>44001</v>
          </cell>
        </row>
        <row r="1245">
          <cell r="C1245">
            <v>4</v>
          </cell>
          <cell r="H1245" t="str">
            <v>PRENDAS DE SEGURIDAD</v>
          </cell>
          <cell r="J1245">
            <v>0</v>
          </cell>
          <cell r="K1245">
            <v>113926.93</v>
          </cell>
          <cell r="L1245">
            <v>27496.93</v>
          </cell>
          <cell r="M1245">
            <v>93781.03</v>
          </cell>
          <cell r="O1245">
            <v>88946.99</v>
          </cell>
          <cell r="S1245" t="str">
            <v>44001</v>
          </cell>
        </row>
        <row r="1246">
          <cell r="C1246">
            <v>4</v>
          </cell>
          <cell r="H1246" t="str">
            <v>PRODUCTOS TEXTILES</v>
          </cell>
          <cell r="J1246">
            <v>0</v>
          </cell>
          <cell r="K1246">
            <v>3122.42</v>
          </cell>
          <cell r="L1246">
            <v>3122.42</v>
          </cell>
          <cell r="M1246">
            <v>2174.14</v>
          </cell>
          <cell r="O1246">
            <v>0</v>
          </cell>
          <cell r="S1246" t="str">
            <v>44001</v>
          </cell>
        </row>
        <row r="1247">
          <cell r="C1247">
            <v>4</v>
          </cell>
          <cell r="H1247" t="str">
            <v>HERRAMIENTAS MENORES</v>
          </cell>
          <cell r="J1247">
            <v>0</v>
          </cell>
          <cell r="K1247">
            <v>68850.41</v>
          </cell>
          <cell r="L1247">
            <v>41479.050000000003</v>
          </cell>
          <cell r="M1247">
            <v>38622.980000000003</v>
          </cell>
          <cell r="O1247">
            <v>30352.35</v>
          </cell>
          <cell r="S1247" t="str">
            <v>44001</v>
          </cell>
        </row>
        <row r="1248">
          <cell r="C1248">
            <v>4</v>
          </cell>
          <cell r="H1248" t="str">
            <v>REFACC Y ACCS DE EQPO DE COMPUTO</v>
          </cell>
          <cell r="J1248">
            <v>0</v>
          </cell>
          <cell r="K1248">
            <v>12953.11</v>
          </cell>
          <cell r="L1248">
            <v>12403.11</v>
          </cell>
          <cell r="M1248">
            <v>12550</v>
          </cell>
          <cell r="O1248">
            <v>7243.79</v>
          </cell>
          <cell r="S1248" t="str">
            <v>44001</v>
          </cell>
        </row>
        <row r="1249">
          <cell r="C1249">
            <v>4</v>
          </cell>
          <cell r="H1249" t="str">
            <v>REFACC Y ACCESORIOS DE EQPO DE TRANSPORT</v>
          </cell>
          <cell r="J1249">
            <v>0</v>
          </cell>
          <cell r="K1249">
            <v>508594.92</v>
          </cell>
          <cell r="L1249">
            <v>604293.21</v>
          </cell>
          <cell r="M1249">
            <v>4301.71</v>
          </cell>
          <cell r="O1249">
            <v>4301.71</v>
          </cell>
          <cell r="S1249" t="str">
            <v>44001</v>
          </cell>
        </row>
        <row r="1250">
          <cell r="C1250">
            <v>4</v>
          </cell>
          <cell r="H1250" t="str">
            <v>REFACC. Y ACCES. MENORES PARA MAQUINARIA</v>
          </cell>
          <cell r="J1250">
            <v>0</v>
          </cell>
          <cell r="K1250">
            <v>5509157.5199999996</v>
          </cell>
          <cell r="L1250">
            <v>5515528.4800000004</v>
          </cell>
          <cell r="M1250">
            <v>2629.04</v>
          </cell>
          <cell r="O1250">
            <v>2629.04</v>
          </cell>
          <cell r="S1250" t="str">
            <v>44001</v>
          </cell>
        </row>
        <row r="1251">
          <cell r="C1251">
            <v>4</v>
          </cell>
          <cell r="H1251" t="str">
            <v>ENERGIA ELECTRICA</v>
          </cell>
          <cell r="J1251">
            <v>0</v>
          </cell>
          <cell r="K1251">
            <v>1152642.67</v>
          </cell>
          <cell r="L1251">
            <v>1358580.39</v>
          </cell>
          <cell r="M1251">
            <v>78733</v>
          </cell>
          <cell r="O1251">
            <v>78733</v>
          </cell>
          <cell r="S1251" t="str">
            <v>44001</v>
          </cell>
        </row>
        <row r="1252">
          <cell r="C1252">
            <v>4</v>
          </cell>
          <cell r="H1252" t="str">
            <v>TELEFONOS</v>
          </cell>
          <cell r="J1252">
            <v>0</v>
          </cell>
          <cell r="K1252">
            <v>175352.98</v>
          </cell>
          <cell r="L1252">
            <v>154317.15</v>
          </cell>
          <cell r="M1252">
            <v>114860.95</v>
          </cell>
          <cell r="O1252">
            <v>106408.46</v>
          </cell>
          <cell r="S1252" t="str">
            <v>44001</v>
          </cell>
        </row>
        <row r="1253">
          <cell r="C1253">
            <v>4</v>
          </cell>
          <cell r="H1253" t="str">
            <v>INTERNET</v>
          </cell>
          <cell r="J1253">
            <v>0</v>
          </cell>
          <cell r="K1253">
            <v>375639.78</v>
          </cell>
          <cell r="L1253">
            <v>393744.18</v>
          </cell>
          <cell r="M1253">
            <v>119852.64</v>
          </cell>
          <cell r="O1253">
            <v>119852.64</v>
          </cell>
          <cell r="S1253" t="str">
            <v>44001</v>
          </cell>
        </row>
        <row r="1254">
          <cell r="C1254">
            <v>4</v>
          </cell>
          <cell r="H1254" t="str">
            <v>ARRENDAMIENTO DE INMUEBLES</v>
          </cell>
          <cell r="J1254">
            <v>0</v>
          </cell>
          <cell r="K1254">
            <v>460000</v>
          </cell>
          <cell r="L1254">
            <v>310000</v>
          </cell>
          <cell r="M1254">
            <v>150000</v>
          </cell>
          <cell r="O1254">
            <v>150000</v>
          </cell>
          <cell r="S1254" t="str">
            <v>44001</v>
          </cell>
        </row>
        <row r="1255">
          <cell r="C1255">
            <v>4</v>
          </cell>
          <cell r="H1255" t="str">
            <v>RENTA DE MAQUINARIA</v>
          </cell>
          <cell r="J1255">
            <v>0</v>
          </cell>
          <cell r="K1255">
            <v>53000</v>
          </cell>
          <cell r="L1255">
            <v>23000</v>
          </cell>
          <cell r="M1255">
            <v>39000</v>
          </cell>
          <cell r="O1255">
            <v>30000</v>
          </cell>
          <cell r="S1255" t="str">
            <v>44001</v>
          </cell>
        </row>
        <row r="1256">
          <cell r="C1256">
            <v>4</v>
          </cell>
          <cell r="H1256" t="str">
            <v>SERVICIOS DE APOYO ADMINISTRATIVO, FOTOC</v>
          </cell>
          <cell r="J1256">
            <v>0</v>
          </cell>
          <cell r="K1256">
            <v>11246.8</v>
          </cell>
          <cell r="L1256">
            <v>11246.8</v>
          </cell>
          <cell r="M1256">
            <v>3500</v>
          </cell>
          <cell r="O1256">
            <v>253.2</v>
          </cell>
          <cell r="S1256" t="str">
            <v>44001</v>
          </cell>
        </row>
        <row r="1257">
          <cell r="C1257">
            <v>4</v>
          </cell>
          <cell r="H1257" t="str">
            <v>SERVICIOS MEDICOS</v>
          </cell>
          <cell r="J1257">
            <v>0</v>
          </cell>
          <cell r="K1257">
            <v>14000</v>
          </cell>
          <cell r="L1257">
            <v>14000</v>
          </cell>
          <cell r="M1257">
            <v>2000</v>
          </cell>
          <cell r="O1257">
            <v>0</v>
          </cell>
          <cell r="S1257" t="str">
            <v>44001</v>
          </cell>
        </row>
        <row r="1258">
          <cell r="C1258">
            <v>4</v>
          </cell>
          <cell r="H1258" t="str">
            <v>MANTENIMIENTO Y REPARACION DE EDIFICIOS</v>
          </cell>
          <cell r="J1258">
            <v>0</v>
          </cell>
          <cell r="K1258">
            <v>517.24</v>
          </cell>
          <cell r="L1258">
            <v>0</v>
          </cell>
          <cell r="M1258">
            <v>517.24</v>
          </cell>
          <cell r="O1258">
            <v>517.24</v>
          </cell>
          <cell r="S1258" t="str">
            <v>44001</v>
          </cell>
        </row>
        <row r="1259">
          <cell r="C1259">
            <v>4</v>
          </cell>
          <cell r="H1259" t="str">
            <v>MANTTO Y REP. DE EQ DE COMPUTO</v>
          </cell>
          <cell r="J1259">
            <v>0</v>
          </cell>
          <cell r="K1259">
            <v>300</v>
          </cell>
          <cell r="L1259">
            <v>0</v>
          </cell>
          <cell r="M1259">
            <v>300</v>
          </cell>
          <cell r="O1259">
            <v>300</v>
          </cell>
          <cell r="S1259" t="str">
            <v>44001</v>
          </cell>
        </row>
        <row r="1260">
          <cell r="C1260">
            <v>4</v>
          </cell>
          <cell r="H1260" t="str">
            <v>MANTO Y REPARACION DE EQUIPO DE TRANS,</v>
          </cell>
          <cell r="J1260">
            <v>0</v>
          </cell>
          <cell r="K1260">
            <v>326962.09000000003</v>
          </cell>
          <cell r="L1260">
            <v>371635.33</v>
          </cell>
          <cell r="M1260">
            <v>55326.76</v>
          </cell>
          <cell r="O1260">
            <v>55326.76</v>
          </cell>
          <cell r="S1260" t="str">
            <v>44001</v>
          </cell>
        </row>
        <row r="1261">
          <cell r="C1261">
            <v>4</v>
          </cell>
          <cell r="H1261" t="str">
            <v>MANTO Y REP DE MAQ Y EQPO D CONSTRUCCION</v>
          </cell>
          <cell r="J1261">
            <v>0</v>
          </cell>
          <cell r="K1261">
            <v>3600</v>
          </cell>
          <cell r="L1261">
            <v>3600</v>
          </cell>
          <cell r="M1261">
            <v>800</v>
          </cell>
          <cell r="O1261">
            <v>0</v>
          </cell>
          <cell r="S1261" t="str">
            <v>44001</v>
          </cell>
        </row>
        <row r="1262">
          <cell r="C1262">
            <v>4</v>
          </cell>
          <cell r="H1262" t="str">
            <v>DIF. POR RADIO Y TV P/PROMOVER VTA SERV</v>
          </cell>
          <cell r="J1262">
            <v>0</v>
          </cell>
          <cell r="K1262">
            <v>20862.07</v>
          </cell>
          <cell r="L1262">
            <v>0</v>
          </cell>
          <cell r="M1262">
            <v>20862.07</v>
          </cell>
          <cell r="O1262">
            <v>20862.07</v>
          </cell>
          <cell r="S1262" t="str">
            <v>44001</v>
          </cell>
        </row>
        <row r="1263">
          <cell r="C1263">
            <v>4</v>
          </cell>
          <cell r="H1263" t="str">
            <v>PASAJES LOCALES</v>
          </cell>
          <cell r="J1263">
            <v>0</v>
          </cell>
          <cell r="K1263">
            <v>650200</v>
          </cell>
          <cell r="L1263">
            <v>590680</v>
          </cell>
          <cell r="M1263">
            <v>65020</v>
          </cell>
          <cell r="O1263">
            <v>65020</v>
          </cell>
          <cell r="S1263" t="str">
            <v>44001</v>
          </cell>
        </row>
        <row r="1264">
          <cell r="C1264">
            <v>4</v>
          </cell>
          <cell r="H1264" t="str">
            <v>PEAJES LOCALES</v>
          </cell>
          <cell r="J1264">
            <v>0</v>
          </cell>
          <cell r="K1264">
            <v>29075.81</v>
          </cell>
          <cell r="L1264">
            <v>29075.81</v>
          </cell>
          <cell r="M1264">
            <v>8000</v>
          </cell>
          <cell r="O1264">
            <v>3570.69</v>
          </cell>
          <cell r="S1264" t="str">
            <v>44001</v>
          </cell>
        </row>
        <row r="1265">
          <cell r="C1265">
            <v>4</v>
          </cell>
          <cell r="H1265" t="str">
            <v>PARA FUNERALES</v>
          </cell>
          <cell r="J1265">
            <v>0</v>
          </cell>
          <cell r="K1265">
            <v>7500</v>
          </cell>
          <cell r="L1265">
            <v>0</v>
          </cell>
          <cell r="M1265">
            <v>7500</v>
          </cell>
          <cell r="O1265">
            <v>7500</v>
          </cell>
          <cell r="S1265" t="str">
            <v>44001</v>
          </cell>
        </row>
        <row r="1266">
          <cell r="C1266">
            <v>4</v>
          </cell>
          <cell r="H1266" t="str">
            <v>DERECHO POR USO Y APROV DE AGUAS NAC.</v>
          </cell>
          <cell r="J1266">
            <v>0</v>
          </cell>
          <cell r="K1266">
            <v>2654336.64</v>
          </cell>
          <cell r="L1266">
            <v>2654336.64</v>
          </cell>
          <cell r="M1266">
            <v>1676422.8</v>
          </cell>
          <cell r="O1266">
            <v>1676422.8</v>
          </cell>
          <cell r="S1266" t="str">
            <v>44001</v>
          </cell>
        </row>
        <row r="1267">
          <cell r="C1267">
            <v>4</v>
          </cell>
          <cell r="H1267" t="str">
            <v>INDEMNIZACIONES POR DAÑOS A TERCEROS</v>
          </cell>
          <cell r="J1267">
            <v>0</v>
          </cell>
          <cell r="K1267">
            <v>30000</v>
          </cell>
          <cell r="L1267">
            <v>0</v>
          </cell>
          <cell r="M1267">
            <v>30000</v>
          </cell>
          <cell r="O1267">
            <v>30000</v>
          </cell>
          <cell r="S1267" t="str">
            <v>44001</v>
          </cell>
        </row>
        <row r="1268">
          <cell r="C1268">
            <v>4</v>
          </cell>
          <cell r="H1268" t="str">
            <v>15% PRO-TURISMO</v>
          </cell>
          <cell r="J1268">
            <v>0</v>
          </cell>
          <cell r="K1268">
            <v>179408.89</v>
          </cell>
          <cell r="L1268">
            <v>206488.64</v>
          </cell>
          <cell r="M1268">
            <v>44920.25</v>
          </cell>
          <cell r="O1268">
            <v>44920.25</v>
          </cell>
          <cell r="S1268" t="str">
            <v>44001</v>
          </cell>
        </row>
        <row r="1269">
          <cell r="C1269">
            <v>4</v>
          </cell>
          <cell r="H1269" t="str">
            <v>15% ECOLOGIA</v>
          </cell>
          <cell r="J1269">
            <v>0</v>
          </cell>
          <cell r="K1269">
            <v>177357.58</v>
          </cell>
          <cell r="L1269">
            <v>189774.59</v>
          </cell>
          <cell r="M1269">
            <v>59582.99</v>
          </cell>
          <cell r="O1269">
            <v>44920.25</v>
          </cell>
          <cell r="S1269" t="str">
            <v>44001</v>
          </cell>
        </row>
        <row r="1270">
          <cell r="C1270">
            <v>4</v>
          </cell>
          <cell r="H1270" t="str">
            <v>2% S/NOMINAS</v>
          </cell>
          <cell r="J1270">
            <v>0</v>
          </cell>
          <cell r="K1270">
            <v>410229.42</v>
          </cell>
          <cell r="L1270">
            <v>470676.15</v>
          </cell>
          <cell r="M1270">
            <v>299553.27</v>
          </cell>
          <cell r="O1270">
            <v>299553.27</v>
          </cell>
          <cell r="S1270" t="str">
            <v>44001</v>
          </cell>
        </row>
        <row r="1271">
          <cell r="C1271">
            <v>4</v>
          </cell>
          <cell r="H1271" t="str">
            <v>15% EDUCACION Y ASISTENCIA SOCIAL</v>
          </cell>
          <cell r="J1271">
            <v>0</v>
          </cell>
          <cell r="K1271">
            <v>177265.78</v>
          </cell>
          <cell r="L1271">
            <v>204310.32</v>
          </cell>
          <cell r="M1271">
            <v>44955.46</v>
          </cell>
          <cell r="O1271">
            <v>44930.45</v>
          </cell>
          <cell r="S1271" t="str">
            <v>44001</v>
          </cell>
        </row>
        <row r="1272">
          <cell r="C1272">
            <v>4</v>
          </cell>
          <cell r="H1272" t="str">
            <v>OTROS SERVICIOS GENERALES</v>
          </cell>
          <cell r="J1272">
            <v>0</v>
          </cell>
          <cell r="K1272">
            <v>406747.56</v>
          </cell>
          <cell r="L1272">
            <v>99943</v>
          </cell>
          <cell r="M1272">
            <v>318804.56</v>
          </cell>
          <cell r="O1272">
            <v>318804.56</v>
          </cell>
          <cell r="S1272" t="str">
            <v>44001</v>
          </cell>
        </row>
        <row r="1273">
          <cell r="C1273">
            <v>4</v>
          </cell>
          <cell r="H1273" t="str">
            <v>Mobiliario y Equipo de Computo</v>
          </cell>
          <cell r="J1273">
            <v>0</v>
          </cell>
          <cell r="K1273">
            <v>851208</v>
          </cell>
          <cell r="L1273">
            <v>837226</v>
          </cell>
          <cell r="M1273">
            <v>17982</v>
          </cell>
          <cell r="O1273">
            <v>17982</v>
          </cell>
          <cell r="S1273" t="str">
            <v>44001</v>
          </cell>
        </row>
        <row r="1274">
          <cell r="C1274">
            <v>4</v>
          </cell>
          <cell r="H1274" t="str">
            <v>INSTRUMENTAL MEDICO Y DE LABORATORIO</v>
          </cell>
          <cell r="J1274">
            <v>0</v>
          </cell>
          <cell r="K1274">
            <v>810868.36</v>
          </cell>
          <cell r="L1274">
            <v>810868.36</v>
          </cell>
          <cell r="M1274">
            <v>0</v>
          </cell>
          <cell r="O1274">
            <v>0</v>
          </cell>
          <cell r="S1274" t="str">
            <v>44001</v>
          </cell>
        </row>
        <row r="1275">
          <cell r="C1275">
            <v>4</v>
          </cell>
          <cell r="H1275" t="str">
            <v>CARROCERIAS Y REMOLQUES</v>
          </cell>
          <cell r="J1275">
            <v>0</v>
          </cell>
          <cell r="K1275">
            <v>15000</v>
          </cell>
          <cell r="L1275">
            <v>15000</v>
          </cell>
          <cell r="M1275">
            <v>5000</v>
          </cell>
          <cell r="O1275">
            <v>0</v>
          </cell>
          <cell r="S1275" t="str">
            <v>44001</v>
          </cell>
        </row>
        <row r="1276">
          <cell r="C1276">
            <v>4</v>
          </cell>
          <cell r="H1276" t="str">
            <v>Otros equipos de transporte</v>
          </cell>
          <cell r="J1276">
            <v>0</v>
          </cell>
          <cell r="K1276">
            <v>1000000</v>
          </cell>
          <cell r="L1276">
            <v>1000000</v>
          </cell>
          <cell r="M1276">
            <v>0</v>
          </cell>
          <cell r="O1276">
            <v>0</v>
          </cell>
          <cell r="S1276" t="str">
            <v>44001</v>
          </cell>
        </row>
        <row r="1277">
          <cell r="C1277">
            <v>4</v>
          </cell>
          <cell r="H1277" t="str">
            <v>SIST. DE AIRE Y ACOND. Y CALEFACCION</v>
          </cell>
          <cell r="J1277">
            <v>0</v>
          </cell>
          <cell r="K1277">
            <v>119000</v>
          </cell>
          <cell r="L1277">
            <v>136000</v>
          </cell>
          <cell r="M1277">
            <v>0</v>
          </cell>
          <cell r="O1277">
            <v>0</v>
          </cell>
          <cell r="S1277" t="str">
            <v>44001</v>
          </cell>
        </row>
        <row r="1278">
          <cell r="C1278">
            <v>4</v>
          </cell>
          <cell r="H1278" t="str">
            <v>EQUIPO DE COMUNICACION Y RADIO</v>
          </cell>
          <cell r="J1278">
            <v>0</v>
          </cell>
          <cell r="K1278">
            <v>17000</v>
          </cell>
          <cell r="L1278">
            <v>17000</v>
          </cell>
          <cell r="M1278">
            <v>6000</v>
          </cell>
          <cell r="O1278">
            <v>0</v>
          </cell>
          <cell r="S1278" t="str">
            <v>44001</v>
          </cell>
        </row>
        <row r="1279">
          <cell r="C1279">
            <v>4</v>
          </cell>
          <cell r="H1279" t="str">
            <v>otros equipos</v>
          </cell>
          <cell r="J1279">
            <v>0</v>
          </cell>
          <cell r="K1279">
            <v>151727.5</v>
          </cell>
          <cell r="L1279">
            <v>0</v>
          </cell>
          <cell r="M1279">
            <v>151727.5</v>
          </cell>
          <cell r="O1279">
            <v>151727.5</v>
          </cell>
          <cell r="S1279" t="str">
            <v>44001</v>
          </cell>
        </row>
        <row r="1280">
          <cell r="C1280">
            <v>4</v>
          </cell>
          <cell r="H1280" t="str">
            <v>SUELDOS SINDICALIZADOS</v>
          </cell>
          <cell r="J1280">
            <v>0</v>
          </cell>
          <cell r="K1280">
            <v>79003.929999999993</v>
          </cell>
          <cell r="L1280">
            <v>188279.74</v>
          </cell>
          <cell r="M1280">
            <v>390026.6</v>
          </cell>
          <cell r="O1280">
            <v>390026.6</v>
          </cell>
          <cell r="S1280" t="str">
            <v>44002</v>
          </cell>
        </row>
        <row r="1281">
          <cell r="C1281">
            <v>4</v>
          </cell>
          <cell r="H1281" t="str">
            <v>SOBRESUELDO VIDA CARA</v>
          </cell>
          <cell r="J1281">
            <v>0</v>
          </cell>
          <cell r="K1281">
            <v>149857.82999999999</v>
          </cell>
          <cell r="L1281">
            <v>271404.53000000003</v>
          </cell>
          <cell r="M1281">
            <v>377755.71</v>
          </cell>
          <cell r="O1281">
            <v>377755.71</v>
          </cell>
          <cell r="S1281" t="str">
            <v>44002</v>
          </cell>
        </row>
        <row r="1282">
          <cell r="C1282">
            <v>4</v>
          </cell>
          <cell r="H1282" t="str">
            <v>SUELDOS FUNCIONARIOS</v>
          </cell>
          <cell r="J1282">
            <v>0</v>
          </cell>
          <cell r="K1282">
            <v>156867.66</v>
          </cell>
          <cell r="L1282">
            <v>286156.90999999997</v>
          </cell>
          <cell r="M1282">
            <v>321716.36</v>
          </cell>
          <cell r="O1282">
            <v>321716.36</v>
          </cell>
          <cell r="S1282" t="str">
            <v>44002</v>
          </cell>
        </row>
        <row r="1283">
          <cell r="C1283">
            <v>4</v>
          </cell>
          <cell r="H1283" t="str">
            <v>SUELDOS CONTRATO MANUAL</v>
          </cell>
          <cell r="J1283">
            <v>0</v>
          </cell>
          <cell r="K1283">
            <v>269531.28999999998</v>
          </cell>
          <cell r="L1283">
            <v>1683.25</v>
          </cell>
          <cell r="M1283">
            <v>742279.44</v>
          </cell>
          <cell r="O1283">
            <v>742279.44</v>
          </cell>
          <cell r="S1283" t="str">
            <v>44002</v>
          </cell>
        </row>
        <row r="1284">
          <cell r="C1284">
            <v>4</v>
          </cell>
          <cell r="H1284" t="str">
            <v>SUELDOS EVENTUAL</v>
          </cell>
          <cell r="J1284">
            <v>0</v>
          </cell>
          <cell r="K1284">
            <v>43101.32</v>
          </cell>
          <cell r="L1284">
            <v>14081.09</v>
          </cell>
          <cell r="M1284">
            <v>178869.22</v>
          </cell>
          <cell r="O1284">
            <v>178869.22</v>
          </cell>
          <cell r="S1284" t="str">
            <v>44002</v>
          </cell>
        </row>
        <row r="1285">
          <cell r="C1285">
            <v>4</v>
          </cell>
          <cell r="H1285" t="str">
            <v>QUINQUENIOS POR ANTIGÜEDAD</v>
          </cell>
          <cell r="J1285">
            <v>0</v>
          </cell>
          <cell r="K1285">
            <v>17680</v>
          </cell>
          <cell r="L1285">
            <v>21170</v>
          </cell>
          <cell r="M1285">
            <v>30110</v>
          </cell>
          <cell r="O1285">
            <v>30110</v>
          </cell>
          <cell r="S1285" t="str">
            <v>44002</v>
          </cell>
        </row>
        <row r="1286">
          <cell r="C1286">
            <v>4</v>
          </cell>
          <cell r="H1286" t="str">
            <v>PRIMA VACACIONAL</v>
          </cell>
          <cell r="J1286">
            <v>0</v>
          </cell>
          <cell r="K1286">
            <v>23523.87</v>
          </cell>
          <cell r="L1286">
            <v>24370.05</v>
          </cell>
          <cell r="M1286">
            <v>42359.88</v>
          </cell>
          <cell r="O1286">
            <v>42359.88</v>
          </cell>
          <cell r="S1286" t="str">
            <v>44002</v>
          </cell>
        </row>
        <row r="1287">
          <cell r="C1287">
            <v>4</v>
          </cell>
          <cell r="H1287" t="str">
            <v>PRIMA DOMINICAL</v>
          </cell>
          <cell r="J1287">
            <v>0</v>
          </cell>
          <cell r="K1287">
            <v>5192.12</v>
          </cell>
          <cell r="L1287">
            <v>6791.29</v>
          </cell>
          <cell r="M1287">
            <v>4206.1899999999996</v>
          </cell>
          <cell r="O1287">
            <v>4206.1899999999996</v>
          </cell>
          <cell r="S1287" t="str">
            <v>44002</v>
          </cell>
        </row>
        <row r="1288">
          <cell r="C1288">
            <v>4</v>
          </cell>
          <cell r="H1288" t="str">
            <v>AGUINALDO</v>
          </cell>
          <cell r="J1288">
            <v>0</v>
          </cell>
          <cell r="K1288">
            <v>241191.13</v>
          </cell>
          <cell r="L1288">
            <v>210510.19</v>
          </cell>
          <cell r="M1288">
            <v>460928.58</v>
          </cell>
          <cell r="O1288">
            <v>460928.58</v>
          </cell>
          <cell r="S1288" t="str">
            <v>44002</v>
          </cell>
        </row>
        <row r="1289">
          <cell r="C1289">
            <v>4</v>
          </cell>
          <cell r="H1289" t="str">
            <v>HORAS EXTRAS</v>
          </cell>
          <cell r="J1289">
            <v>0</v>
          </cell>
          <cell r="K1289">
            <v>52809.53</v>
          </cell>
          <cell r="L1289">
            <v>54494.07</v>
          </cell>
          <cell r="M1289">
            <v>119045.06</v>
          </cell>
          <cell r="O1289">
            <v>119045.06</v>
          </cell>
          <cell r="S1289" t="str">
            <v>44002</v>
          </cell>
        </row>
        <row r="1290">
          <cell r="C1290">
            <v>4</v>
          </cell>
          <cell r="H1290" t="str">
            <v>COMPENSACIONES</v>
          </cell>
          <cell r="J1290">
            <v>0</v>
          </cell>
          <cell r="K1290">
            <v>276995.15000000002</v>
          </cell>
          <cell r="L1290">
            <v>365860.25</v>
          </cell>
          <cell r="M1290">
            <v>244594.26</v>
          </cell>
          <cell r="O1290">
            <v>244594.26</v>
          </cell>
          <cell r="S1290" t="str">
            <v>44002</v>
          </cell>
        </row>
        <row r="1291">
          <cell r="C1291">
            <v>4</v>
          </cell>
          <cell r="H1291" t="str">
            <v>APORTACIONES ISSSTE CUOTA FEDERAL</v>
          </cell>
          <cell r="J1291">
            <v>0</v>
          </cell>
          <cell r="K1291">
            <v>33130.629999999997</v>
          </cell>
          <cell r="L1291">
            <v>46290.34</v>
          </cell>
          <cell r="M1291">
            <v>34840.29</v>
          </cell>
          <cell r="O1291">
            <v>34840.29</v>
          </cell>
          <cell r="S1291" t="str">
            <v>44002</v>
          </cell>
        </row>
        <row r="1292">
          <cell r="C1292">
            <v>4</v>
          </cell>
          <cell r="H1292" t="str">
            <v>APORTACION ISSSPEG CUOTA GUERRERO</v>
          </cell>
          <cell r="J1292">
            <v>0</v>
          </cell>
          <cell r="K1292">
            <v>20089.099999999999</v>
          </cell>
          <cell r="L1292">
            <v>88097.15</v>
          </cell>
          <cell r="M1292">
            <v>135991.95000000001</v>
          </cell>
          <cell r="O1292">
            <v>135991.95000000001</v>
          </cell>
          <cell r="S1292" t="str">
            <v>44002</v>
          </cell>
        </row>
        <row r="1293">
          <cell r="C1293">
            <v>4</v>
          </cell>
          <cell r="H1293" t="str">
            <v>CUOTA IMSS APORTACION EMPRESA</v>
          </cell>
          <cell r="J1293">
            <v>0</v>
          </cell>
          <cell r="K1293">
            <v>74225.64</v>
          </cell>
          <cell r="L1293">
            <v>167238.76999999999</v>
          </cell>
          <cell r="M1293">
            <v>98986.87</v>
          </cell>
          <cell r="O1293">
            <v>98986.87</v>
          </cell>
          <cell r="S1293" t="str">
            <v>44002</v>
          </cell>
        </row>
        <row r="1294">
          <cell r="C1294">
            <v>4</v>
          </cell>
          <cell r="H1294" t="str">
            <v>FINIQUITOS E INDEMNIZACIONES</v>
          </cell>
          <cell r="J1294">
            <v>0</v>
          </cell>
          <cell r="K1294">
            <v>62972.480000000003</v>
          </cell>
          <cell r="L1294">
            <v>60567.12</v>
          </cell>
          <cell r="M1294">
            <v>62972.480000000003</v>
          </cell>
          <cell r="O1294">
            <v>62972.480000000003</v>
          </cell>
          <cell r="S1294" t="str">
            <v>44002</v>
          </cell>
        </row>
        <row r="1295">
          <cell r="C1295">
            <v>4</v>
          </cell>
          <cell r="H1295" t="str">
            <v>PERMISOS ECONOMICOS</v>
          </cell>
          <cell r="J1295">
            <v>0</v>
          </cell>
          <cell r="K1295">
            <v>0.77</v>
          </cell>
          <cell r="L1295">
            <v>2073.9699999999998</v>
          </cell>
          <cell r="M1295">
            <v>22803.99</v>
          </cell>
          <cell r="O1295">
            <v>22803.99</v>
          </cell>
          <cell r="S1295" t="str">
            <v>44002</v>
          </cell>
        </row>
        <row r="1296">
          <cell r="C1296">
            <v>4</v>
          </cell>
          <cell r="H1296" t="str">
            <v>VACACIONES</v>
          </cell>
          <cell r="J1296">
            <v>0</v>
          </cell>
          <cell r="K1296">
            <v>12218.01</v>
          </cell>
          <cell r="L1296">
            <v>6890.4</v>
          </cell>
          <cell r="M1296">
            <v>10495.41</v>
          </cell>
          <cell r="O1296">
            <v>10495.41</v>
          </cell>
          <cell r="S1296" t="str">
            <v>44002</v>
          </cell>
        </row>
        <row r="1297">
          <cell r="C1297">
            <v>4</v>
          </cell>
          <cell r="H1297" t="str">
            <v>I.S.R. FUNCIONARIOS</v>
          </cell>
          <cell r="J1297">
            <v>0</v>
          </cell>
          <cell r="K1297">
            <v>16975.7</v>
          </cell>
          <cell r="L1297">
            <v>6000</v>
          </cell>
          <cell r="M1297">
            <v>16975.7</v>
          </cell>
          <cell r="O1297">
            <v>16975.7</v>
          </cell>
          <cell r="S1297" t="str">
            <v>44002</v>
          </cell>
        </row>
        <row r="1298">
          <cell r="C1298">
            <v>4</v>
          </cell>
          <cell r="H1298" t="str">
            <v>I.S.R. EMPLEADOS</v>
          </cell>
          <cell r="J1298">
            <v>0</v>
          </cell>
          <cell r="K1298">
            <v>146141.51999999999</v>
          </cell>
          <cell r="L1298">
            <v>143814.45000000001</v>
          </cell>
          <cell r="M1298">
            <v>56327.07</v>
          </cell>
          <cell r="O1298">
            <v>56327.07</v>
          </cell>
          <cell r="S1298" t="str">
            <v>44002</v>
          </cell>
        </row>
        <row r="1299">
          <cell r="C1299">
            <v>4</v>
          </cell>
          <cell r="H1299" t="str">
            <v>DESPENSA</v>
          </cell>
          <cell r="J1299">
            <v>0</v>
          </cell>
          <cell r="K1299">
            <v>16200</v>
          </cell>
          <cell r="L1299">
            <v>23130</v>
          </cell>
          <cell r="M1299">
            <v>18990</v>
          </cell>
          <cell r="O1299">
            <v>18990</v>
          </cell>
          <cell r="S1299" t="str">
            <v>44002</v>
          </cell>
        </row>
        <row r="1300">
          <cell r="C1300">
            <v>4</v>
          </cell>
          <cell r="H1300" t="str">
            <v>PRESTACIONES CONTRACTUALES (PS)</v>
          </cell>
          <cell r="J1300">
            <v>0</v>
          </cell>
          <cell r="K1300">
            <v>16200</v>
          </cell>
          <cell r="L1300">
            <v>23130</v>
          </cell>
          <cell r="M1300">
            <v>18990</v>
          </cell>
          <cell r="O1300">
            <v>18990</v>
          </cell>
          <cell r="S1300" t="str">
            <v>44002</v>
          </cell>
        </row>
        <row r="1301">
          <cell r="C1301">
            <v>4</v>
          </cell>
          <cell r="H1301" t="str">
            <v>BONO DEL DIA DEL BUROCRATA</v>
          </cell>
          <cell r="J1301">
            <v>0</v>
          </cell>
          <cell r="K1301">
            <v>0</v>
          </cell>
          <cell r="L1301">
            <v>3000</v>
          </cell>
          <cell r="M1301">
            <v>36000</v>
          </cell>
          <cell r="O1301">
            <v>36000</v>
          </cell>
          <cell r="S1301" t="str">
            <v>44002</v>
          </cell>
        </row>
        <row r="1302">
          <cell r="C1302">
            <v>4</v>
          </cell>
          <cell r="H1302" t="str">
            <v>BONO DEL DIA DE LA MADRE</v>
          </cell>
          <cell r="J1302">
            <v>0</v>
          </cell>
          <cell r="K1302">
            <v>0</v>
          </cell>
          <cell r="L1302">
            <v>0</v>
          </cell>
          <cell r="M1302">
            <v>5000</v>
          </cell>
          <cell r="O1302">
            <v>5000</v>
          </cell>
          <cell r="S1302" t="str">
            <v>44002</v>
          </cell>
        </row>
        <row r="1303">
          <cell r="C1303">
            <v>4</v>
          </cell>
          <cell r="H1303" t="str">
            <v>BONO DEL DIA DEL PADRE</v>
          </cell>
          <cell r="J1303">
            <v>0</v>
          </cell>
          <cell r="K1303">
            <v>0</v>
          </cell>
          <cell r="L1303">
            <v>0</v>
          </cell>
          <cell r="M1303">
            <v>20000</v>
          </cell>
          <cell r="O1303">
            <v>20000</v>
          </cell>
          <cell r="S1303" t="str">
            <v>44002</v>
          </cell>
        </row>
        <row r="1304">
          <cell r="C1304">
            <v>4</v>
          </cell>
          <cell r="H1304" t="str">
            <v>AYUDA PARA TRANSPORTE</v>
          </cell>
          <cell r="J1304">
            <v>0</v>
          </cell>
          <cell r="K1304">
            <v>200</v>
          </cell>
          <cell r="L1304">
            <v>0</v>
          </cell>
          <cell r="M1304">
            <v>200</v>
          </cell>
          <cell r="O1304">
            <v>200</v>
          </cell>
          <cell r="S1304" t="str">
            <v>44002</v>
          </cell>
        </row>
        <row r="1305">
          <cell r="C1305">
            <v>4</v>
          </cell>
          <cell r="H1305" t="str">
            <v>ESTIMULOS</v>
          </cell>
          <cell r="J1305">
            <v>0</v>
          </cell>
          <cell r="K1305">
            <v>91199.7</v>
          </cell>
          <cell r="L1305">
            <v>0</v>
          </cell>
          <cell r="M1305">
            <v>91199.7</v>
          </cell>
          <cell r="O1305">
            <v>91199.7</v>
          </cell>
          <cell r="S1305" t="str">
            <v>44002</v>
          </cell>
        </row>
        <row r="1306">
          <cell r="C1306">
            <v>4</v>
          </cell>
          <cell r="H1306" t="str">
            <v>MATERIALES Y SUMINISTROS PARA OFICINA</v>
          </cell>
          <cell r="J1306">
            <v>0</v>
          </cell>
          <cell r="K1306">
            <v>50000</v>
          </cell>
          <cell r="L1306">
            <v>50000</v>
          </cell>
          <cell r="M1306">
            <v>8000</v>
          </cell>
          <cell r="O1306">
            <v>2021.99</v>
          </cell>
          <cell r="S1306" t="str">
            <v>44002</v>
          </cell>
        </row>
        <row r="1307">
          <cell r="C1307">
            <v>4</v>
          </cell>
          <cell r="H1307" t="str">
            <v>PRODUCTOS MINERALES NO METALICOS</v>
          </cell>
          <cell r="J1307">
            <v>0</v>
          </cell>
          <cell r="K1307">
            <v>58800</v>
          </cell>
          <cell r="L1307">
            <v>59100</v>
          </cell>
          <cell r="M1307">
            <v>11700</v>
          </cell>
          <cell r="O1307">
            <v>0</v>
          </cell>
          <cell r="S1307" t="str">
            <v>44002</v>
          </cell>
        </row>
        <row r="1308">
          <cell r="C1308">
            <v>4</v>
          </cell>
          <cell r="H1308" t="str">
            <v>MATERIAL MEDICO</v>
          </cell>
          <cell r="J1308">
            <v>0</v>
          </cell>
          <cell r="K1308">
            <v>54000</v>
          </cell>
          <cell r="L1308">
            <v>54000</v>
          </cell>
          <cell r="M1308">
            <v>12000</v>
          </cell>
          <cell r="O1308">
            <v>0</v>
          </cell>
          <cell r="S1308" t="str">
            <v>44002</v>
          </cell>
        </row>
        <row r="1309">
          <cell r="C1309">
            <v>4</v>
          </cell>
          <cell r="H1309" t="str">
            <v>OXIGENO INDUSTRIAL Y ACETILENO</v>
          </cell>
          <cell r="J1309">
            <v>0</v>
          </cell>
          <cell r="K1309">
            <v>55330</v>
          </cell>
          <cell r="L1309">
            <v>54000</v>
          </cell>
          <cell r="M1309">
            <v>13330</v>
          </cell>
          <cell r="O1309">
            <v>1330</v>
          </cell>
          <cell r="S1309" t="str">
            <v>44002</v>
          </cell>
        </row>
        <row r="1310">
          <cell r="C1310">
            <v>4</v>
          </cell>
          <cell r="H1310" t="str">
            <v>COMBUSTIBLES</v>
          </cell>
          <cell r="J1310">
            <v>0</v>
          </cell>
          <cell r="K1310">
            <v>1515350.78</v>
          </cell>
          <cell r="L1310">
            <v>1707321.43</v>
          </cell>
          <cell r="M1310">
            <v>108029.35</v>
          </cell>
          <cell r="O1310">
            <v>108029.35</v>
          </cell>
          <cell r="S1310" t="str">
            <v>44002</v>
          </cell>
        </row>
        <row r="1311">
          <cell r="C1311">
            <v>4</v>
          </cell>
          <cell r="H1311" t="str">
            <v>PRENDAS DE SEGURIDAD</v>
          </cell>
          <cell r="J1311">
            <v>0</v>
          </cell>
          <cell r="K1311">
            <v>600</v>
          </cell>
          <cell r="L1311">
            <v>300</v>
          </cell>
          <cell r="M1311">
            <v>300</v>
          </cell>
          <cell r="O1311">
            <v>300</v>
          </cell>
          <cell r="S1311" t="str">
            <v>44002</v>
          </cell>
        </row>
        <row r="1312">
          <cell r="C1312">
            <v>4</v>
          </cell>
          <cell r="H1312" t="str">
            <v>REFACC Y ACCS DE EQPO DE COMPUTO</v>
          </cell>
          <cell r="J1312">
            <v>0</v>
          </cell>
          <cell r="K1312">
            <v>57000</v>
          </cell>
          <cell r="L1312">
            <v>57000</v>
          </cell>
          <cell r="M1312">
            <v>12000</v>
          </cell>
          <cell r="O1312">
            <v>0</v>
          </cell>
          <cell r="S1312" t="str">
            <v>44002</v>
          </cell>
        </row>
        <row r="1313">
          <cell r="C1313">
            <v>4</v>
          </cell>
          <cell r="H1313" t="str">
            <v>REFACC Y ACCESORIOS DE EQPO DE TRANSPORT</v>
          </cell>
          <cell r="J1313">
            <v>0</v>
          </cell>
          <cell r="K1313">
            <v>423504.13</v>
          </cell>
          <cell r="L1313">
            <v>403245.33</v>
          </cell>
          <cell r="M1313">
            <v>145258.79999999999</v>
          </cell>
          <cell r="O1313">
            <v>145258.79999999999</v>
          </cell>
          <cell r="S1313" t="str">
            <v>44002</v>
          </cell>
        </row>
        <row r="1314">
          <cell r="C1314">
            <v>4</v>
          </cell>
          <cell r="H1314" t="str">
            <v>REFACC. Y ACCES. MENORES PARA MAQUINARIA</v>
          </cell>
          <cell r="J1314">
            <v>0</v>
          </cell>
          <cell r="K1314">
            <v>150948.25</v>
          </cell>
          <cell r="L1314">
            <v>174391.53</v>
          </cell>
          <cell r="M1314">
            <v>1556.72</v>
          </cell>
          <cell r="O1314">
            <v>1556.72</v>
          </cell>
          <cell r="S1314" t="str">
            <v>44002</v>
          </cell>
        </row>
        <row r="1315">
          <cell r="C1315">
            <v>4</v>
          </cell>
          <cell r="H1315" t="str">
            <v>MANTO Y REPARACION DE EQUIPO DE TRANS,</v>
          </cell>
          <cell r="J1315">
            <v>0</v>
          </cell>
          <cell r="K1315">
            <v>166996.82999999999</v>
          </cell>
          <cell r="L1315">
            <v>180980.74</v>
          </cell>
          <cell r="M1315">
            <v>61016.09</v>
          </cell>
          <cell r="O1315">
            <v>61016.09</v>
          </cell>
          <cell r="S1315" t="str">
            <v>44002</v>
          </cell>
        </row>
        <row r="1316">
          <cell r="C1316">
            <v>4</v>
          </cell>
          <cell r="H1316" t="str">
            <v>15% PRO-TURISMO</v>
          </cell>
          <cell r="J1316">
            <v>0</v>
          </cell>
          <cell r="K1316">
            <v>14967.77</v>
          </cell>
          <cell r="L1316">
            <v>15776.76</v>
          </cell>
          <cell r="M1316">
            <v>9691.01</v>
          </cell>
          <cell r="O1316">
            <v>9691.01</v>
          </cell>
          <cell r="S1316" t="str">
            <v>44002</v>
          </cell>
        </row>
        <row r="1317">
          <cell r="C1317">
            <v>4</v>
          </cell>
          <cell r="H1317" t="str">
            <v>15% ECOLOGIA</v>
          </cell>
          <cell r="J1317">
            <v>0</v>
          </cell>
          <cell r="K1317">
            <v>14385.95</v>
          </cell>
          <cell r="L1317">
            <v>14385.95</v>
          </cell>
          <cell r="M1317">
            <v>10500</v>
          </cell>
          <cell r="O1317">
            <v>9691.01</v>
          </cell>
          <cell r="S1317" t="str">
            <v>44002</v>
          </cell>
        </row>
        <row r="1318">
          <cell r="C1318">
            <v>4</v>
          </cell>
          <cell r="H1318" t="str">
            <v>2% S/NOMINAS</v>
          </cell>
          <cell r="J1318">
            <v>0</v>
          </cell>
          <cell r="K1318">
            <v>95867.33</v>
          </cell>
          <cell r="L1318">
            <v>100548.26</v>
          </cell>
          <cell r="M1318">
            <v>65319.07</v>
          </cell>
          <cell r="O1318">
            <v>64613.11</v>
          </cell>
          <cell r="S1318" t="str">
            <v>44002</v>
          </cell>
        </row>
        <row r="1319">
          <cell r="C1319">
            <v>4</v>
          </cell>
          <cell r="H1319" t="str">
            <v>15% EDUCACION Y ASISTENCIA SOCIAL</v>
          </cell>
          <cell r="J1319">
            <v>0</v>
          </cell>
          <cell r="K1319">
            <v>14380.55</v>
          </cell>
          <cell r="L1319">
            <v>15158.17</v>
          </cell>
          <cell r="M1319">
            <v>9722.3799999999992</v>
          </cell>
          <cell r="O1319">
            <v>9691.61</v>
          </cell>
          <cell r="S1319" t="str">
            <v>44002</v>
          </cell>
        </row>
        <row r="1320">
          <cell r="C1320">
            <v>4</v>
          </cell>
          <cell r="H1320" t="str">
            <v>SIST. DE AIRE Y ACOND. Y CALEFACCION</v>
          </cell>
          <cell r="J1320">
            <v>0</v>
          </cell>
          <cell r="K1320">
            <v>154000</v>
          </cell>
          <cell r="L1320">
            <v>176000</v>
          </cell>
          <cell r="M1320">
            <v>0</v>
          </cell>
          <cell r="O1320">
            <v>0</v>
          </cell>
          <cell r="S1320" t="str">
            <v>44002</v>
          </cell>
        </row>
        <row r="1321">
          <cell r="C1321">
            <v>4</v>
          </cell>
          <cell r="H1321" t="str">
            <v>SUELDOS SINDICALIZADOS</v>
          </cell>
          <cell r="J1321">
            <v>0</v>
          </cell>
          <cell r="K1321">
            <v>392713.69</v>
          </cell>
          <cell r="L1321">
            <v>53556</v>
          </cell>
          <cell r="M1321">
            <v>5310224.7300000004</v>
          </cell>
          <cell r="O1321">
            <v>5310224.7300000004</v>
          </cell>
          <cell r="S1321" t="str">
            <v>44003</v>
          </cell>
        </row>
        <row r="1322">
          <cell r="C1322">
            <v>4</v>
          </cell>
          <cell r="H1322" t="str">
            <v>SOBRESUELDO VIDA CARA</v>
          </cell>
          <cell r="J1322">
            <v>0</v>
          </cell>
          <cell r="K1322">
            <v>388952.42</v>
          </cell>
          <cell r="L1322">
            <v>267951.96000000002</v>
          </cell>
          <cell r="M1322">
            <v>5092067.5</v>
          </cell>
          <cell r="O1322">
            <v>5092067.5</v>
          </cell>
          <cell r="S1322" t="str">
            <v>44003</v>
          </cell>
        </row>
        <row r="1323">
          <cell r="C1323">
            <v>4</v>
          </cell>
          <cell r="H1323" t="str">
            <v>SUELDOS CONTRATO MANUAL</v>
          </cell>
          <cell r="J1323">
            <v>0</v>
          </cell>
          <cell r="K1323">
            <v>66315.3</v>
          </cell>
          <cell r="L1323">
            <v>54687.4</v>
          </cell>
          <cell r="M1323">
            <v>1037293.39</v>
          </cell>
          <cell r="O1323">
            <v>1037293.39</v>
          </cell>
          <cell r="S1323" t="str">
            <v>44003</v>
          </cell>
        </row>
        <row r="1324">
          <cell r="C1324">
            <v>4</v>
          </cell>
          <cell r="H1324" t="str">
            <v>SUELDOS EVENTUAL</v>
          </cell>
          <cell r="J1324">
            <v>0</v>
          </cell>
          <cell r="K1324">
            <v>76702.53</v>
          </cell>
          <cell r="L1324">
            <v>18469.189999999999</v>
          </cell>
          <cell r="M1324">
            <v>268844.40000000002</v>
          </cell>
          <cell r="O1324">
            <v>268844.40000000002</v>
          </cell>
          <cell r="S1324" t="str">
            <v>44003</v>
          </cell>
        </row>
        <row r="1325">
          <cell r="C1325">
            <v>4</v>
          </cell>
          <cell r="H1325" t="str">
            <v>QUINQUENIOS POR ANTIGÜEDAD</v>
          </cell>
          <cell r="J1325">
            <v>0</v>
          </cell>
          <cell r="K1325">
            <v>168860</v>
          </cell>
          <cell r="L1325">
            <v>0</v>
          </cell>
          <cell r="M1325">
            <v>865820</v>
          </cell>
          <cell r="O1325">
            <v>865820</v>
          </cell>
          <cell r="S1325" t="str">
            <v>44003</v>
          </cell>
        </row>
        <row r="1326">
          <cell r="C1326">
            <v>4</v>
          </cell>
          <cell r="H1326" t="str">
            <v>PRIMA VACACIONAL</v>
          </cell>
          <cell r="J1326">
            <v>0</v>
          </cell>
          <cell r="K1326">
            <v>31238.959999999999</v>
          </cell>
          <cell r="L1326">
            <v>22315.7</v>
          </cell>
          <cell r="M1326">
            <v>240366.81</v>
          </cell>
          <cell r="O1326">
            <v>240366.81</v>
          </cell>
          <cell r="S1326" t="str">
            <v>44003</v>
          </cell>
        </row>
        <row r="1327">
          <cell r="C1327">
            <v>4</v>
          </cell>
          <cell r="H1327" t="str">
            <v>PRIMA DOMINICAL</v>
          </cell>
          <cell r="J1327">
            <v>0</v>
          </cell>
          <cell r="K1327">
            <v>141767.01999999999</v>
          </cell>
          <cell r="L1327">
            <v>183785.37</v>
          </cell>
          <cell r="M1327">
            <v>44920.69</v>
          </cell>
          <cell r="O1327">
            <v>44920.69</v>
          </cell>
          <cell r="S1327" t="str">
            <v>44003</v>
          </cell>
        </row>
        <row r="1328">
          <cell r="C1328">
            <v>4</v>
          </cell>
          <cell r="H1328" t="str">
            <v>AGUINALDO</v>
          </cell>
          <cell r="J1328">
            <v>0</v>
          </cell>
          <cell r="K1328">
            <v>398292.65</v>
          </cell>
          <cell r="L1328">
            <v>264587.84999999998</v>
          </cell>
          <cell r="M1328">
            <v>2945818.69</v>
          </cell>
          <cell r="O1328">
            <v>2945818.69</v>
          </cell>
          <cell r="S1328" t="str">
            <v>44003</v>
          </cell>
        </row>
        <row r="1329">
          <cell r="C1329">
            <v>4</v>
          </cell>
          <cell r="H1329" t="str">
            <v>HORAS EXTRAS</v>
          </cell>
          <cell r="J1329">
            <v>0</v>
          </cell>
          <cell r="K1329">
            <v>2720786.25</v>
          </cell>
          <cell r="L1329">
            <v>3165013.27</v>
          </cell>
          <cell r="M1329">
            <v>1824862.1</v>
          </cell>
          <cell r="O1329">
            <v>1824862.1</v>
          </cell>
          <cell r="S1329" t="str">
            <v>44003</v>
          </cell>
        </row>
        <row r="1330">
          <cell r="C1330">
            <v>4</v>
          </cell>
          <cell r="H1330" t="str">
            <v>COMPENSACIONES</v>
          </cell>
          <cell r="J1330">
            <v>0</v>
          </cell>
          <cell r="K1330">
            <v>15704.65</v>
          </cell>
          <cell r="L1330">
            <v>20712.439999999999</v>
          </cell>
          <cell r="M1330">
            <v>187385.33</v>
          </cell>
          <cell r="O1330">
            <v>187385.33</v>
          </cell>
          <cell r="S1330" t="str">
            <v>44003</v>
          </cell>
        </row>
        <row r="1331">
          <cell r="C1331">
            <v>4</v>
          </cell>
          <cell r="H1331" t="str">
            <v>APORTACIONES ISSSTE CUOTA FEDERAL</v>
          </cell>
          <cell r="J1331">
            <v>0</v>
          </cell>
          <cell r="K1331">
            <v>148781.54999999999</v>
          </cell>
          <cell r="L1331">
            <v>41919.1</v>
          </cell>
          <cell r="M1331">
            <v>562862.44999999995</v>
          </cell>
          <cell r="O1331">
            <v>562862.44999999995</v>
          </cell>
          <cell r="S1331" t="str">
            <v>44003</v>
          </cell>
        </row>
        <row r="1332">
          <cell r="C1332">
            <v>4</v>
          </cell>
          <cell r="H1332" t="str">
            <v>APORTACION ISSSPEG CUOTA GUERRERO</v>
          </cell>
          <cell r="J1332">
            <v>0</v>
          </cell>
          <cell r="K1332">
            <v>133632.46</v>
          </cell>
          <cell r="L1332">
            <v>179958.42</v>
          </cell>
          <cell r="M1332">
            <v>1789674.04</v>
          </cell>
          <cell r="O1332">
            <v>1789674.04</v>
          </cell>
          <cell r="S1332" t="str">
            <v>44003</v>
          </cell>
        </row>
        <row r="1333">
          <cell r="C1333">
            <v>4</v>
          </cell>
          <cell r="H1333" t="str">
            <v>CUOTA IMSS APORTACION EMPRESA</v>
          </cell>
          <cell r="J1333">
            <v>0</v>
          </cell>
          <cell r="K1333">
            <v>19286.580000000002</v>
          </cell>
          <cell r="L1333">
            <v>8679.9699999999993</v>
          </cell>
          <cell r="M1333">
            <v>136606.60999999999</v>
          </cell>
          <cell r="O1333">
            <v>136606.60999999999</v>
          </cell>
          <cell r="S1333" t="str">
            <v>44003</v>
          </cell>
        </row>
        <row r="1334">
          <cell r="C1334">
            <v>4</v>
          </cell>
          <cell r="H1334" t="str">
            <v>FINIQUITOS E INDEMNIZACIONES</v>
          </cell>
          <cell r="J1334">
            <v>0</v>
          </cell>
          <cell r="K1334">
            <v>83648.92</v>
          </cell>
          <cell r="L1334">
            <v>553672.24</v>
          </cell>
          <cell r="M1334">
            <v>133982.76</v>
          </cell>
          <cell r="O1334">
            <v>133982.76</v>
          </cell>
          <cell r="S1334" t="str">
            <v>44003</v>
          </cell>
        </row>
        <row r="1335">
          <cell r="C1335">
            <v>4</v>
          </cell>
          <cell r="H1335" t="str">
            <v>PERMISOS ECONOMICOS</v>
          </cell>
          <cell r="J1335">
            <v>0</v>
          </cell>
          <cell r="K1335">
            <v>0.77</v>
          </cell>
          <cell r="L1335">
            <v>20546.45</v>
          </cell>
          <cell r="M1335">
            <v>226001.27</v>
          </cell>
          <cell r="O1335">
            <v>226001.27</v>
          </cell>
          <cell r="S1335" t="str">
            <v>44003</v>
          </cell>
        </row>
        <row r="1336">
          <cell r="C1336">
            <v>4</v>
          </cell>
          <cell r="H1336" t="str">
            <v>VACACIONES</v>
          </cell>
          <cell r="J1336">
            <v>0</v>
          </cell>
          <cell r="K1336">
            <v>5742</v>
          </cell>
          <cell r="L1336">
            <v>40194</v>
          </cell>
          <cell r="M1336">
            <v>0</v>
          </cell>
          <cell r="O1336">
            <v>0</v>
          </cell>
          <cell r="S1336" t="str">
            <v>44003</v>
          </cell>
        </row>
        <row r="1337">
          <cell r="C1337">
            <v>4</v>
          </cell>
          <cell r="H1337" t="str">
            <v>I.S.R. EMPLEADOS</v>
          </cell>
          <cell r="J1337">
            <v>0</v>
          </cell>
          <cell r="K1337">
            <v>816652.05</v>
          </cell>
          <cell r="L1337">
            <v>700247.03</v>
          </cell>
          <cell r="M1337">
            <v>466405.02</v>
          </cell>
          <cell r="O1337">
            <v>466405.02</v>
          </cell>
          <cell r="S1337" t="str">
            <v>44003</v>
          </cell>
        </row>
        <row r="1338">
          <cell r="C1338">
            <v>4</v>
          </cell>
          <cell r="H1338" t="str">
            <v>DESPENSA</v>
          </cell>
          <cell r="J1338">
            <v>0</v>
          </cell>
          <cell r="K1338">
            <v>50760</v>
          </cell>
          <cell r="L1338">
            <v>55560</v>
          </cell>
          <cell r="M1338">
            <v>351600</v>
          </cell>
          <cell r="O1338">
            <v>351600</v>
          </cell>
          <cell r="S1338" t="str">
            <v>44003</v>
          </cell>
        </row>
        <row r="1339">
          <cell r="C1339">
            <v>4</v>
          </cell>
          <cell r="H1339" t="str">
            <v>PRESTACIONES CONTRACTUALES (PS)</v>
          </cell>
          <cell r="J1339">
            <v>0</v>
          </cell>
          <cell r="K1339">
            <v>50760</v>
          </cell>
          <cell r="L1339">
            <v>55560</v>
          </cell>
          <cell r="M1339">
            <v>351600</v>
          </cell>
          <cell r="O1339">
            <v>351600</v>
          </cell>
          <cell r="S1339" t="str">
            <v>44003</v>
          </cell>
        </row>
        <row r="1340">
          <cell r="C1340">
            <v>4</v>
          </cell>
          <cell r="H1340" t="str">
            <v>BECAS DE ESTUDIO</v>
          </cell>
          <cell r="J1340">
            <v>0</v>
          </cell>
          <cell r="K1340">
            <v>34000</v>
          </cell>
          <cell r="L1340">
            <v>40800</v>
          </cell>
          <cell r="M1340">
            <v>10200</v>
          </cell>
          <cell r="O1340">
            <v>10200</v>
          </cell>
          <cell r="S1340" t="str">
            <v>44003</v>
          </cell>
        </row>
        <row r="1341">
          <cell r="C1341">
            <v>4</v>
          </cell>
          <cell r="H1341" t="str">
            <v>BONO DEL DIA DEL BUROCRATA</v>
          </cell>
          <cell r="J1341">
            <v>0</v>
          </cell>
          <cell r="K1341">
            <v>0</v>
          </cell>
          <cell r="L1341">
            <v>0</v>
          </cell>
          <cell r="M1341">
            <v>204000</v>
          </cell>
          <cell r="O1341">
            <v>204000</v>
          </cell>
          <cell r="S1341" t="str">
            <v>44003</v>
          </cell>
        </row>
        <row r="1342">
          <cell r="C1342">
            <v>4</v>
          </cell>
          <cell r="H1342" t="str">
            <v>BONO DEL DIA DE LA MADRE</v>
          </cell>
          <cell r="J1342">
            <v>0</v>
          </cell>
          <cell r="K1342">
            <v>0</v>
          </cell>
          <cell r="L1342">
            <v>0</v>
          </cell>
          <cell r="M1342">
            <v>10000</v>
          </cell>
          <cell r="O1342">
            <v>10000</v>
          </cell>
          <cell r="S1342" t="str">
            <v>44003</v>
          </cell>
        </row>
        <row r="1343">
          <cell r="C1343">
            <v>4</v>
          </cell>
          <cell r="H1343" t="str">
            <v>BONO DEL DIA DEL PADRE</v>
          </cell>
          <cell r="J1343">
            <v>0</v>
          </cell>
          <cell r="K1343">
            <v>44000</v>
          </cell>
          <cell r="L1343">
            <v>0</v>
          </cell>
          <cell r="M1343">
            <v>126000</v>
          </cell>
          <cell r="O1343">
            <v>126000</v>
          </cell>
          <cell r="S1343" t="str">
            <v>44003</v>
          </cell>
        </row>
        <row r="1344">
          <cell r="C1344">
            <v>4</v>
          </cell>
          <cell r="H1344" t="str">
            <v>PAQUETES ESCOLARES</v>
          </cell>
          <cell r="J1344">
            <v>0</v>
          </cell>
          <cell r="K1344">
            <v>6000</v>
          </cell>
          <cell r="L1344">
            <v>4500</v>
          </cell>
          <cell r="M1344">
            <v>6000</v>
          </cell>
          <cell r="O1344">
            <v>6000</v>
          </cell>
          <cell r="S1344" t="str">
            <v>44003</v>
          </cell>
        </row>
        <row r="1345">
          <cell r="C1345">
            <v>4</v>
          </cell>
          <cell r="H1345" t="str">
            <v>ESTIMULOS</v>
          </cell>
          <cell r="J1345">
            <v>0</v>
          </cell>
          <cell r="K1345">
            <v>18500</v>
          </cell>
          <cell r="L1345">
            <v>0</v>
          </cell>
          <cell r="M1345">
            <v>18500</v>
          </cell>
          <cell r="O1345">
            <v>18500</v>
          </cell>
          <cell r="S1345" t="str">
            <v>44003</v>
          </cell>
        </row>
        <row r="1346">
          <cell r="C1346">
            <v>4</v>
          </cell>
          <cell r="H1346" t="str">
            <v>MATERIALES Y SUMINISTROS PARA OFICINA</v>
          </cell>
          <cell r="J1346">
            <v>0</v>
          </cell>
          <cell r="K1346">
            <v>2277.87</v>
          </cell>
          <cell r="L1346">
            <v>0</v>
          </cell>
          <cell r="M1346">
            <v>2277.87</v>
          </cell>
          <cell r="O1346">
            <v>2277.87</v>
          </cell>
          <cell r="S1346" t="str">
            <v>44003</v>
          </cell>
        </row>
        <row r="1347">
          <cell r="C1347">
            <v>4</v>
          </cell>
          <cell r="H1347" t="str">
            <v>PRODUCTOS ALIMENTICIOS</v>
          </cell>
          <cell r="J1347">
            <v>0</v>
          </cell>
          <cell r="K1347">
            <v>62756.78</v>
          </cell>
          <cell r="L1347">
            <v>62756.78</v>
          </cell>
          <cell r="M1347">
            <v>14000</v>
          </cell>
          <cell r="O1347">
            <v>12484.58</v>
          </cell>
          <cell r="S1347" t="str">
            <v>44003</v>
          </cell>
        </row>
        <row r="1348">
          <cell r="C1348">
            <v>4</v>
          </cell>
          <cell r="H1348" t="str">
            <v>CEMENTO Y PRODUCTOS DE CONCRETO</v>
          </cell>
          <cell r="J1348">
            <v>0</v>
          </cell>
          <cell r="K1348">
            <v>65610.91</v>
          </cell>
          <cell r="L1348">
            <v>71662.63</v>
          </cell>
          <cell r="M1348">
            <v>9948.2800000000007</v>
          </cell>
          <cell r="O1348">
            <v>0</v>
          </cell>
          <cell r="S1348" t="str">
            <v>44003</v>
          </cell>
        </row>
        <row r="1349">
          <cell r="C1349">
            <v>4</v>
          </cell>
          <cell r="H1349" t="str">
            <v>MADERA Y PRODUCTOS DE MADERA</v>
          </cell>
          <cell r="J1349">
            <v>0</v>
          </cell>
          <cell r="K1349">
            <v>82570.039999999994</v>
          </cell>
          <cell r="L1349">
            <v>82570.039999999994</v>
          </cell>
          <cell r="M1349">
            <v>12177</v>
          </cell>
          <cell r="O1349">
            <v>2668.96</v>
          </cell>
          <cell r="S1349" t="str">
            <v>44003</v>
          </cell>
        </row>
        <row r="1350">
          <cell r="C1350">
            <v>4</v>
          </cell>
          <cell r="H1350" t="str">
            <v>MATERIAL ELECTRICO</v>
          </cell>
          <cell r="J1350">
            <v>0</v>
          </cell>
          <cell r="K1350">
            <v>100327.97</v>
          </cell>
          <cell r="L1350">
            <v>0</v>
          </cell>
          <cell r="M1350">
            <v>100327.97</v>
          </cell>
          <cell r="O1350">
            <v>100327.97</v>
          </cell>
          <cell r="S1350" t="str">
            <v>44003</v>
          </cell>
        </row>
        <row r="1351">
          <cell r="C1351">
            <v>4</v>
          </cell>
          <cell r="H1351" t="str">
            <v>OTROS MATS. Y ARTS. DE CONSTUCC. Y REP.</v>
          </cell>
          <cell r="J1351">
            <v>0</v>
          </cell>
          <cell r="K1351">
            <v>778532.15</v>
          </cell>
          <cell r="L1351">
            <v>606369.57999999996</v>
          </cell>
          <cell r="M1351">
            <v>177162.57</v>
          </cell>
          <cell r="O1351">
            <v>177162.57</v>
          </cell>
          <cell r="S1351" t="str">
            <v>44003</v>
          </cell>
        </row>
        <row r="1352">
          <cell r="C1352">
            <v>4</v>
          </cell>
          <cell r="H1352" t="str">
            <v>FERTILIZANTES, PESTICIDAS Y OTROS</v>
          </cell>
          <cell r="J1352">
            <v>0</v>
          </cell>
          <cell r="K1352">
            <v>11500</v>
          </cell>
          <cell r="L1352">
            <v>11500</v>
          </cell>
          <cell r="M1352">
            <v>2500</v>
          </cell>
          <cell r="O1352">
            <v>0</v>
          </cell>
          <cell r="S1352" t="str">
            <v>44003</v>
          </cell>
        </row>
        <row r="1353">
          <cell r="C1353">
            <v>4</v>
          </cell>
          <cell r="H1353" t="str">
            <v>FIBRAS SINTÈTICA, HULES Y DERIV</v>
          </cell>
          <cell r="J1353">
            <v>0</v>
          </cell>
          <cell r="K1353">
            <v>191367.93</v>
          </cell>
          <cell r="L1353">
            <v>16001.15</v>
          </cell>
          <cell r="M1353">
            <v>179366.78</v>
          </cell>
          <cell r="O1353">
            <v>179366.78</v>
          </cell>
          <cell r="S1353" t="str">
            <v>44003</v>
          </cell>
        </row>
        <row r="1354">
          <cell r="C1354">
            <v>4</v>
          </cell>
          <cell r="H1354" t="str">
            <v>OXIGENO INDUSTRIAL Y ACETILENO</v>
          </cell>
          <cell r="J1354">
            <v>0</v>
          </cell>
          <cell r="K1354">
            <v>167553.29999999999</v>
          </cell>
          <cell r="L1354">
            <v>179202.2</v>
          </cell>
          <cell r="M1354">
            <v>18351.099999999999</v>
          </cell>
          <cell r="O1354">
            <v>7500</v>
          </cell>
          <cell r="S1354" t="str">
            <v>44003</v>
          </cell>
        </row>
        <row r="1355">
          <cell r="C1355">
            <v>4</v>
          </cell>
          <cell r="H1355" t="str">
            <v>COMBUSTIBLES</v>
          </cell>
          <cell r="J1355">
            <v>0</v>
          </cell>
          <cell r="K1355">
            <v>1830034.85</v>
          </cell>
          <cell r="L1355">
            <v>2157352.64</v>
          </cell>
          <cell r="M1355">
            <v>363882.21</v>
          </cell>
          <cell r="O1355">
            <v>363882.21</v>
          </cell>
          <cell r="S1355" t="str">
            <v>44003</v>
          </cell>
        </row>
        <row r="1356">
          <cell r="C1356">
            <v>4</v>
          </cell>
          <cell r="H1356" t="str">
            <v>LUBRICANTES</v>
          </cell>
          <cell r="J1356">
            <v>0</v>
          </cell>
          <cell r="K1356">
            <v>1606061.82</v>
          </cell>
          <cell r="L1356">
            <v>1224844.83</v>
          </cell>
          <cell r="M1356">
            <v>381216.99</v>
          </cell>
          <cell r="O1356">
            <v>378172.41</v>
          </cell>
          <cell r="S1356" t="str">
            <v>44003</v>
          </cell>
        </row>
        <row r="1357">
          <cell r="C1357">
            <v>4</v>
          </cell>
          <cell r="H1357" t="str">
            <v>PRENDAS DE SEGURIDAD</v>
          </cell>
          <cell r="J1357">
            <v>0</v>
          </cell>
          <cell r="K1357">
            <v>103679.32</v>
          </cell>
          <cell r="L1357">
            <v>83604.320000000007</v>
          </cell>
          <cell r="M1357">
            <v>40075</v>
          </cell>
          <cell r="O1357">
            <v>35970.68</v>
          </cell>
          <cell r="S1357" t="str">
            <v>44003</v>
          </cell>
        </row>
        <row r="1358">
          <cell r="C1358">
            <v>4</v>
          </cell>
          <cell r="H1358" t="str">
            <v>PRODUCTOS TEXTILES</v>
          </cell>
          <cell r="J1358">
            <v>0</v>
          </cell>
          <cell r="K1358">
            <v>6439.65</v>
          </cell>
          <cell r="L1358">
            <v>6439.65</v>
          </cell>
          <cell r="M1358">
            <v>1000</v>
          </cell>
          <cell r="O1358">
            <v>560.35</v>
          </cell>
          <cell r="S1358" t="str">
            <v>44003</v>
          </cell>
        </row>
        <row r="1359">
          <cell r="C1359">
            <v>4</v>
          </cell>
          <cell r="H1359" t="str">
            <v>HERRAMIENTAS MENORES</v>
          </cell>
          <cell r="J1359">
            <v>0</v>
          </cell>
          <cell r="K1359">
            <v>578776.24</v>
          </cell>
          <cell r="L1359">
            <v>580764.19999999995</v>
          </cell>
          <cell r="M1359">
            <v>3012.04</v>
          </cell>
          <cell r="O1359">
            <v>3012.04</v>
          </cell>
          <cell r="S1359" t="str">
            <v>44003</v>
          </cell>
        </row>
        <row r="1360">
          <cell r="C1360">
            <v>4</v>
          </cell>
          <cell r="H1360" t="str">
            <v>REFACC Y ACCESORIOS DE EDIFICIOS</v>
          </cell>
          <cell r="J1360">
            <v>0</v>
          </cell>
          <cell r="K1360">
            <v>22467.24</v>
          </cell>
          <cell r="L1360">
            <v>0</v>
          </cell>
          <cell r="M1360">
            <v>22467.24</v>
          </cell>
          <cell r="O1360">
            <v>22467.24</v>
          </cell>
          <cell r="S1360" t="str">
            <v>44003</v>
          </cell>
        </row>
        <row r="1361">
          <cell r="C1361">
            <v>4</v>
          </cell>
          <cell r="H1361" t="str">
            <v>REFACC Y ACCS DE EQPO DE COMPUTO</v>
          </cell>
          <cell r="J1361">
            <v>0</v>
          </cell>
          <cell r="K1361">
            <v>57000</v>
          </cell>
          <cell r="L1361">
            <v>57000</v>
          </cell>
          <cell r="M1361">
            <v>12000</v>
          </cell>
          <cell r="O1361">
            <v>0</v>
          </cell>
          <cell r="S1361" t="str">
            <v>44003</v>
          </cell>
        </row>
        <row r="1362">
          <cell r="C1362">
            <v>4</v>
          </cell>
          <cell r="H1362" t="str">
            <v>NEUMATICOS</v>
          </cell>
          <cell r="J1362">
            <v>0</v>
          </cell>
          <cell r="K1362">
            <v>26724.13</v>
          </cell>
          <cell r="L1362">
            <v>8793.1</v>
          </cell>
          <cell r="M1362">
            <v>17931.03</v>
          </cell>
          <cell r="O1362">
            <v>17931.03</v>
          </cell>
          <cell r="S1362" t="str">
            <v>44003</v>
          </cell>
        </row>
        <row r="1363">
          <cell r="C1363">
            <v>4</v>
          </cell>
          <cell r="H1363" t="str">
            <v>REFACC Y ACCESORIOS DE EQPO DE TRANSPORT</v>
          </cell>
          <cell r="J1363">
            <v>0</v>
          </cell>
          <cell r="K1363">
            <v>443101.58</v>
          </cell>
          <cell r="L1363">
            <v>515753.36</v>
          </cell>
          <cell r="M1363">
            <v>27348.22</v>
          </cell>
          <cell r="O1363">
            <v>27348.22</v>
          </cell>
          <cell r="S1363" t="str">
            <v>44003</v>
          </cell>
        </row>
        <row r="1364">
          <cell r="C1364">
            <v>4</v>
          </cell>
          <cell r="H1364" t="str">
            <v>REFACC. Y ACCES. MENORES PARA MAQUINARIA</v>
          </cell>
          <cell r="J1364">
            <v>0</v>
          </cell>
          <cell r="K1364">
            <v>867805.06</v>
          </cell>
          <cell r="L1364">
            <v>823160.09</v>
          </cell>
          <cell r="M1364">
            <v>94644.97</v>
          </cell>
          <cell r="O1364">
            <v>94644.97</v>
          </cell>
          <cell r="S1364" t="str">
            <v>44003</v>
          </cell>
        </row>
        <row r="1365">
          <cell r="C1365">
            <v>4</v>
          </cell>
          <cell r="H1365" t="str">
            <v>ENERGIA ELECTRICA</v>
          </cell>
          <cell r="J1365">
            <v>-27076797.629999999</v>
          </cell>
          <cell r="K1365">
            <v>144471457.88999999</v>
          </cell>
          <cell r="L1365">
            <v>134598619.53</v>
          </cell>
          <cell r="M1365">
            <v>71074959.950000003</v>
          </cell>
          <cell r="O1365">
            <v>66133441.329999998</v>
          </cell>
          <cell r="S1365" t="str">
            <v>44003</v>
          </cell>
        </row>
        <row r="1366">
          <cell r="C1366">
            <v>4</v>
          </cell>
          <cell r="H1366" t="str">
            <v>RENTA DE MAQUINARIA</v>
          </cell>
          <cell r="J1366">
            <v>0</v>
          </cell>
          <cell r="K1366">
            <v>461405.47</v>
          </cell>
          <cell r="L1366">
            <v>326336.78999999998</v>
          </cell>
          <cell r="M1366">
            <v>261000</v>
          </cell>
          <cell r="O1366">
            <v>261000</v>
          </cell>
          <cell r="S1366" t="str">
            <v>44003</v>
          </cell>
        </row>
        <row r="1367">
          <cell r="C1367">
            <v>4</v>
          </cell>
          <cell r="H1367" t="str">
            <v>ESTUDIOS Y PROYECTOS PARA AGUAS RES</v>
          </cell>
          <cell r="J1367">
            <v>0</v>
          </cell>
          <cell r="K1367">
            <v>1540000</v>
          </cell>
          <cell r="L1367">
            <v>1540000</v>
          </cell>
          <cell r="M1367">
            <v>0</v>
          </cell>
          <cell r="O1367">
            <v>0</v>
          </cell>
          <cell r="S1367" t="str">
            <v>44003</v>
          </cell>
        </row>
        <row r="1368">
          <cell r="C1368">
            <v>4</v>
          </cell>
          <cell r="H1368" t="str">
            <v>MANTO Y REPARACION DE EQUIPO DE TRANS,</v>
          </cell>
          <cell r="J1368">
            <v>0</v>
          </cell>
          <cell r="K1368">
            <v>394435</v>
          </cell>
          <cell r="L1368">
            <v>465590</v>
          </cell>
          <cell r="M1368">
            <v>8845</v>
          </cell>
          <cell r="O1368">
            <v>8845</v>
          </cell>
          <cell r="S1368" t="str">
            <v>44003</v>
          </cell>
        </row>
        <row r="1369">
          <cell r="C1369">
            <v>4</v>
          </cell>
          <cell r="H1369" t="str">
            <v>MANTO Y REP DE MAQ Y EQPO D CONSTRUCCION</v>
          </cell>
          <cell r="J1369">
            <v>0</v>
          </cell>
          <cell r="K1369">
            <v>1150170</v>
          </cell>
          <cell r="L1369">
            <v>1581120</v>
          </cell>
          <cell r="M1369">
            <v>106250</v>
          </cell>
          <cell r="O1369">
            <v>93750</v>
          </cell>
          <cell r="S1369" t="str">
            <v>44003</v>
          </cell>
        </row>
        <row r="1370">
          <cell r="C1370">
            <v>4</v>
          </cell>
          <cell r="H1370" t="str">
            <v>MANTTO. Y REP. DE SIST.CAPTACIONES Y CON</v>
          </cell>
          <cell r="J1370">
            <v>0</v>
          </cell>
          <cell r="K1370">
            <v>471076.25</v>
          </cell>
          <cell r="L1370">
            <v>0</v>
          </cell>
          <cell r="M1370">
            <v>471076.25</v>
          </cell>
          <cell r="O1370">
            <v>471076.25</v>
          </cell>
          <cell r="S1370" t="str">
            <v>44003</v>
          </cell>
        </row>
        <row r="1371">
          <cell r="C1371">
            <v>4</v>
          </cell>
          <cell r="H1371" t="str">
            <v>MANTTO. Y REP. DE EQUIPO ELECTRICO</v>
          </cell>
          <cell r="J1371">
            <v>0</v>
          </cell>
          <cell r="K1371">
            <v>238000.06</v>
          </cell>
          <cell r="L1371">
            <v>288000.06</v>
          </cell>
          <cell r="M1371">
            <v>0</v>
          </cell>
          <cell r="O1371">
            <v>0</v>
          </cell>
          <cell r="S1371" t="str">
            <v>44003</v>
          </cell>
        </row>
        <row r="1372">
          <cell r="C1372">
            <v>4</v>
          </cell>
          <cell r="H1372" t="str">
            <v>PARA FUNERALES</v>
          </cell>
          <cell r="J1372">
            <v>0</v>
          </cell>
          <cell r="K1372">
            <v>86000</v>
          </cell>
          <cell r="L1372">
            <v>86000</v>
          </cell>
          <cell r="M1372">
            <v>15000</v>
          </cell>
          <cell r="O1372">
            <v>9500</v>
          </cell>
          <cell r="S1372" t="str">
            <v>44003</v>
          </cell>
        </row>
        <row r="1373">
          <cell r="C1373">
            <v>4</v>
          </cell>
          <cell r="H1373" t="str">
            <v>DERECHO POR USO Y APROV DE AGUAS NAC.</v>
          </cell>
          <cell r="J1373">
            <v>0</v>
          </cell>
          <cell r="K1373">
            <v>20313838.309999999</v>
          </cell>
          <cell r="L1373">
            <v>20292671.91</v>
          </cell>
          <cell r="M1373">
            <v>11025865.720000001</v>
          </cell>
          <cell r="O1373">
            <v>11025865.720000001</v>
          </cell>
          <cell r="S1373" t="str">
            <v>44003</v>
          </cell>
        </row>
        <row r="1374">
          <cell r="C1374">
            <v>4</v>
          </cell>
          <cell r="H1374" t="str">
            <v>INDEMNIZACIONES POR DAÑOS A TERCEROS</v>
          </cell>
          <cell r="J1374">
            <v>0</v>
          </cell>
          <cell r="K1374">
            <v>600000</v>
          </cell>
          <cell r="L1374">
            <v>50000</v>
          </cell>
          <cell r="M1374">
            <v>550000</v>
          </cell>
          <cell r="O1374">
            <v>550000</v>
          </cell>
          <cell r="S1374" t="str">
            <v>44003</v>
          </cell>
        </row>
        <row r="1375">
          <cell r="C1375">
            <v>4</v>
          </cell>
          <cell r="H1375" t="str">
            <v>15% PRO-TURISMO</v>
          </cell>
          <cell r="J1375">
            <v>0</v>
          </cell>
          <cell r="K1375">
            <v>67656.039999999994</v>
          </cell>
          <cell r="L1375">
            <v>69760.289999999994</v>
          </cell>
          <cell r="M1375">
            <v>58795.75</v>
          </cell>
          <cell r="O1375">
            <v>58795.75</v>
          </cell>
          <cell r="S1375" t="str">
            <v>44003</v>
          </cell>
        </row>
        <row r="1376">
          <cell r="C1376">
            <v>4</v>
          </cell>
          <cell r="H1376" t="str">
            <v>15% ECOLOGIA</v>
          </cell>
          <cell r="J1376">
            <v>0</v>
          </cell>
          <cell r="K1376">
            <v>62431.28</v>
          </cell>
          <cell r="L1376">
            <v>64452.69</v>
          </cell>
          <cell r="M1376">
            <v>58878.59</v>
          </cell>
          <cell r="O1376">
            <v>58795.75</v>
          </cell>
          <cell r="S1376" t="str">
            <v>44003</v>
          </cell>
        </row>
        <row r="1377">
          <cell r="C1377">
            <v>4</v>
          </cell>
          <cell r="H1377" t="str">
            <v>2% S/NOMINAS</v>
          </cell>
          <cell r="J1377">
            <v>0</v>
          </cell>
          <cell r="K1377">
            <v>406901.09</v>
          </cell>
          <cell r="L1377">
            <v>419427.31</v>
          </cell>
          <cell r="M1377">
            <v>393473.78</v>
          </cell>
          <cell r="O1377">
            <v>391970.86</v>
          </cell>
          <cell r="S1377" t="str">
            <v>44003</v>
          </cell>
        </row>
        <row r="1378">
          <cell r="C1378">
            <v>4</v>
          </cell>
          <cell r="H1378" t="str">
            <v>15% EDUCACION Y ASISTENCIA SOCIAL</v>
          </cell>
          <cell r="J1378">
            <v>0</v>
          </cell>
          <cell r="K1378">
            <v>62431.28</v>
          </cell>
          <cell r="L1378">
            <v>64519.83</v>
          </cell>
          <cell r="M1378">
            <v>58811.45</v>
          </cell>
          <cell r="O1378">
            <v>58795.75</v>
          </cell>
          <cell r="S1378" t="str">
            <v>44003</v>
          </cell>
        </row>
        <row r="1379">
          <cell r="C1379">
            <v>4</v>
          </cell>
          <cell r="H1379" t="str">
            <v>MAQUINARIA Y EQUIPO INDUSTRIAL</v>
          </cell>
          <cell r="J1379">
            <v>0</v>
          </cell>
          <cell r="K1379">
            <v>164000</v>
          </cell>
          <cell r="L1379">
            <v>0</v>
          </cell>
          <cell r="M1379">
            <v>164000</v>
          </cell>
          <cell r="O1379">
            <v>164000</v>
          </cell>
          <cell r="S1379" t="str">
            <v>44003</v>
          </cell>
        </row>
        <row r="1380">
          <cell r="C1380">
            <v>7</v>
          </cell>
          <cell r="H1380" t="str">
            <v>ENERGIA ELECTRICA</v>
          </cell>
          <cell r="J1380">
            <v>0</v>
          </cell>
          <cell r="K1380">
            <v>17350443.699999999</v>
          </cell>
          <cell r="L1380">
            <v>18239250.390000001</v>
          </cell>
          <cell r="M1380">
            <v>9611193.3100000005</v>
          </cell>
          <cell r="O1380">
            <v>9611193.3100000005</v>
          </cell>
          <cell r="S1380" t="str">
            <v>74003</v>
          </cell>
        </row>
        <row r="1381">
          <cell r="C1381">
            <v>4</v>
          </cell>
          <cell r="H1381" t="str">
            <v>SUELDOS SINDICALIZADOS</v>
          </cell>
          <cell r="J1381">
            <v>0</v>
          </cell>
          <cell r="K1381">
            <v>529974.84</v>
          </cell>
          <cell r="L1381">
            <v>457718.91</v>
          </cell>
          <cell r="M1381">
            <v>14483766.66</v>
          </cell>
          <cell r="O1381">
            <v>14483766.66</v>
          </cell>
          <cell r="S1381" t="str">
            <v>44004</v>
          </cell>
        </row>
        <row r="1382">
          <cell r="C1382">
            <v>4</v>
          </cell>
          <cell r="H1382" t="str">
            <v>SOBRESUELDO VIDA CARA</v>
          </cell>
          <cell r="J1382">
            <v>0</v>
          </cell>
          <cell r="K1382">
            <v>897011.18</v>
          </cell>
          <cell r="L1382">
            <v>1717704.25</v>
          </cell>
          <cell r="M1382">
            <v>13590817.66</v>
          </cell>
          <cell r="O1382">
            <v>13590817.66</v>
          </cell>
          <cell r="S1382" t="str">
            <v>44004</v>
          </cell>
        </row>
        <row r="1383">
          <cell r="C1383">
            <v>4</v>
          </cell>
          <cell r="H1383" t="str">
            <v>SUELDOS FUNCIONARIOS</v>
          </cell>
          <cell r="J1383">
            <v>0</v>
          </cell>
          <cell r="K1383">
            <v>12252.56</v>
          </cell>
          <cell r="L1383">
            <v>9818.5499999999993</v>
          </cell>
          <cell r="M1383">
            <v>393306.31</v>
          </cell>
          <cell r="O1383">
            <v>393306.31</v>
          </cell>
          <cell r="S1383" t="str">
            <v>44004</v>
          </cell>
        </row>
        <row r="1384">
          <cell r="C1384">
            <v>4</v>
          </cell>
          <cell r="H1384" t="str">
            <v>SUELDOS CONTRATO MANUAL</v>
          </cell>
          <cell r="J1384">
            <v>0</v>
          </cell>
          <cell r="K1384">
            <v>818346.66</v>
          </cell>
          <cell r="L1384">
            <v>77067.31</v>
          </cell>
          <cell r="M1384">
            <v>7751297.3399999999</v>
          </cell>
          <cell r="O1384">
            <v>7751297.3399999999</v>
          </cell>
          <cell r="S1384" t="str">
            <v>44004</v>
          </cell>
        </row>
        <row r="1385">
          <cell r="C1385">
            <v>4</v>
          </cell>
          <cell r="H1385" t="str">
            <v>SUELDOS EVENTUAL</v>
          </cell>
          <cell r="J1385">
            <v>0</v>
          </cell>
          <cell r="K1385">
            <v>745331.8</v>
          </cell>
          <cell r="L1385">
            <v>1220702.22</v>
          </cell>
          <cell r="M1385">
            <v>3293495.98</v>
          </cell>
          <cell r="O1385">
            <v>3293495.98</v>
          </cell>
          <cell r="S1385" t="str">
            <v>44004</v>
          </cell>
        </row>
        <row r="1386">
          <cell r="C1386">
            <v>4</v>
          </cell>
          <cell r="H1386" t="str">
            <v>QUINQUENIOS POR ANTIGÜEDAD</v>
          </cell>
          <cell r="J1386">
            <v>0</v>
          </cell>
          <cell r="K1386">
            <v>402310</v>
          </cell>
          <cell r="L1386">
            <v>0</v>
          </cell>
          <cell r="M1386">
            <v>2248390</v>
          </cell>
          <cell r="O1386">
            <v>2248390</v>
          </cell>
          <cell r="S1386" t="str">
            <v>44004</v>
          </cell>
        </row>
        <row r="1387">
          <cell r="C1387">
            <v>4</v>
          </cell>
          <cell r="H1387" t="str">
            <v>PRIMA VACACIONAL</v>
          </cell>
          <cell r="J1387">
            <v>0</v>
          </cell>
          <cell r="K1387">
            <v>112157.24</v>
          </cell>
          <cell r="L1387">
            <v>75563.75</v>
          </cell>
          <cell r="M1387">
            <v>860613.85</v>
          </cell>
          <cell r="O1387">
            <v>860613.85</v>
          </cell>
          <cell r="S1387" t="str">
            <v>44004</v>
          </cell>
        </row>
        <row r="1388">
          <cell r="C1388">
            <v>4</v>
          </cell>
          <cell r="H1388" t="str">
            <v>PRIMA DOMINICAL</v>
          </cell>
          <cell r="J1388">
            <v>0</v>
          </cell>
          <cell r="K1388">
            <v>396532.98</v>
          </cell>
          <cell r="L1388">
            <v>510881.5</v>
          </cell>
          <cell r="M1388">
            <v>194518.28</v>
          </cell>
          <cell r="O1388">
            <v>194518.28</v>
          </cell>
          <cell r="S1388" t="str">
            <v>44004</v>
          </cell>
        </row>
        <row r="1389">
          <cell r="C1389">
            <v>4</v>
          </cell>
          <cell r="H1389" t="str">
            <v>AGUINALDO</v>
          </cell>
          <cell r="J1389">
            <v>0</v>
          </cell>
          <cell r="K1389">
            <v>1584690.8</v>
          </cell>
          <cell r="L1389">
            <v>1036857.84</v>
          </cell>
          <cell r="M1389">
            <v>9701461.9900000002</v>
          </cell>
          <cell r="O1389">
            <v>9701461.9900000002</v>
          </cell>
          <cell r="S1389" t="str">
            <v>44004</v>
          </cell>
        </row>
        <row r="1390">
          <cell r="C1390">
            <v>4</v>
          </cell>
          <cell r="H1390" t="str">
            <v>HORAS EXTRAS</v>
          </cell>
          <cell r="J1390">
            <v>0</v>
          </cell>
          <cell r="K1390">
            <v>2060956.66</v>
          </cell>
          <cell r="L1390">
            <v>2592972.21</v>
          </cell>
          <cell r="M1390">
            <v>4562087.17</v>
          </cell>
          <cell r="O1390">
            <v>4562087.17</v>
          </cell>
          <cell r="S1390" t="str">
            <v>44004</v>
          </cell>
        </row>
        <row r="1391">
          <cell r="C1391">
            <v>4</v>
          </cell>
          <cell r="H1391" t="str">
            <v>COMPENSACIONES</v>
          </cell>
          <cell r="J1391">
            <v>0</v>
          </cell>
          <cell r="K1391">
            <v>152041.03</v>
          </cell>
          <cell r="L1391">
            <v>237629.94</v>
          </cell>
          <cell r="M1391">
            <v>968520.37</v>
          </cell>
          <cell r="O1391">
            <v>968520.37</v>
          </cell>
          <cell r="S1391" t="str">
            <v>44004</v>
          </cell>
        </row>
        <row r="1392">
          <cell r="C1392">
            <v>4</v>
          </cell>
          <cell r="H1392" t="str">
            <v>APORTACIONES ISSSTE CUOTA FEDERAL</v>
          </cell>
          <cell r="J1392">
            <v>0</v>
          </cell>
          <cell r="K1392">
            <v>478439.1</v>
          </cell>
          <cell r="L1392">
            <v>98751.35</v>
          </cell>
          <cell r="M1392">
            <v>1711687.75</v>
          </cell>
          <cell r="O1392">
            <v>1711687.75</v>
          </cell>
          <cell r="S1392" t="str">
            <v>44004</v>
          </cell>
        </row>
        <row r="1393">
          <cell r="C1393">
            <v>4</v>
          </cell>
          <cell r="H1393" t="str">
            <v>APORTACION ISSSPEG CUOTA GUERRERO</v>
          </cell>
          <cell r="J1393">
            <v>0</v>
          </cell>
          <cell r="K1393">
            <v>274222.33</v>
          </cell>
          <cell r="L1393">
            <v>265529.09999999998</v>
          </cell>
          <cell r="M1393">
            <v>4892693.2300000004</v>
          </cell>
          <cell r="O1393">
            <v>4892693.2300000004</v>
          </cell>
          <cell r="S1393" t="str">
            <v>44004</v>
          </cell>
        </row>
        <row r="1394">
          <cell r="C1394">
            <v>4</v>
          </cell>
          <cell r="H1394" t="str">
            <v>CUOTA IMSS APORTACION EMPRESA</v>
          </cell>
          <cell r="J1394">
            <v>0</v>
          </cell>
          <cell r="K1394">
            <v>370488.05</v>
          </cell>
          <cell r="L1394">
            <v>42321.68</v>
          </cell>
          <cell r="M1394">
            <v>1588166.37</v>
          </cell>
          <cell r="O1394">
            <v>1588166.37</v>
          </cell>
          <cell r="S1394" t="str">
            <v>44004</v>
          </cell>
        </row>
        <row r="1395">
          <cell r="C1395">
            <v>4</v>
          </cell>
          <cell r="H1395" t="str">
            <v>FINIQUITOS E INDEMNIZACIONES</v>
          </cell>
          <cell r="J1395">
            <v>0</v>
          </cell>
          <cell r="K1395">
            <v>443340.67</v>
          </cell>
          <cell r="L1395">
            <v>2020637.22</v>
          </cell>
          <cell r="M1395">
            <v>472150.81</v>
          </cell>
          <cell r="O1395">
            <v>472150.81</v>
          </cell>
          <cell r="S1395" t="str">
            <v>44004</v>
          </cell>
        </row>
        <row r="1396">
          <cell r="C1396">
            <v>4</v>
          </cell>
          <cell r="H1396" t="str">
            <v>PERMISOS ECONOMICOS</v>
          </cell>
          <cell r="J1396">
            <v>0</v>
          </cell>
          <cell r="K1396">
            <v>0.49</v>
          </cell>
          <cell r="L1396">
            <v>59555.51</v>
          </cell>
          <cell r="M1396">
            <v>655104.44999999995</v>
          </cell>
          <cell r="O1396">
            <v>655104.44999999995</v>
          </cell>
          <cell r="S1396" t="str">
            <v>44004</v>
          </cell>
        </row>
        <row r="1397">
          <cell r="C1397">
            <v>4</v>
          </cell>
          <cell r="H1397" t="str">
            <v>VACACIONES</v>
          </cell>
          <cell r="J1397">
            <v>0</v>
          </cell>
          <cell r="K1397">
            <v>96734.51</v>
          </cell>
          <cell r="L1397">
            <v>165134.07</v>
          </cell>
          <cell r="M1397">
            <v>78021.440000000002</v>
          </cell>
          <cell r="O1397">
            <v>78021.440000000002</v>
          </cell>
          <cell r="S1397" t="str">
            <v>44004</v>
          </cell>
        </row>
        <row r="1398">
          <cell r="C1398">
            <v>4</v>
          </cell>
          <cell r="H1398" t="str">
            <v>I.S.R. FUNCIONARIOS</v>
          </cell>
          <cell r="J1398">
            <v>0</v>
          </cell>
          <cell r="K1398">
            <v>21792.21</v>
          </cell>
          <cell r="L1398">
            <v>17876.63</v>
          </cell>
          <cell r="M1398">
            <v>13415.58</v>
          </cell>
          <cell r="O1398">
            <v>13415.58</v>
          </cell>
          <cell r="S1398" t="str">
            <v>44004</v>
          </cell>
        </row>
        <row r="1399">
          <cell r="C1399">
            <v>4</v>
          </cell>
          <cell r="H1399" t="str">
            <v>I.S.R. EMPLEADOS</v>
          </cell>
          <cell r="J1399">
            <v>0</v>
          </cell>
          <cell r="K1399">
            <v>1642668.85</v>
          </cell>
          <cell r="L1399">
            <v>1221930.8700000001</v>
          </cell>
          <cell r="M1399">
            <v>1200737.98</v>
          </cell>
          <cell r="O1399">
            <v>1200737.98</v>
          </cell>
          <cell r="S1399" t="str">
            <v>44004</v>
          </cell>
        </row>
        <row r="1400">
          <cell r="C1400">
            <v>4</v>
          </cell>
          <cell r="H1400" t="str">
            <v>DESPENSA</v>
          </cell>
          <cell r="J1400">
            <v>0</v>
          </cell>
          <cell r="K1400">
            <v>176280</v>
          </cell>
          <cell r="L1400">
            <v>260430</v>
          </cell>
          <cell r="M1400">
            <v>1036890</v>
          </cell>
          <cell r="O1400">
            <v>1036890</v>
          </cell>
          <cell r="S1400" t="str">
            <v>44004</v>
          </cell>
        </row>
        <row r="1401">
          <cell r="C1401">
            <v>4</v>
          </cell>
          <cell r="H1401" t="str">
            <v>PRESTACIONES CONTRACTUALES (PS)</v>
          </cell>
          <cell r="J1401">
            <v>0</v>
          </cell>
          <cell r="K1401">
            <v>176280</v>
          </cell>
          <cell r="L1401">
            <v>260430</v>
          </cell>
          <cell r="M1401">
            <v>1036890</v>
          </cell>
          <cell r="O1401">
            <v>1036890</v>
          </cell>
          <cell r="S1401" t="str">
            <v>44004</v>
          </cell>
        </row>
        <row r="1402">
          <cell r="C1402">
            <v>4</v>
          </cell>
          <cell r="H1402" t="str">
            <v>BECAS DE ESTUDIO</v>
          </cell>
          <cell r="J1402">
            <v>0</v>
          </cell>
          <cell r="K1402">
            <v>128000</v>
          </cell>
          <cell r="L1402">
            <v>141700</v>
          </cell>
          <cell r="M1402">
            <v>50300</v>
          </cell>
          <cell r="O1402">
            <v>50300</v>
          </cell>
          <cell r="S1402" t="str">
            <v>44004</v>
          </cell>
        </row>
        <row r="1403">
          <cell r="C1403">
            <v>4</v>
          </cell>
          <cell r="H1403" t="str">
            <v>BONO DEL DIA DEL BUROCRATA</v>
          </cell>
          <cell r="J1403">
            <v>0</v>
          </cell>
          <cell r="K1403">
            <v>0</v>
          </cell>
          <cell r="L1403">
            <v>54000</v>
          </cell>
          <cell r="M1403">
            <v>822000</v>
          </cell>
          <cell r="O1403">
            <v>822000</v>
          </cell>
          <cell r="S1403" t="str">
            <v>44004</v>
          </cell>
        </row>
        <row r="1404">
          <cell r="C1404">
            <v>4</v>
          </cell>
          <cell r="H1404" t="str">
            <v>BONO DEL DIA DE LA MADRE</v>
          </cell>
          <cell r="J1404">
            <v>0</v>
          </cell>
          <cell r="K1404">
            <v>5000</v>
          </cell>
          <cell r="L1404">
            <v>0</v>
          </cell>
          <cell r="M1404">
            <v>40000</v>
          </cell>
          <cell r="O1404">
            <v>40000</v>
          </cell>
          <cell r="S1404" t="str">
            <v>44004</v>
          </cell>
        </row>
        <row r="1405">
          <cell r="C1405">
            <v>4</v>
          </cell>
          <cell r="H1405" t="str">
            <v>BONO DEL DIA DEL PADRE</v>
          </cell>
          <cell r="J1405">
            <v>0</v>
          </cell>
          <cell r="K1405">
            <v>62000</v>
          </cell>
          <cell r="L1405">
            <v>0</v>
          </cell>
          <cell r="M1405">
            <v>470000</v>
          </cell>
          <cell r="O1405">
            <v>470000</v>
          </cell>
          <cell r="S1405" t="str">
            <v>44004</v>
          </cell>
        </row>
        <row r="1406">
          <cell r="C1406">
            <v>4</v>
          </cell>
          <cell r="H1406" t="str">
            <v>PAQUETES ESCOLARES</v>
          </cell>
          <cell r="J1406">
            <v>0</v>
          </cell>
          <cell r="K1406">
            <v>12000</v>
          </cell>
          <cell r="L1406">
            <v>9900</v>
          </cell>
          <cell r="M1406">
            <v>12000</v>
          </cell>
          <cell r="O1406">
            <v>12000</v>
          </cell>
          <cell r="S1406" t="str">
            <v>44004</v>
          </cell>
        </row>
        <row r="1407">
          <cell r="C1407">
            <v>4</v>
          </cell>
          <cell r="H1407" t="str">
            <v>AYUDA PARA TRANSPORTE</v>
          </cell>
          <cell r="J1407">
            <v>0</v>
          </cell>
          <cell r="K1407">
            <v>19600</v>
          </cell>
          <cell r="L1407">
            <v>0</v>
          </cell>
          <cell r="M1407">
            <v>19600</v>
          </cell>
          <cell r="O1407">
            <v>19600</v>
          </cell>
          <cell r="S1407" t="str">
            <v>44004</v>
          </cell>
        </row>
        <row r="1408">
          <cell r="C1408">
            <v>4</v>
          </cell>
          <cell r="H1408" t="str">
            <v>ESTIMULOS</v>
          </cell>
          <cell r="J1408">
            <v>0</v>
          </cell>
          <cell r="K1408">
            <v>43000</v>
          </cell>
          <cell r="L1408">
            <v>0</v>
          </cell>
          <cell r="M1408">
            <v>43000</v>
          </cell>
          <cell r="O1408">
            <v>43000</v>
          </cell>
          <cell r="S1408" t="str">
            <v>44004</v>
          </cell>
        </row>
        <row r="1409">
          <cell r="C1409">
            <v>4</v>
          </cell>
          <cell r="H1409" t="str">
            <v>MATERIALES Y SUMINISTROS PARA OFICINA</v>
          </cell>
          <cell r="J1409">
            <v>0</v>
          </cell>
          <cell r="K1409">
            <v>15340.07</v>
          </cell>
          <cell r="L1409">
            <v>482.01</v>
          </cell>
          <cell r="M1409">
            <v>14858.06</v>
          </cell>
          <cell r="O1409">
            <v>14858.06</v>
          </cell>
          <cell r="S1409" t="str">
            <v>44004</v>
          </cell>
        </row>
        <row r="1410">
          <cell r="C1410">
            <v>4</v>
          </cell>
          <cell r="H1410" t="str">
            <v>EQ. MENOR DE TECNO. INFORMACION Y COMUNI</v>
          </cell>
          <cell r="J1410">
            <v>0</v>
          </cell>
          <cell r="K1410">
            <v>213682.5</v>
          </cell>
          <cell r="L1410">
            <v>213682.5</v>
          </cell>
          <cell r="M1410">
            <v>0</v>
          </cell>
          <cell r="O1410">
            <v>0</v>
          </cell>
          <cell r="S1410" t="str">
            <v>44004</v>
          </cell>
        </row>
        <row r="1411">
          <cell r="C1411">
            <v>4</v>
          </cell>
          <cell r="H1411" t="str">
            <v>ASEO Y LIMPIEZA</v>
          </cell>
          <cell r="J1411">
            <v>0</v>
          </cell>
          <cell r="K1411">
            <v>2271.1</v>
          </cell>
          <cell r="L1411">
            <v>0</v>
          </cell>
          <cell r="M1411">
            <v>2271.1</v>
          </cell>
          <cell r="O1411">
            <v>2271.1</v>
          </cell>
          <cell r="S1411" t="str">
            <v>44004</v>
          </cell>
        </row>
        <row r="1412">
          <cell r="C1412">
            <v>4</v>
          </cell>
          <cell r="H1412" t="str">
            <v>PRODUCTOS ALIMENTICIOS</v>
          </cell>
          <cell r="J1412">
            <v>0</v>
          </cell>
          <cell r="K1412">
            <v>10845.06</v>
          </cell>
          <cell r="L1412">
            <v>8000</v>
          </cell>
          <cell r="M1412">
            <v>6845.06</v>
          </cell>
          <cell r="O1412">
            <v>6845.06</v>
          </cell>
          <cell r="S1412" t="str">
            <v>44004</v>
          </cell>
        </row>
        <row r="1413">
          <cell r="C1413">
            <v>4</v>
          </cell>
          <cell r="H1413" t="str">
            <v>CEMENTO Y PRODUCTOS DE CONCRETO</v>
          </cell>
          <cell r="J1413">
            <v>0</v>
          </cell>
          <cell r="K1413">
            <v>51508.47</v>
          </cell>
          <cell r="L1413">
            <v>60331.91</v>
          </cell>
          <cell r="M1413">
            <v>3176.56</v>
          </cell>
          <cell r="O1413">
            <v>556.03</v>
          </cell>
          <cell r="S1413" t="str">
            <v>44004</v>
          </cell>
        </row>
        <row r="1414">
          <cell r="C1414">
            <v>4</v>
          </cell>
          <cell r="H1414" t="str">
            <v>MADERA Y PRODUCTOS DE MADERA</v>
          </cell>
          <cell r="J1414">
            <v>0</v>
          </cell>
          <cell r="K1414">
            <v>24874.11</v>
          </cell>
          <cell r="L1414">
            <v>4355.09</v>
          </cell>
          <cell r="M1414">
            <v>22919.02</v>
          </cell>
          <cell r="O1414">
            <v>22319.01</v>
          </cell>
          <cell r="S1414" t="str">
            <v>44004</v>
          </cell>
        </row>
        <row r="1415">
          <cell r="C1415">
            <v>4</v>
          </cell>
          <cell r="H1415" t="str">
            <v>MATERIAL ELECTRICO</v>
          </cell>
          <cell r="J1415">
            <v>0</v>
          </cell>
          <cell r="K1415">
            <v>87796.29</v>
          </cell>
          <cell r="L1415">
            <v>44207.46</v>
          </cell>
          <cell r="M1415">
            <v>43588.83</v>
          </cell>
          <cell r="O1415">
            <v>4598.1000000000004</v>
          </cell>
          <cell r="S1415" t="str">
            <v>44004</v>
          </cell>
        </row>
        <row r="1416">
          <cell r="C1416">
            <v>4</v>
          </cell>
          <cell r="H1416" t="str">
            <v>OTROS MATS. Y ARTS. DE CONSTUCC. Y REP.</v>
          </cell>
          <cell r="J1416">
            <v>0</v>
          </cell>
          <cell r="K1416">
            <v>2390851.0299999998</v>
          </cell>
          <cell r="L1416">
            <v>2339590.94</v>
          </cell>
          <cell r="M1416">
            <v>57110.71</v>
          </cell>
          <cell r="O1416">
            <v>57110.71</v>
          </cell>
          <cell r="S1416" t="str">
            <v>44004</v>
          </cell>
        </row>
        <row r="1417">
          <cell r="C1417">
            <v>4</v>
          </cell>
          <cell r="H1417" t="str">
            <v>MATERIAL MEDICO</v>
          </cell>
          <cell r="J1417">
            <v>0</v>
          </cell>
          <cell r="K1417">
            <v>80000</v>
          </cell>
          <cell r="L1417">
            <v>95000</v>
          </cell>
          <cell r="M1417">
            <v>0</v>
          </cell>
          <cell r="O1417">
            <v>0</v>
          </cell>
          <cell r="S1417" t="str">
            <v>44004</v>
          </cell>
        </row>
        <row r="1418">
          <cell r="C1418">
            <v>4</v>
          </cell>
          <cell r="H1418" t="str">
            <v>FIBRAS SINTÈTICA, HULES Y DERIV</v>
          </cell>
          <cell r="J1418">
            <v>0</v>
          </cell>
          <cell r="K1418">
            <v>4118027.87</v>
          </cell>
          <cell r="L1418">
            <v>3365334.82</v>
          </cell>
          <cell r="M1418">
            <v>768693.05</v>
          </cell>
          <cell r="O1418">
            <v>761322.18</v>
          </cell>
          <cell r="S1418" t="str">
            <v>44004</v>
          </cell>
        </row>
        <row r="1419">
          <cell r="C1419">
            <v>4</v>
          </cell>
          <cell r="H1419" t="str">
            <v>DIVERSOS MATERIALES QUIMICOS</v>
          </cell>
          <cell r="J1419">
            <v>0</v>
          </cell>
          <cell r="K1419">
            <v>7354.61</v>
          </cell>
          <cell r="L1419">
            <v>4659.88</v>
          </cell>
          <cell r="M1419">
            <v>3534.59</v>
          </cell>
          <cell r="O1419">
            <v>3534.59</v>
          </cell>
          <cell r="S1419" t="str">
            <v>44004</v>
          </cell>
        </row>
        <row r="1420">
          <cell r="C1420">
            <v>4</v>
          </cell>
          <cell r="H1420" t="str">
            <v>OXIGENO INDUSTRIAL Y ACETILENO</v>
          </cell>
          <cell r="J1420">
            <v>0</v>
          </cell>
          <cell r="K1420">
            <v>404895.34</v>
          </cell>
          <cell r="L1420">
            <v>485053.85</v>
          </cell>
          <cell r="M1420">
            <v>15841.49</v>
          </cell>
          <cell r="O1420">
            <v>15841.49</v>
          </cell>
          <cell r="S1420" t="str">
            <v>44004</v>
          </cell>
        </row>
        <row r="1421">
          <cell r="C1421">
            <v>4</v>
          </cell>
          <cell r="H1421" t="str">
            <v>COMBUSTIBLES</v>
          </cell>
          <cell r="J1421">
            <v>0</v>
          </cell>
          <cell r="K1421">
            <v>4801159.97</v>
          </cell>
          <cell r="L1421">
            <v>5015921.59</v>
          </cell>
          <cell r="M1421">
            <v>1021238.38</v>
          </cell>
          <cell r="O1421">
            <v>1021238.38</v>
          </cell>
          <cell r="S1421" t="str">
            <v>44004</v>
          </cell>
        </row>
        <row r="1422">
          <cell r="C1422">
            <v>4</v>
          </cell>
          <cell r="H1422" t="str">
            <v>LUBRICANTES</v>
          </cell>
          <cell r="J1422">
            <v>0</v>
          </cell>
          <cell r="K1422">
            <v>1120.68</v>
          </cell>
          <cell r="L1422">
            <v>0</v>
          </cell>
          <cell r="M1422">
            <v>1120.68</v>
          </cell>
          <cell r="O1422">
            <v>1120.68</v>
          </cell>
          <cell r="S1422" t="str">
            <v>44004</v>
          </cell>
        </row>
        <row r="1423">
          <cell r="C1423">
            <v>4</v>
          </cell>
          <cell r="H1423" t="str">
            <v>PRENDAS DE SEGURIDAD</v>
          </cell>
          <cell r="J1423">
            <v>0</v>
          </cell>
          <cell r="K1423">
            <v>296811.44</v>
          </cell>
          <cell r="L1423">
            <v>178801.58</v>
          </cell>
          <cell r="M1423">
            <v>133009.85999999999</v>
          </cell>
          <cell r="O1423">
            <v>122700.44</v>
          </cell>
          <cell r="S1423" t="str">
            <v>44004</v>
          </cell>
        </row>
        <row r="1424">
          <cell r="C1424">
            <v>4</v>
          </cell>
          <cell r="H1424" t="str">
            <v>PRODUCTOS TEXTILES</v>
          </cell>
          <cell r="J1424">
            <v>0</v>
          </cell>
          <cell r="K1424">
            <v>31680</v>
          </cell>
          <cell r="L1424">
            <v>31680</v>
          </cell>
          <cell r="M1424">
            <v>8000</v>
          </cell>
          <cell r="O1424">
            <v>3160</v>
          </cell>
          <cell r="S1424" t="str">
            <v>44004</v>
          </cell>
        </row>
        <row r="1425">
          <cell r="C1425">
            <v>4</v>
          </cell>
          <cell r="H1425" t="str">
            <v>HERRAMIENTAS MENORES</v>
          </cell>
          <cell r="J1425">
            <v>0</v>
          </cell>
          <cell r="K1425">
            <v>695414.79</v>
          </cell>
          <cell r="L1425">
            <v>563393.4</v>
          </cell>
          <cell r="M1425">
            <v>150021.39000000001</v>
          </cell>
          <cell r="O1425">
            <v>150021.39000000001</v>
          </cell>
          <cell r="S1425" t="str">
            <v>44004</v>
          </cell>
        </row>
        <row r="1426">
          <cell r="C1426">
            <v>4</v>
          </cell>
          <cell r="H1426" t="str">
            <v>REFACC Y ACCESORIOS DE EDIFICIOS</v>
          </cell>
          <cell r="J1426">
            <v>0</v>
          </cell>
          <cell r="K1426">
            <v>1824.93</v>
          </cell>
          <cell r="L1426">
            <v>323.25</v>
          </cell>
          <cell r="M1426">
            <v>1501.68</v>
          </cell>
          <cell r="O1426">
            <v>1501.68</v>
          </cell>
          <cell r="S1426" t="str">
            <v>44004</v>
          </cell>
        </row>
        <row r="1427">
          <cell r="C1427">
            <v>4</v>
          </cell>
          <cell r="H1427" t="str">
            <v>REFACC Y ACCS DE EQPO DE COMPUTO</v>
          </cell>
          <cell r="J1427">
            <v>0</v>
          </cell>
          <cell r="K1427">
            <v>239689.5</v>
          </cell>
          <cell r="L1427">
            <v>60034.5</v>
          </cell>
          <cell r="M1427">
            <v>191655</v>
          </cell>
          <cell r="O1427">
            <v>393.1</v>
          </cell>
          <cell r="S1427" t="str">
            <v>44004</v>
          </cell>
        </row>
        <row r="1428">
          <cell r="C1428">
            <v>4</v>
          </cell>
          <cell r="H1428" t="str">
            <v>NEUMATICOS</v>
          </cell>
          <cell r="J1428">
            <v>0</v>
          </cell>
          <cell r="K1428">
            <v>1493973.71</v>
          </cell>
          <cell r="L1428">
            <v>1453865.33</v>
          </cell>
          <cell r="M1428">
            <v>40108.379999999997</v>
          </cell>
          <cell r="O1428">
            <v>35086.21</v>
          </cell>
          <cell r="S1428" t="str">
            <v>44004</v>
          </cell>
        </row>
        <row r="1429">
          <cell r="C1429">
            <v>4</v>
          </cell>
          <cell r="H1429" t="str">
            <v>REFACC Y ACCESORIOS DE EQPO DE TRANSPORT</v>
          </cell>
          <cell r="J1429">
            <v>0</v>
          </cell>
          <cell r="K1429">
            <v>234315.56</v>
          </cell>
          <cell r="L1429">
            <v>240696.61</v>
          </cell>
          <cell r="M1429">
            <v>103618.95</v>
          </cell>
          <cell r="O1429">
            <v>101665.64</v>
          </cell>
          <cell r="S1429" t="str">
            <v>44004</v>
          </cell>
        </row>
        <row r="1430">
          <cell r="C1430">
            <v>4</v>
          </cell>
          <cell r="H1430" t="str">
            <v>REFACC. Y ACCES. MENORES PARA MAQUINARIA</v>
          </cell>
          <cell r="J1430">
            <v>0</v>
          </cell>
          <cell r="K1430">
            <v>9310566.8599999994</v>
          </cell>
          <cell r="L1430">
            <v>5409527.9000000004</v>
          </cell>
          <cell r="M1430">
            <v>3941038.98</v>
          </cell>
          <cell r="O1430">
            <v>3941038.98</v>
          </cell>
          <cell r="S1430" t="str">
            <v>44004</v>
          </cell>
        </row>
        <row r="1431">
          <cell r="C1431">
            <v>4</v>
          </cell>
          <cell r="H1431" t="str">
            <v>PERMISOS Y LICENCIAS ANUALES</v>
          </cell>
          <cell r="J1431">
            <v>0</v>
          </cell>
          <cell r="K1431">
            <v>73900</v>
          </cell>
          <cell r="L1431">
            <v>73900</v>
          </cell>
          <cell r="M1431">
            <v>0</v>
          </cell>
          <cell r="O1431">
            <v>0</v>
          </cell>
          <cell r="S1431" t="str">
            <v>44004</v>
          </cell>
        </row>
        <row r="1432">
          <cell r="C1432">
            <v>4</v>
          </cell>
          <cell r="H1432" t="str">
            <v>RENTA DE MAQUINARIA</v>
          </cell>
          <cell r="J1432">
            <v>0</v>
          </cell>
          <cell r="K1432">
            <v>1085056.78</v>
          </cell>
          <cell r="L1432">
            <v>844656.78</v>
          </cell>
          <cell r="M1432">
            <v>540400</v>
          </cell>
          <cell r="O1432">
            <v>540400</v>
          </cell>
          <cell r="S1432" t="str">
            <v>44004</v>
          </cell>
        </row>
        <row r="1433">
          <cell r="C1433">
            <v>4</v>
          </cell>
          <cell r="H1433" t="str">
            <v>SERVICIOS DE APOYO ADMINISTRATIVO, FOTOC</v>
          </cell>
          <cell r="J1433">
            <v>0</v>
          </cell>
          <cell r="K1433">
            <v>48000</v>
          </cell>
          <cell r="L1433">
            <v>48000</v>
          </cell>
          <cell r="M1433">
            <v>9000</v>
          </cell>
          <cell r="O1433">
            <v>0</v>
          </cell>
          <cell r="S1433" t="str">
            <v>44004</v>
          </cell>
        </row>
        <row r="1434">
          <cell r="C1434">
            <v>4</v>
          </cell>
          <cell r="H1434" t="str">
            <v>MANTO Y REPARACION DE RADIO/COMUNICACIÓN</v>
          </cell>
          <cell r="J1434">
            <v>0</v>
          </cell>
          <cell r="K1434">
            <v>93900</v>
          </cell>
          <cell r="L1434">
            <v>93900</v>
          </cell>
          <cell r="M1434">
            <v>0</v>
          </cell>
          <cell r="O1434">
            <v>0</v>
          </cell>
          <cell r="S1434" t="str">
            <v>44004</v>
          </cell>
        </row>
        <row r="1435">
          <cell r="C1435">
            <v>4</v>
          </cell>
          <cell r="H1435" t="str">
            <v>MANTO Y REPARACION DE EQUIPO DE TRANS,</v>
          </cell>
          <cell r="J1435">
            <v>0</v>
          </cell>
          <cell r="K1435">
            <v>322699.64</v>
          </cell>
          <cell r="L1435">
            <v>362375.5</v>
          </cell>
          <cell r="M1435">
            <v>80324.14</v>
          </cell>
          <cell r="O1435">
            <v>72134.48</v>
          </cell>
          <cell r="S1435" t="str">
            <v>44004</v>
          </cell>
        </row>
        <row r="1436">
          <cell r="C1436">
            <v>4</v>
          </cell>
          <cell r="H1436" t="str">
            <v>MANTTO Y REP DE SISTEMA DE AGUA POTABLE</v>
          </cell>
          <cell r="J1436">
            <v>0</v>
          </cell>
          <cell r="K1436">
            <v>28000</v>
          </cell>
          <cell r="L1436">
            <v>0</v>
          </cell>
          <cell r="M1436">
            <v>28000</v>
          </cell>
          <cell r="O1436">
            <v>28000</v>
          </cell>
          <cell r="S1436" t="str">
            <v>44004</v>
          </cell>
        </row>
        <row r="1437">
          <cell r="C1437">
            <v>4</v>
          </cell>
          <cell r="H1437" t="str">
            <v>PARA FUNERALES</v>
          </cell>
          <cell r="J1437">
            <v>0</v>
          </cell>
          <cell r="K1437">
            <v>64500</v>
          </cell>
          <cell r="L1437">
            <v>0</v>
          </cell>
          <cell r="M1437">
            <v>66500</v>
          </cell>
          <cell r="O1437">
            <v>66500</v>
          </cell>
          <cell r="S1437" t="str">
            <v>44004</v>
          </cell>
        </row>
        <row r="1438">
          <cell r="C1438">
            <v>4</v>
          </cell>
          <cell r="H1438" t="str">
            <v>INDEMNIZACIONES POR DAÑOS A TERCEROS</v>
          </cell>
          <cell r="J1438">
            <v>0</v>
          </cell>
          <cell r="K1438">
            <v>60000</v>
          </cell>
          <cell r="L1438">
            <v>0</v>
          </cell>
          <cell r="M1438">
            <v>60000</v>
          </cell>
          <cell r="O1438">
            <v>60000</v>
          </cell>
          <cell r="S1438" t="str">
            <v>44004</v>
          </cell>
        </row>
        <row r="1439">
          <cell r="C1439">
            <v>4</v>
          </cell>
          <cell r="H1439" t="str">
            <v>15% PRO-TURISMO</v>
          </cell>
          <cell r="J1439">
            <v>0</v>
          </cell>
          <cell r="K1439">
            <v>122037.32</v>
          </cell>
          <cell r="L1439">
            <v>119121.12</v>
          </cell>
          <cell r="M1439">
            <v>187716.2</v>
          </cell>
          <cell r="O1439">
            <v>187716.2</v>
          </cell>
          <cell r="S1439" t="str">
            <v>44004</v>
          </cell>
        </row>
        <row r="1440">
          <cell r="C1440">
            <v>4</v>
          </cell>
          <cell r="H1440" t="str">
            <v>15% ECOLOGIA</v>
          </cell>
          <cell r="J1440">
            <v>0</v>
          </cell>
          <cell r="K1440">
            <v>113785.08</v>
          </cell>
          <cell r="L1440">
            <v>110868.88</v>
          </cell>
          <cell r="M1440">
            <v>187716.2</v>
          </cell>
          <cell r="O1440">
            <v>187716.2</v>
          </cell>
          <cell r="S1440" t="str">
            <v>44004</v>
          </cell>
        </row>
        <row r="1441">
          <cell r="C1441">
            <v>4</v>
          </cell>
          <cell r="H1441" t="str">
            <v>2% S/NOMINAS</v>
          </cell>
          <cell r="J1441">
            <v>0</v>
          </cell>
          <cell r="K1441">
            <v>846651.54</v>
          </cell>
          <cell r="L1441">
            <v>826808.64</v>
          </cell>
          <cell r="M1441">
            <v>1251842.8999999999</v>
          </cell>
          <cell r="O1441">
            <v>1251842.8999999999</v>
          </cell>
          <cell r="S1441" t="str">
            <v>44004</v>
          </cell>
        </row>
        <row r="1442">
          <cell r="C1442">
            <v>4</v>
          </cell>
          <cell r="H1442" t="str">
            <v>15% EDUCACION Y ASISTENCIA SOCIAL</v>
          </cell>
          <cell r="J1442">
            <v>0</v>
          </cell>
          <cell r="K1442">
            <v>111777.43</v>
          </cell>
          <cell r="L1442">
            <v>108831.23</v>
          </cell>
          <cell r="M1442">
            <v>187746.2</v>
          </cell>
          <cell r="O1442">
            <v>187746.2</v>
          </cell>
          <cell r="S1442" t="str">
            <v>44004</v>
          </cell>
        </row>
        <row r="1443">
          <cell r="C1443">
            <v>4</v>
          </cell>
          <cell r="H1443" t="str">
            <v>Otros equipos de transporte</v>
          </cell>
          <cell r="J1443">
            <v>0</v>
          </cell>
          <cell r="K1443">
            <v>58448.28</v>
          </cell>
          <cell r="L1443">
            <v>29224.14</v>
          </cell>
          <cell r="M1443">
            <v>29224.14</v>
          </cell>
          <cell r="O1443">
            <v>29224.14</v>
          </cell>
          <cell r="S1443" t="str">
            <v>44004</v>
          </cell>
        </row>
        <row r="1444">
          <cell r="C1444">
            <v>4</v>
          </cell>
          <cell r="H1444" t="str">
            <v>MAQUINARIA Y EQUIPO INDUSTRIAL</v>
          </cell>
          <cell r="J1444">
            <v>0</v>
          </cell>
          <cell r="K1444">
            <v>163977.07999999999</v>
          </cell>
          <cell r="L1444">
            <v>122982.81</v>
          </cell>
          <cell r="M1444">
            <v>40994.269999999997</v>
          </cell>
          <cell r="O1444">
            <v>40994.269999999997</v>
          </cell>
          <cell r="S1444" t="str">
            <v>44004</v>
          </cell>
        </row>
        <row r="1445">
          <cell r="C1445">
            <v>4</v>
          </cell>
          <cell r="H1445" t="str">
            <v>MAQUINARIA Y EQUIPO DE CONSTRUCCION</v>
          </cell>
          <cell r="J1445">
            <v>0</v>
          </cell>
          <cell r="K1445">
            <v>1265517.24</v>
          </cell>
          <cell r="L1445">
            <v>0</v>
          </cell>
          <cell r="M1445">
            <v>1265517.24</v>
          </cell>
          <cell r="O1445">
            <v>1265517.24</v>
          </cell>
          <cell r="S1445" t="str">
            <v>44004</v>
          </cell>
        </row>
        <row r="1446">
          <cell r="C1446">
            <v>4</v>
          </cell>
          <cell r="H1446" t="str">
            <v>SIST. DE AIRE Y ACOND. Y CALEFACCION</v>
          </cell>
          <cell r="J1446">
            <v>0</v>
          </cell>
          <cell r="K1446">
            <v>38500</v>
          </cell>
          <cell r="L1446">
            <v>38500</v>
          </cell>
          <cell r="M1446">
            <v>5500</v>
          </cell>
          <cell r="O1446">
            <v>0</v>
          </cell>
          <cell r="S1446" t="str">
            <v>44004</v>
          </cell>
        </row>
        <row r="1447">
          <cell r="C1447">
            <v>4</v>
          </cell>
          <cell r="H1447" t="str">
            <v>EQUIPO DE COMUNICACION Y RADIO</v>
          </cell>
          <cell r="J1447">
            <v>0</v>
          </cell>
          <cell r="K1447">
            <v>557475.5</v>
          </cell>
          <cell r="L1447">
            <v>557475.5</v>
          </cell>
          <cell r="M1447">
            <v>0</v>
          </cell>
          <cell r="O1447">
            <v>0</v>
          </cell>
          <cell r="S1447" t="str">
            <v>44004</v>
          </cell>
        </row>
        <row r="1448">
          <cell r="C1448">
            <v>4</v>
          </cell>
          <cell r="H1448" t="str">
            <v>EQUIPOS DE GENERACION ELECTRICA, APARATO</v>
          </cell>
          <cell r="J1448">
            <v>0</v>
          </cell>
          <cell r="K1448">
            <v>72310.320000000007</v>
          </cell>
          <cell r="L1448">
            <v>48206.879999999997</v>
          </cell>
          <cell r="M1448">
            <v>24103.439999999999</v>
          </cell>
          <cell r="O1448">
            <v>24103.439999999999</v>
          </cell>
          <cell r="S1448" t="str">
            <v>44004</v>
          </cell>
        </row>
        <row r="1449">
          <cell r="C1449">
            <v>4</v>
          </cell>
          <cell r="H1449" t="str">
            <v>Herramientas</v>
          </cell>
          <cell r="J1449">
            <v>0</v>
          </cell>
          <cell r="K1449">
            <v>18000</v>
          </cell>
          <cell r="L1449">
            <v>9000</v>
          </cell>
          <cell r="M1449">
            <v>9000</v>
          </cell>
          <cell r="O1449">
            <v>9000</v>
          </cell>
          <cell r="S1449" t="str">
            <v>44004</v>
          </cell>
        </row>
        <row r="1450">
          <cell r="C1450">
            <v>4</v>
          </cell>
          <cell r="H1450" t="str">
            <v>SUELDOS SINDICALIZADOS</v>
          </cell>
          <cell r="J1450">
            <v>0</v>
          </cell>
          <cell r="K1450">
            <v>182286.88</v>
          </cell>
          <cell r="L1450">
            <v>9590.26</v>
          </cell>
          <cell r="M1450">
            <v>3281909</v>
          </cell>
          <cell r="O1450">
            <v>3281909</v>
          </cell>
          <cell r="S1450" t="str">
            <v>44005</v>
          </cell>
        </row>
        <row r="1451">
          <cell r="C1451">
            <v>4</v>
          </cell>
          <cell r="H1451" t="str">
            <v>SOBRESUELDO VIDA CARA</v>
          </cell>
          <cell r="J1451">
            <v>0</v>
          </cell>
          <cell r="K1451">
            <v>40310.94</v>
          </cell>
          <cell r="L1451">
            <v>18803.25</v>
          </cell>
          <cell r="M1451">
            <v>3130720.07</v>
          </cell>
          <cell r="O1451">
            <v>3130720.07</v>
          </cell>
          <cell r="S1451" t="str">
            <v>44005</v>
          </cell>
        </row>
        <row r="1452">
          <cell r="C1452">
            <v>4</v>
          </cell>
          <cell r="H1452" t="str">
            <v>SUELDOS FUNCIONARIOS</v>
          </cell>
          <cell r="J1452">
            <v>0</v>
          </cell>
          <cell r="K1452">
            <v>6218.51</v>
          </cell>
          <cell r="L1452">
            <v>4909.24</v>
          </cell>
          <cell r="M1452">
            <v>196745.42</v>
          </cell>
          <cell r="O1452">
            <v>196745.42</v>
          </cell>
          <cell r="S1452" t="str">
            <v>44005</v>
          </cell>
        </row>
        <row r="1453">
          <cell r="C1453">
            <v>4</v>
          </cell>
          <cell r="H1453" t="str">
            <v>SUELDOS CONTRATO MANUAL</v>
          </cell>
          <cell r="J1453">
            <v>0</v>
          </cell>
          <cell r="K1453">
            <v>182711.13</v>
          </cell>
          <cell r="L1453">
            <v>256256.04</v>
          </cell>
          <cell r="M1453">
            <v>1660409.04</v>
          </cell>
          <cell r="O1453">
            <v>1660409.04</v>
          </cell>
          <cell r="S1453" t="str">
            <v>44005</v>
          </cell>
        </row>
        <row r="1454">
          <cell r="C1454">
            <v>4</v>
          </cell>
          <cell r="H1454" t="str">
            <v>SUELDOS EVENTUAL</v>
          </cell>
          <cell r="J1454">
            <v>0</v>
          </cell>
          <cell r="K1454">
            <v>105127.5</v>
          </cell>
          <cell r="L1454">
            <v>161292.13</v>
          </cell>
          <cell r="M1454">
            <v>601043.98</v>
          </cell>
          <cell r="O1454">
            <v>601043.98</v>
          </cell>
          <cell r="S1454" t="str">
            <v>44005</v>
          </cell>
        </row>
        <row r="1455">
          <cell r="C1455">
            <v>4</v>
          </cell>
          <cell r="H1455" t="str">
            <v>QUINQUENIOS POR ANTIGÜEDAD</v>
          </cell>
          <cell r="J1455">
            <v>0</v>
          </cell>
          <cell r="K1455">
            <v>79030</v>
          </cell>
          <cell r="L1455">
            <v>0</v>
          </cell>
          <cell r="M1455">
            <v>417910</v>
          </cell>
          <cell r="O1455">
            <v>417910</v>
          </cell>
          <cell r="S1455" t="str">
            <v>44005</v>
          </cell>
        </row>
        <row r="1456">
          <cell r="C1456">
            <v>4</v>
          </cell>
          <cell r="H1456" t="str">
            <v>PRIMA VACACIONAL</v>
          </cell>
          <cell r="J1456">
            <v>0</v>
          </cell>
          <cell r="K1456">
            <v>27533.78</v>
          </cell>
          <cell r="L1456">
            <v>15286.49</v>
          </cell>
          <cell r="M1456">
            <v>195685.28</v>
          </cell>
          <cell r="O1456">
            <v>195685.28</v>
          </cell>
          <cell r="S1456" t="str">
            <v>44005</v>
          </cell>
        </row>
        <row r="1457">
          <cell r="C1457">
            <v>4</v>
          </cell>
          <cell r="H1457" t="str">
            <v>PRIMA DOMINICAL</v>
          </cell>
          <cell r="J1457">
            <v>0</v>
          </cell>
          <cell r="K1457">
            <v>196310.09</v>
          </cell>
          <cell r="L1457">
            <v>257157.77</v>
          </cell>
          <cell r="M1457">
            <v>53672.160000000003</v>
          </cell>
          <cell r="O1457">
            <v>53672.160000000003</v>
          </cell>
          <cell r="S1457" t="str">
            <v>44005</v>
          </cell>
        </row>
        <row r="1458">
          <cell r="C1458">
            <v>4</v>
          </cell>
          <cell r="H1458" t="str">
            <v>AGUINALDO</v>
          </cell>
          <cell r="J1458">
            <v>0</v>
          </cell>
          <cell r="K1458">
            <v>392312.4</v>
          </cell>
          <cell r="L1458">
            <v>168108.79999999999</v>
          </cell>
          <cell r="M1458">
            <v>2241509.2000000002</v>
          </cell>
          <cell r="O1458">
            <v>2241509.2000000002</v>
          </cell>
          <cell r="S1458" t="str">
            <v>44005</v>
          </cell>
        </row>
        <row r="1459">
          <cell r="C1459">
            <v>4</v>
          </cell>
          <cell r="H1459" t="str">
            <v>HORAS EXTRAS</v>
          </cell>
          <cell r="J1459">
            <v>0</v>
          </cell>
          <cell r="K1459">
            <v>1718188.84</v>
          </cell>
          <cell r="L1459">
            <v>2140481.6800000002</v>
          </cell>
          <cell r="M1459">
            <v>1014702.12</v>
          </cell>
          <cell r="O1459">
            <v>1014702.12</v>
          </cell>
          <cell r="S1459" t="str">
            <v>44005</v>
          </cell>
        </row>
        <row r="1460">
          <cell r="C1460">
            <v>4</v>
          </cell>
          <cell r="H1460" t="str">
            <v>COMPENSACIONES</v>
          </cell>
          <cell r="J1460">
            <v>0</v>
          </cell>
          <cell r="K1460">
            <v>108204.19</v>
          </cell>
          <cell r="L1460">
            <v>161823.32999999999</v>
          </cell>
          <cell r="M1460">
            <v>184565.98</v>
          </cell>
          <cell r="O1460">
            <v>184565.98</v>
          </cell>
          <cell r="S1460" t="str">
            <v>44005</v>
          </cell>
        </row>
        <row r="1461">
          <cell r="C1461">
            <v>4</v>
          </cell>
          <cell r="H1461" t="str">
            <v>APORTACIONES ISSSTE CUOTA FEDERAL</v>
          </cell>
          <cell r="J1461">
            <v>0</v>
          </cell>
          <cell r="K1461">
            <v>46449.71</v>
          </cell>
          <cell r="L1461">
            <v>40569.1</v>
          </cell>
          <cell r="M1461">
            <v>329880.61</v>
          </cell>
          <cell r="O1461">
            <v>329880.61</v>
          </cell>
          <cell r="S1461" t="str">
            <v>44005</v>
          </cell>
        </row>
        <row r="1462">
          <cell r="C1462">
            <v>4</v>
          </cell>
          <cell r="H1462" t="str">
            <v>APORTACION ISSSPEG CUOTA GUERRERO</v>
          </cell>
          <cell r="J1462">
            <v>0</v>
          </cell>
          <cell r="K1462">
            <v>53432.59</v>
          </cell>
          <cell r="L1462">
            <v>66373.5</v>
          </cell>
          <cell r="M1462">
            <v>1127059.0900000001</v>
          </cell>
          <cell r="O1462">
            <v>1127059.0900000001</v>
          </cell>
          <cell r="S1462" t="str">
            <v>44005</v>
          </cell>
        </row>
        <row r="1463">
          <cell r="C1463">
            <v>4</v>
          </cell>
          <cell r="H1463" t="str">
            <v>CUOTA IMSS APORTACION EMPRESA</v>
          </cell>
          <cell r="J1463">
            <v>0</v>
          </cell>
          <cell r="K1463">
            <v>94305.8</v>
          </cell>
          <cell r="L1463">
            <v>8775.2999999999993</v>
          </cell>
          <cell r="M1463">
            <v>385530.5</v>
          </cell>
          <cell r="O1463">
            <v>385530.5</v>
          </cell>
          <cell r="S1463" t="str">
            <v>44005</v>
          </cell>
        </row>
        <row r="1464">
          <cell r="C1464">
            <v>4</v>
          </cell>
          <cell r="H1464" t="str">
            <v>FINIQUITOS E INDEMNIZACIONES</v>
          </cell>
          <cell r="J1464">
            <v>0</v>
          </cell>
          <cell r="K1464">
            <v>443551.68</v>
          </cell>
          <cell r="L1464">
            <v>521248.58</v>
          </cell>
          <cell r="M1464">
            <v>298082.86</v>
          </cell>
          <cell r="O1464">
            <v>298082.86</v>
          </cell>
          <cell r="S1464" t="str">
            <v>44005</v>
          </cell>
        </row>
        <row r="1465">
          <cell r="C1465">
            <v>4</v>
          </cell>
          <cell r="H1465" t="str">
            <v>PERMISOS ECONOMICOS</v>
          </cell>
          <cell r="J1465">
            <v>0</v>
          </cell>
          <cell r="K1465">
            <v>0.42</v>
          </cell>
          <cell r="L1465">
            <v>12773.71</v>
          </cell>
          <cell r="M1465">
            <v>140505.53</v>
          </cell>
          <cell r="O1465">
            <v>140505.53</v>
          </cell>
          <cell r="S1465" t="str">
            <v>44005</v>
          </cell>
        </row>
        <row r="1466">
          <cell r="C1466">
            <v>4</v>
          </cell>
          <cell r="H1466" t="str">
            <v>VACACIONES</v>
          </cell>
          <cell r="J1466">
            <v>0</v>
          </cell>
          <cell r="K1466">
            <v>84819.51</v>
          </cell>
          <cell r="L1466">
            <v>34335.71</v>
          </cell>
          <cell r="M1466">
            <v>75748.600000000006</v>
          </cell>
          <cell r="O1466">
            <v>75748.600000000006</v>
          </cell>
          <cell r="S1466" t="str">
            <v>44005</v>
          </cell>
        </row>
        <row r="1467">
          <cell r="C1467">
            <v>4</v>
          </cell>
          <cell r="H1467" t="str">
            <v>I.S.R. FUNCIONARIOS</v>
          </cell>
          <cell r="J1467">
            <v>0</v>
          </cell>
          <cell r="K1467">
            <v>14537.18</v>
          </cell>
          <cell r="L1467">
            <v>13611.54</v>
          </cell>
          <cell r="M1467">
            <v>6925.64</v>
          </cell>
          <cell r="O1467">
            <v>6925.64</v>
          </cell>
          <cell r="S1467" t="str">
            <v>44005</v>
          </cell>
        </row>
        <row r="1468">
          <cell r="C1468">
            <v>4</v>
          </cell>
          <cell r="H1468" t="str">
            <v>I.S.R. EMPLEADOS</v>
          </cell>
          <cell r="J1468">
            <v>0</v>
          </cell>
          <cell r="K1468">
            <v>505742.11</v>
          </cell>
          <cell r="L1468">
            <v>427661.38</v>
          </cell>
          <cell r="M1468">
            <v>298080.73</v>
          </cell>
          <cell r="O1468">
            <v>298080.73</v>
          </cell>
          <cell r="S1468" t="str">
            <v>44005</v>
          </cell>
        </row>
        <row r="1469">
          <cell r="C1469">
            <v>4</v>
          </cell>
          <cell r="H1469" t="str">
            <v>DESPENSA</v>
          </cell>
          <cell r="J1469">
            <v>0</v>
          </cell>
          <cell r="K1469">
            <v>15840</v>
          </cell>
          <cell r="L1469">
            <v>19680</v>
          </cell>
          <cell r="M1469">
            <v>197040</v>
          </cell>
          <cell r="O1469">
            <v>197040</v>
          </cell>
          <cell r="S1469" t="str">
            <v>44005</v>
          </cell>
        </row>
        <row r="1470">
          <cell r="C1470">
            <v>4</v>
          </cell>
          <cell r="H1470" t="str">
            <v>PRESTACIONES CONTRACTUALES (PS)</v>
          </cell>
          <cell r="J1470">
            <v>0</v>
          </cell>
          <cell r="K1470">
            <v>15840</v>
          </cell>
          <cell r="L1470">
            <v>19680</v>
          </cell>
          <cell r="M1470">
            <v>197040</v>
          </cell>
          <cell r="O1470">
            <v>197040</v>
          </cell>
          <cell r="S1470" t="str">
            <v>44005</v>
          </cell>
        </row>
        <row r="1471">
          <cell r="C1471">
            <v>4</v>
          </cell>
          <cell r="H1471" t="str">
            <v>BECAS DE ESTUDIO</v>
          </cell>
          <cell r="J1471">
            <v>0</v>
          </cell>
          <cell r="K1471">
            <v>26400</v>
          </cell>
          <cell r="L1471">
            <v>22000</v>
          </cell>
          <cell r="M1471">
            <v>15400</v>
          </cell>
          <cell r="O1471">
            <v>15400</v>
          </cell>
          <cell r="S1471" t="str">
            <v>44005</v>
          </cell>
        </row>
        <row r="1472">
          <cell r="C1472">
            <v>4</v>
          </cell>
          <cell r="H1472" t="str">
            <v>BONO DEL DIA DEL BUROCRATA</v>
          </cell>
          <cell r="J1472">
            <v>0</v>
          </cell>
          <cell r="K1472">
            <v>0</v>
          </cell>
          <cell r="L1472">
            <v>15000</v>
          </cell>
          <cell r="M1472">
            <v>156000</v>
          </cell>
          <cell r="O1472">
            <v>156000</v>
          </cell>
          <cell r="S1472" t="str">
            <v>44005</v>
          </cell>
        </row>
        <row r="1473">
          <cell r="C1473">
            <v>4</v>
          </cell>
          <cell r="H1473" t="str">
            <v>BONO DEL DIA DE LA MADRE</v>
          </cell>
          <cell r="J1473">
            <v>0</v>
          </cell>
          <cell r="K1473">
            <v>0</v>
          </cell>
          <cell r="L1473">
            <v>0</v>
          </cell>
          <cell r="M1473">
            <v>45000</v>
          </cell>
          <cell r="O1473">
            <v>45000</v>
          </cell>
          <cell r="S1473" t="str">
            <v>44005</v>
          </cell>
        </row>
        <row r="1474">
          <cell r="C1474">
            <v>4</v>
          </cell>
          <cell r="H1474" t="str">
            <v>BONO DEL DIA DEL PADRE</v>
          </cell>
          <cell r="J1474">
            <v>0</v>
          </cell>
          <cell r="K1474">
            <v>18000</v>
          </cell>
          <cell r="L1474">
            <v>0</v>
          </cell>
          <cell r="M1474">
            <v>72000</v>
          </cell>
          <cell r="O1474">
            <v>72000</v>
          </cell>
          <cell r="S1474" t="str">
            <v>44005</v>
          </cell>
        </row>
        <row r="1475">
          <cell r="C1475">
            <v>4</v>
          </cell>
          <cell r="H1475" t="str">
            <v>PAQUETES ESCOLARES</v>
          </cell>
          <cell r="J1475">
            <v>0</v>
          </cell>
          <cell r="K1475">
            <v>2700</v>
          </cell>
          <cell r="L1475">
            <v>3400</v>
          </cell>
          <cell r="M1475">
            <v>2000</v>
          </cell>
          <cell r="O1475">
            <v>2000</v>
          </cell>
          <cell r="S1475" t="str">
            <v>44005</v>
          </cell>
        </row>
        <row r="1476">
          <cell r="C1476">
            <v>4</v>
          </cell>
          <cell r="H1476" t="str">
            <v>AYUDA PARA TRANSPORTE</v>
          </cell>
          <cell r="J1476">
            <v>0</v>
          </cell>
          <cell r="K1476">
            <v>600</v>
          </cell>
          <cell r="L1476">
            <v>0</v>
          </cell>
          <cell r="M1476">
            <v>600</v>
          </cell>
          <cell r="O1476">
            <v>600</v>
          </cell>
          <cell r="S1476" t="str">
            <v>44005</v>
          </cell>
        </row>
        <row r="1477">
          <cell r="C1477">
            <v>4</v>
          </cell>
          <cell r="H1477" t="str">
            <v>ESTIMULOS</v>
          </cell>
          <cell r="J1477">
            <v>0</v>
          </cell>
          <cell r="K1477">
            <v>7000</v>
          </cell>
          <cell r="L1477">
            <v>0</v>
          </cell>
          <cell r="M1477">
            <v>7000</v>
          </cell>
          <cell r="O1477">
            <v>7000</v>
          </cell>
          <cell r="S1477" t="str">
            <v>44005</v>
          </cell>
        </row>
        <row r="1478">
          <cell r="C1478">
            <v>4</v>
          </cell>
          <cell r="H1478" t="str">
            <v>MATERIALES Y SUMINISTROS PARA OFICINA</v>
          </cell>
          <cell r="J1478">
            <v>0</v>
          </cell>
          <cell r="K1478">
            <v>35720.589999999997</v>
          </cell>
          <cell r="L1478">
            <v>40559.06</v>
          </cell>
          <cell r="M1478">
            <v>15161.53</v>
          </cell>
          <cell r="O1478">
            <v>8294</v>
          </cell>
          <cell r="S1478" t="str">
            <v>44005</v>
          </cell>
        </row>
        <row r="1479">
          <cell r="C1479">
            <v>4</v>
          </cell>
          <cell r="H1479" t="str">
            <v>MATERIAL DE COMPUTO</v>
          </cell>
          <cell r="J1479">
            <v>0</v>
          </cell>
          <cell r="K1479">
            <v>2700</v>
          </cell>
          <cell r="L1479">
            <v>0</v>
          </cell>
          <cell r="M1479">
            <v>2700</v>
          </cell>
          <cell r="O1479">
            <v>2700</v>
          </cell>
          <cell r="S1479" t="str">
            <v>44005</v>
          </cell>
        </row>
        <row r="1480">
          <cell r="C1480">
            <v>4</v>
          </cell>
          <cell r="H1480" t="str">
            <v>EQ. MENOR DE TECNO. INFORMACION Y COMUNI</v>
          </cell>
          <cell r="J1480">
            <v>0</v>
          </cell>
          <cell r="K1480">
            <v>11462.3</v>
          </cell>
          <cell r="L1480">
            <v>0</v>
          </cell>
          <cell r="M1480">
            <v>11462.3</v>
          </cell>
          <cell r="O1480">
            <v>11462.3</v>
          </cell>
          <cell r="S1480" t="str">
            <v>44005</v>
          </cell>
        </row>
        <row r="1481">
          <cell r="C1481">
            <v>4</v>
          </cell>
          <cell r="H1481" t="str">
            <v>ASEO Y LIMPIEZA</v>
          </cell>
          <cell r="J1481">
            <v>0</v>
          </cell>
          <cell r="K1481">
            <v>817.04</v>
          </cell>
          <cell r="L1481">
            <v>0</v>
          </cell>
          <cell r="M1481">
            <v>817.04</v>
          </cell>
          <cell r="O1481">
            <v>817.04</v>
          </cell>
          <cell r="S1481" t="str">
            <v>44005</v>
          </cell>
        </row>
        <row r="1482">
          <cell r="C1482">
            <v>4</v>
          </cell>
          <cell r="H1482" t="str">
            <v>PRODUCTOS MINERALES NO METALICOS</v>
          </cell>
          <cell r="J1482">
            <v>0</v>
          </cell>
          <cell r="K1482">
            <v>70000</v>
          </cell>
          <cell r="L1482">
            <v>70000</v>
          </cell>
          <cell r="M1482">
            <v>10000</v>
          </cell>
          <cell r="O1482">
            <v>0</v>
          </cell>
          <cell r="S1482" t="str">
            <v>44005</v>
          </cell>
        </row>
        <row r="1483">
          <cell r="C1483">
            <v>4</v>
          </cell>
          <cell r="H1483" t="str">
            <v>CEMENTO Y PRODUCTOS DE CONCRETO</v>
          </cell>
          <cell r="J1483">
            <v>0</v>
          </cell>
          <cell r="K1483">
            <v>70000</v>
          </cell>
          <cell r="L1483">
            <v>70000</v>
          </cell>
          <cell r="M1483">
            <v>10000</v>
          </cell>
          <cell r="O1483">
            <v>0</v>
          </cell>
          <cell r="S1483" t="str">
            <v>44005</v>
          </cell>
        </row>
        <row r="1484">
          <cell r="C1484">
            <v>4</v>
          </cell>
          <cell r="H1484" t="str">
            <v>VIDRIO Y PRODUCTOS DE VIDRIO</v>
          </cell>
          <cell r="J1484">
            <v>0</v>
          </cell>
          <cell r="K1484">
            <v>33000</v>
          </cell>
          <cell r="L1484">
            <v>33000</v>
          </cell>
          <cell r="M1484">
            <v>6000</v>
          </cell>
          <cell r="O1484">
            <v>0</v>
          </cell>
          <cell r="S1484" t="str">
            <v>44005</v>
          </cell>
        </row>
        <row r="1485">
          <cell r="C1485">
            <v>4</v>
          </cell>
          <cell r="H1485" t="str">
            <v>MATERIAL ELECTRICO</v>
          </cell>
          <cell r="J1485">
            <v>0</v>
          </cell>
          <cell r="K1485">
            <v>294704.15999999997</v>
          </cell>
          <cell r="L1485">
            <v>28542</v>
          </cell>
          <cell r="M1485">
            <v>266162.15999999997</v>
          </cell>
          <cell r="O1485">
            <v>266162.15999999997</v>
          </cell>
          <cell r="S1485" t="str">
            <v>44005</v>
          </cell>
        </row>
        <row r="1486">
          <cell r="C1486">
            <v>4</v>
          </cell>
          <cell r="H1486" t="str">
            <v>OTROS MATS. Y ARTS. DE CONSTUCC. Y REP.</v>
          </cell>
          <cell r="J1486">
            <v>0</v>
          </cell>
          <cell r="K1486">
            <v>58950</v>
          </cell>
          <cell r="L1486">
            <v>4750.0200000000004</v>
          </cell>
          <cell r="M1486">
            <v>54199.98</v>
          </cell>
          <cell r="O1486">
            <v>54199.98</v>
          </cell>
          <cell r="S1486" t="str">
            <v>44005</v>
          </cell>
        </row>
        <row r="1487">
          <cell r="C1487">
            <v>4</v>
          </cell>
          <cell r="H1487" t="str">
            <v>FERTILIZANTES, PESTICIDAS Y OTROS</v>
          </cell>
          <cell r="J1487">
            <v>0</v>
          </cell>
          <cell r="K1487">
            <v>21000</v>
          </cell>
          <cell r="L1487">
            <v>21000</v>
          </cell>
          <cell r="M1487">
            <v>3000</v>
          </cell>
          <cell r="O1487">
            <v>0</v>
          </cell>
          <cell r="S1487" t="str">
            <v>44005</v>
          </cell>
        </row>
        <row r="1488">
          <cell r="C1488">
            <v>4</v>
          </cell>
          <cell r="H1488" t="str">
            <v>MATERIAL MEDICO</v>
          </cell>
          <cell r="J1488">
            <v>0</v>
          </cell>
          <cell r="K1488">
            <v>70000</v>
          </cell>
          <cell r="L1488">
            <v>70000</v>
          </cell>
          <cell r="M1488">
            <v>10000</v>
          </cell>
          <cell r="O1488">
            <v>0</v>
          </cell>
          <cell r="S1488" t="str">
            <v>44005</v>
          </cell>
        </row>
        <row r="1489">
          <cell r="C1489">
            <v>4</v>
          </cell>
          <cell r="H1489" t="str">
            <v>FIBRAS SINTÈTICA, HULES Y DERIV</v>
          </cell>
          <cell r="J1489">
            <v>0</v>
          </cell>
          <cell r="K1489">
            <v>112327.25</v>
          </cell>
          <cell r="L1489">
            <v>94910.24</v>
          </cell>
          <cell r="M1489">
            <v>37417.01</v>
          </cell>
          <cell r="O1489">
            <v>32446.93</v>
          </cell>
          <cell r="S1489" t="str">
            <v>44005</v>
          </cell>
        </row>
        <row r="1490">
          <cell r="C1490">
            <v>4</v>
          </cell>
          <cell r="H1490" t="str">
            <v>CLORO GAS</v>
          </cell>
          <cell r="J1490">
            <v>0</v>
          </cell>
          <cell r="K1490">
            <v>45394910.189999998</v>
          </cell>
          <cell r="L1490">
            <v>54246984.68</v>
          </cell>
          <cell r="M1490">
            <v>1647925.51</v>
          </cell>
          <cell r="O1490">
            <v>1647925.51</v>
          </cell>
          <cell r="S1490" t="str">
            <v>44005</v>
          </cell>
        </row>
        <row r="1491">
          <cell r="C1491">
            <v>4</v>
          </cell>
          <cell r="H1491" t="str">
            <v>HIPOCLORITO DE SODIO</v>
          </cell>
          <cell r="J1491">
            <v>0</v>
          </cell>
          <cell r="K1491">
            <v>37815986.659999996</v>
          </cell>
          <cell r="L1491">
            <v>41976165.520000003</v>
          </cell>
          <cell r="M1491">
            <v>3622063.2</v>
          </cell>
          <cell r="O1491">
            <v>3622063.2</v>
          </cell>
          <cell r="S1491" t="str">
            <v>44005</v>
          </cell>
        </row>
        <row r="1492">
          <cell r="C1492">
            <v>4</v>
          </cell>
          <cell r="H1492" t="str">
            <v>SULFATO DE ALUMINIO</v>
          </cell>
          <cell r="J1492">
            <v>0</v>
          </cell>
          <cell r="K1492">
            <v>31170364.5</v>
          </cell>
          <cell r="L1492">
            <v>27125746.960000001</v>
          </cell>
          <cell r="M1492">
            <v>6781200</v>
          </cell>
          <cell r="O1492">
            <v>6781200</v>
          </cell>
          <cell r="S1492" t="str">
            <v>44005</v>
          </cell>
        </row>
        <row r="1493">
          <cell r="C1493">
            <v>4</v>
          </cell>
          <cell r="H1493" t="str">
            <v>DIVERSOS MATERIALES QUIMICOS</v>
          </cell>
          <cell r="J1493">
            <v>0</v>
          </cell>
          <cell r="K1493">
            <v>35583.17</v>
          </cell>
          <cell r="L1493">
            <v>14523.75</v>
          </cell>
          <cell r="M1493">
            <v>21059.42</v>
          </cell>
          <cell r="O1493">
            <v>18154.669999999998</v>
          </cell>
          <cell r="S1493" t="str">
            <v>44005</v>
          </cell>
        </row>
        <row r="1494">
          <cell r="C1494">
            <v>4</v>
          </cell>
          <cell r="H1494" t="str">
            <v>COVEFLOCK POLIMERO P/AGUA</v>
          </cell>
          <cell r="J1494">
            <v>0</v>
          </cell>
          <cell r="K1494">
            <v>10164036</v>
          </cell>
          <cell r="L1494">
            <v>10404390</v>
          </cell>
          <cell r="M1494">
            <v>2759646</v>
          </cell>
          <cell r="O1494">
            <v>2759646</v>
          </cell>
          <cell r="S1494" t="str">
            <v>44005</v>
          </cell>
        </row>
        <row r="1495">
          <cell r="C1495">
            <v>4</v>
          </cell>
          <cell r="H1495" t="str">
            <v>COMBUSTIBLES</v>
          </cell>
          <cell r="J1495">
            <v>0</v>
          </cell>
          <cell r="K1495">
            <v>444290.51</v>
          </cell>
          <cell r="L1495">
            <v>446561.68</v>
          </cell>
          <cell r="M1495">
            <v>121328.83</v>
          </cell>
          <cell r="O1495">
            <v>121328.83</v>
          </cell>
          <cell r="S1495" t="str">
            <v>44005</v>
          </cell>
        </row>
        <row r="1496">
          <cell r="C1496">
            <v>4</v>
          </cell>
          <cell r="H1496" t="str">
            <v>PRENDAS DE SEGURIDAD</v>
          </cell>
          <cell r="J1496">
            <v>0</v>
          </cell>
          <cell r="K1496">
            <v>135600</v>
          </cell>
          <cell r="L1496">
            <v>131800</v>
          </cell>
          <cell r="M1496">
            <v>19800</v>
          </cell>
          <cell r="O1496">
            <v>19800</v>
          </cell>
          <cell r="S1496" t="str">
            <v>44005</v>
          </cell>
        </row>
        <row r="1497">
          <cell r="C1497">
            <v>4</v>
          </cell>
          <cell r="H1497" t="str">
            <v>HERRAMIENTAS MENORES</v>
          </cell>
          <cell r="J1497">
            <v>0</v>
          </cell>
          <cell r="K1497">
            <v>84271.1</v>
          </cell>
          <cell r="L1497">
            <v>84271.1</v>
          </cell>
          <cell r="M1497">
            <v>20000</v>
          </cell>
          <cell r="O1497">
            <v>6440.85</v>
          </cell>
          <cell r="S1497" t="str">
            <v>44005</v>
          </cell>
        </row>
        <row r="1498">
          <cell r="C1498">
            <v>4</v>
          </cell>
          <cell r="H1498" t="str">
            <v>REFACC Y ACCESORIOS DE EDIFICIOS</v>
          </cell>
          <cell r="J1498">
            <v>0</v>
          </cell>
          <cell r="K1498">
            <v>139.43</v>
          </cell>
          <cell r="L1498">
            <v>0</v>
          </cell>
          <cell r="M1498">
            <v>139.43</v>
          </cell>
          <cell r="O1498">
            <v>139.43</v>
          </cell>
          <cell r="S1498" t="str">
            <v>44005</v>
          </cell>
        </row>
        <row r="1499">
          <cell r="C1499">
            <v>4</v>
          </cell>
          <cell r="H1499" t="str">
            <v>REFACC Y ACCS DE MOBILIARIO Y EQUIPO DE</v>
          </cell>
          <cell r="J1499">
            <v>0</v>
          </cell>
          <cell r="K1499">
            <v>20000</v>
          </cell>
          <cell r="L1499">
            <v>20000</v>
          </cell>
          <cell r="M1499">
            <v>4000</v>
          </cell>
          <cell r="O1499">
            <v>0</v>
          </cell>
          <cell r="S1499" t="str">
            <v>44005</v>
          </cell>
        </row>
        <row r="1500">
          <cell r="C1500">
            <v>4</v>
          </cell>
          <cell r="H1500" t="str">
            <v>REFACC Y ACCS DE EQPO DE COMPUTO</v>
          </cell>
          <cell r="J1500">
            <v>0</v>
          </cell>
          <cell r="K1500">
            <v>62000</v>
          </cell>
          <cell r="L1500">
            <v>62000</v>
          </cell>
          <cell r="M1500">
            <v>12000</v>
          </cell>
          <cell r="O1500">
            <v>0</v>
          </cell>
          <cell r="S1500" t="str">
            <v>44005</v>
          </cell>
        </row>
        <row r="1501">
          <cell r="C1501">
            <v>4</v>
          </cell>
          <cell r="H1501" t="str">
            <v>NEUMATICOS</v>
          </cell>
          <cell r="J1501">
            <v>0</v>
          </cell>
          <cell r="K1501">
            <v>12586.25</v>
          </cell>
          <cell r="L1501">
            <v>0.03</v>
          </cell>
          <cell r="M1501">
            <v>12586.22</v>
          </cell>
          <cell r="O1501">
            <v>12586.21</v>
          </cell>
          <cell r="S1501" t="str">
            <v>44005</v>
          </cell>
        </row>
        <row r="1502">
          <cell r="C1502">
            <v>4</v>
          </cell>
          <cell r="H1502" t="str">
            <v>REFACC Y ACCESORIOS DE EQPO DE TRANSPORT</v>
          </cell>
          <cell r="J1502">
            <v>0</v>
          </cell>
          <cell r="K1502">
            <v>336379.3</v>
          </cell>
          <cell r="L1502">
            <v>395172.4</v>
          </cell>
          <cell r="M1502">
            <v>1206.9000000000001</v>
          </cell>
          <cell r="O1502">
            <v>1206.9000000000001</v>
          </cell>
          <cell r="S1502" t="str">
            <v>44005</v>
          </cell>
        </row>
        <row r="1503">
          <cell r="C1503">
            <v>4</v>
          </cell>
          <cell r="H1503" t="str">
            <v>REFACC. Y ACCES. MENORES PARA MAQUINARIA</v>
          </cell>
          <cell r="J1503">
            <v>0</v>
          </cell>
          <cell r="K1503">
            <v>36049.99</v>
          </cell>
          <cell r="L1503">
            <v>36049.99</v>
          </cell>
          <cell r="M1503">
            <v>8000</v>
          </cell>
          <cell r="O1503">
            <v>943.05</v>
          </cell>
          <cell r="S1503" t="str">
            <v>44005</v>
          </cell>
        </row>
        <row r="1504">
          <cell r="C1504">
            <v>4</v>
          </cell>
          <cell r="H1504" t="str">
            <v>ENERGIA ELECTRICA</v>
          </cell>
          <cell r="J1504">
            <v>0</v>
          </cell>
          <cell r="K1504">
            <v>11425268.210000001</v>
          </cell>
          <cell r="L1504">
            <v>14469357.529999999</v>
          </cell>
          <cell r="M1504">
            <v>16543448.140000001</v>
          </cell>
          <cell r="O1504">
            <v>13992696.5</v>
          </cell>
          <cell r="S1504" t="str">
            <v>44005</v>
          </cell>
        </row>
        <row r="1505">
          <cell r="C1505">
            <v>4</v>
          </cell>
          <cell r="H1505" t="str">
            <v>SERVICIOS DE APOYO ADMINISTRATIVO, FOTOC</v>
          </cell>
          <cell r="J1505">
            <v>0</v>
          </cell>
          <cell r="K1505">
            <v>28000</v>
          </cell>
          <cell r="L1505">
            <v>28000</v>
          </cell>
          <cell r="M1505">
            <v>4000</v>
          </cell>
          <cell r="O1505">
            <v>0</v>
          </cell>
          <cell r="S1505" t="str">
            <v>44005</v>
          </cell>
        </row>
        <row r="1506">
          <cell r="C1506">
            <v>4</v>
          </cell>
          <cell r="H1506" t="str">
            <v>MANTO Y REPARACION DE EQUIPO DE TRANS,</v>
          </cell>
          <cell r="J1506">
            <v>0</v>
          </cell>
          <cell r="K1506">
            <v>159702.9</v>
          </cell>
          <cell r="L1506">
            <v>209702.9</v>
          </cell>
          <cell r="M1506">
            <v>0</v>
          </cell>
          <cell r="O1506">
            <v>0</v>
          </cell>
          <cell r="S1506" t="str">
            <v>44005</v>
          </cell>
        </row>
        <row r="1507">
          <cell r="C1507">
            <v>4</v>
          </cell>
          <cell r="H1507" t="str">
            <v>PASAJES FORANEOS (AUTOBUS)</v>
          </cell>
          <cell r="J1507">
            <v>0</v>
          </cell>
          <cell r="K1507">
            <v>17500</v>
          </cell>
          <cell r="L1507">
            <v>17500</v>
          </cell>
          <cell r="M1507">
            <v>4200</v>
          </cell>
          <cell r="O1507">
            <v>0</v>
          </cell>
          <cell r="S1507" t="str">
            <v>44005</v>
          </cell>
        </row>
        <row r="1508">
          <cell r="C1508">
            <v>4</v>
          </cell>
          <cell r="H1508" t="str">
            <v>DERECHO POR USO Y APROV DE AGUAS NAC.</v>
          </cell>
          <cell r="J1508">
            <v>0</v>
          </cell>
          <cell r="K1508">
            <v>1166299.23</v>
          </cell>
          <cell r="L1508">
            <v>1166299.23</v>
          </cell>
          <cell r="M1508">
            <v>736610.04</v>
          </cell>
          <cell r="O1508">
            <v>736610.04</v>
          </cell>
          <cell r="S1508" t="str">
            <v>44005</v>
          </cell>
        </row>
        <row r="1509">
          <cell r="C1509">
            <v>4</v>
          </cell>
          <cell r="H1509" t="str">
            <v>15% PRO-TURISMO</v>
          </cell>
          <cell r="J1509">
            <v>0</v>
          </cell>
          <cell r="K1509">
            <v>26734.78</v>
          </cell>
          <cell r="L1509">
            <v>25564.61</v>
          </cell>
          <cell r="M1509">
            <v>41595.17</v>
          </cell>
          <cell r="O1509">
            <v>41595.17</v>
          </cell>
          <cell r="S1509" t="str">
            <v>44005</v>
          </cell>
        </row>
        <row r="1510">
          <cell r="C1510">
            <v>4</v>
          </cell>
          <cell r="H1510" t="str">
            <v>15% ECOLOGIA</v>
          </cell>
          <cell r="J1510">
            <v>0</v>
          </cell>
          <cell r="K1510">
            <v>24298.49</v>
          </cell>
          <cell r="L1510">
            <v>23128.32</v>
          </cell>
          <cell r="M1510">
            <v>41595.17</v>
          </cell>
          <cell r="O1510">
            <v>41595.17</v>
          </cell>
          <cell r="S1510" t="str">
            <v>44005</v>
          </cell>
        </row>
        <row r="1511">
          <cell r="C1511">
            <v>4</v>
          </cell>
          <cell r="H1511" t="str">
            <v>2% S/NOMINAS</v>
          </cell>
          <cell r="J1511">
            <v>0</v>
          </cell>
          <cell r="K1511">
            <v>179128.91</v>
          </cell>
          <cell r="L1511">
            <v>171312.48</v>
          </cell>
          <cell r="M1511">
            <v>277316.43</v>
          </cell>
          <cell r="O1511">
            <v>277316.43</v>
          </cell>
          <cell r="S1511" t="str">
            <v>44005</v>
          </cell>
        </row>
        <row r="1512">
          <cell r="C1512">
            <v>4</v>
          </cell>
          <cell r="H1512" t="str">
            <v>15% EDUCACION Y ASISTENCIA SOCIAL</v>
          </cell>
          <cell r="J1512">
            <v>0</v>
          </cell>
          <cell r="K1512">
            <v>23354.63</v>
          </cell>
          <cell r="L1512">
            <v>22183.86</v>
          </cell>
          <cell r="M1512">
            <v>41595.769999999997</v>
          </cell>
          <cell r="O1512">
            <v>41595.769999999997</v>
          </cell>
          <cell r="S1512" t="str">
            <v>44005</v>
          </cell>
        </row>
        <row r="1513">
          <cell r="C1513">
            <v>4</v>
          </cell>
          <cell r="H1513" t="str">
            <v>OTROS SERVICIOS GENERALES</v>
          </cell>
          <cell r="J1513">
            <v>0</v>
          </cell>
          <cell r="K1513">
            <v>414000</v>
          </cell>
          <cell r="L1513">
            <v>198000</v>
          </cell>
          <cell r="M1513">
            <v>216000</v>
          </cell>
          <cell r="O1513">
            <v>216000</v>
          </cell>
          <cell r="S1513" t="str">
            <v>44005</v>
          </cell>
        </row>
        <row r="1514">
          <cell r="C1514">
            <v>4</v>
          </cell>
          <cell r="H1514" t="str">
            <v>Mobiliario y Equipo de Computo</v>
          </cell>
          <cell r="J1514">
            <v>0</v>
          </cell>
          <cell r="K1514">
            <v>105000</v>
          </cell>
          <cell r="L1514">
            <v>120000</v>
          </cell>
          <cell r="M1514">
            <v>0</v>
          </cell>
          <cell r="O1514">
            <v>0</v>
          </cell>
          <cell r="S1514" t="str">
            <v>44005</v>
          </cell>
        </row>
        <row r="1515">
          <cell r="C1515">
            <v>4</v>
          </cell>
          <cell r="H1515" t="str">
            <v>INSTRUMENTAL MEDICO Y DE LABORATORIO</v>
          </cell>
          <cell r="J1515">
            <v>0</v>
          </cell>
          <cell r="K1515">
            <v>300099.17</v>
          </cell>
          <cell r="L1515">
            <v>350099.17</v>
          </cell>
          <cell r="M1515">
            <v>0</v>
          </cell>
          <cell r="O1515">
            <v>0</v>
          </cell>
          <cell r="S1515" t="str">
            <v>44005</v>
          </cell>
        </row>
        <row r="1516">
          <cell r="C1516">
            <v>4</v>
          </cell>
          <cell r="H1516" t="str">
            <v>MAQUINARIA Y EQUIPO INDUSTRIAL</v>
          </cell>
          <cell r="J1516">
            <v>0</v>
          </cell>
          <cell r="K1516">
            <v>167340</v>
          </cell>
          <cell r="L1516">
            <v>0</v>
          </cell>
          <cell r="M1516">
            <v>167340</v>
          </cell>
          <cell r="O1516">
            <v>167340</v>
          </cell>
          <cell r="S1516" t="str">
            <v>44005</v>
          </cell>
        </row>
        <row r="1517">
          <cell r="C1517">
            <v>4</v>
          </cell>
          <cell r="H1517" t="str">
            <v>SIST. DE AIRE Y ACOND. Y CALEFACCION</v>
          </cell>
          <cell r="J1517">
            <v>0</v>
          </cell>
          <cell r="K1517">
            <v>279327.59999999998</v>
          </cell>
          <cell r="L1517">
            <v>316793.12</v>
          </cell>
          <cell r="M1517">
            <v>8534.48</v>
          </cell>
          <cell r="O1517">
            <v>8534.48</v>
          </cell>
          <cell r="S1517" t="str">
            <v>44005</v>
          </cell>
        </row>
        <row r="1518">
          <cell r="C1518">
            <v>4</v>
          </cell>
          <cell r="H1518" t="str">
            <v>otros equipos</v>
          </cell>
          <cell r="J1518">
            <v>0</v>
          </cell>
          <cell r="K1518">
            <v>46871.31</v>
          </cell>
          <cell r="L1518">
            <v>0</v>
          </cell>
          <cell r="M1518">
            <v>46871.31</v>
          </cell>
          <cell r="O1518">
            <v>46871.31</v>
          </cell>
          <cell r="S1518" t="str">
            <v>44005</v>
          </cell>
        </row>
        <row r="1519">
          <cell r="C1519">
            <v>7</v>
          </cell>
          <cell r="H1519" t="str">
            <v>CLORO GAS</v>
          </cell>
          <cell r="J1519">
            <v>0</v>
          </cell>
          <cell r="K1519">
            <v>58200751.990000002</v>
          </cell>
          <cell r="L1519">
            <v>67385846.739999995</v>
          </cell>
          <cell r="M1519">
            <v>1314905.25</v>
          </cell>
          <cell r="O1519">
            <v>1314905.25</v>
          </cell>
          <cell r="S1519" t="str">
            <v>74005</v>
          </cell>
        </row>
        <row r="1520">
          <cell r="C1520">
            <v>7</v>
          </cell>
          <cell r="H1520" t="str">
            <v>HIPOCLORITO DE SODIO</v>
          </cell>
          <cell r="J1520">
            <v>0</v>
          </cell>
          <cell r="K1520">
            <v>1455992.6</v>
          </cell>
          <cell r="L1520">
            <v>0</v>
          </cell>
          <cell r="M1520">
            <v>1455992.6</v>
          </cell>
          <cell r="O1520">
            <v>1455992.6</v>
          </cell>
          <cell r="S1520" t="str">
            <v>74005</v>
          </cell>
        </row>
        <row r="1521">
          <cell r="C1521">
            <v>7</v>
          </cell>
          <cell r="H1521" t="str">
            <v>ENERGIA ELECTRICA</v>
          </cell>
          <cell r="J1521">
            <v>0</v>
          </cell>
          <cell r="K1521">
            <v>2550751.64</v>
          </cell>
          <cell r="L1521">
            <v>0</v>
          </cell>
          <cell r="M1521">
            <v>2550751.64</v>
          </cell>
          <cell r="O1521">
            <v>2550751.64</v>
          </cell>
          <cell r="S1521" t="str">
            <v>74005</v>
          </cell>
        </row>
        <row r="1522">
          <cell r="C1522">
            <v>4</v>
          </cell>
          <cell r="H1522" t="str">
            <v>SUELDOS SINDICALIZADOS</v>
          </cell>
          <cell r="J1522">
            <v>0</v>
          </cell>
          <cell r="K1522">
            <v>62248.04</v>
          </cell>
          <cell r="L1522">
            <v>3044.3</v>
          </cell>
          <cell r="M1522">
            <v>303922.76</v>
          </cell>
          <cell r="O1522">
            <v>303922.76</v>
          </cell>
          <cell r="S1522" t="str">
            <v>44006</v>
          </cell>
        </row>
        <row r="1523">
          <cell r="C1523">
            <v>4</v>
          </cell>
          <cell r="H1523" t="str">
            <v>SOBRESUELDO VIDA CARA</v>
          </cell>
          <cell r="J1523">
            <v>0</v>
          </cell>
          <cell r="K1523">
            <v>70276.12</v>
          </cell>
          <cell r="L1523">
            <v>22308.79</v>
          </cell>
          <cell r="M1523">
            <v>292686.34999999998</v>
          </cell>
          <cell r="O1523">
            <v>292686.34999999998</v>
          </cell>
          <cell r="S1523" t="str">
            <v>44006</v>
          </cell>
        </row>
        <row r="1524">
          <cell r="C1524">
            <v>4</v>
          </cell>
          <cell r="H1524" t="str">
            <v>SUELDOS FUNCIONARIOS</v>
          </cell>
          <cell r="J1524">
            <v>0</v>
          </cell>
          <cell r="K1524">
            <v>37827.75</v>
          </cell>
          <cell r="L1524">
            <v>0</v>
          </cell>
          <cell r="M1524">
            <v>37827.75</v>
          </cell>
          <cell r="O1524">
            <v>37827.75</v>
          </cell>
          <cell r="S1524" t="str">
            <v>44006</v>
          </cell>
        </row>
        <row r="1525">
          <cell r="C1525">
            <v>4</v>
          </cell>
          <cell r="H1525" t="str">
            <v>SUELDOS CONTRATO MANUAL</v>
          </cell>
          <cell r="J1525">
            <v>0</v>
          </cell>
          <cell r="K1525">
            <v>64802.62</v>
          </cell>
          <cell r="L1525">
            <v>768.42</v>
          </cell>
          <cell r="M1525">
            <v>135414.64000000001</v>
          </cell>
          <cell r="O1525">
            <v>135414.64000000001</v>
          </cell>
          <cell r="S1525" t="str">
            <v>44006</v>
          </cell>
        </row>
        <row r="1526">
          <cell r="C1526">
            <v>4</v>
          </cell>
          <cell r="H1526" t="str">
            <v>QUINQUENIOS POR ANTIGÜEDAD</v>
          </cell>
          <cell r="J1526">
            <v>0</v>
          </cell>
          <cell r="K1526">
            <v>4270</v>
          </cell>
          <cell r="L1526">
            <v>0</v>
          </cell>
          <cell r="M1526">
            <v>21070</v>
          </cell>
          <cell r="O1526">
            <v>21070</v>
          </cell>
          <cell r="S1526" t="str">
            <v>44006</v>
          </cell>
        </row>
        <row r="1527">
          <cell r="C1527">
            <v>4</v>
          </cell>
          <cell r="H1527" t="str">
            <v>PRIMA VACACIONAL</v>
          </cell>
          <cell r="J1527">
            <v>0</v>
          </cell>
          <cell r="K1527">
            <v>1580.96</v>
          </cell>
          <cell r="L1527">
            <v>973.89</v>
          </cell>
          <cell r="M1527">
            <v>12290.79</v>
          </cell>
          <cell r="O1527">
            <v>12290.79</v>
          </cell>
          <cell r="S1527" t="str">
            <v>44006</v>
          </cell>
        </row>
        <row r="1528">
          <cell r="C1528">
            <v>4</v>
          </cell>
          <cell r="H1528" t="str">
            <v>AGUINALDO</v>
          </cell>
          <cell r="J1528">
            <v>0</v>
          </cell>
          <cell r="K1528">
            <v>19800.45</v>
          </cell>
          <cell r="L1528">
            <v>11755.45</v>
          </cell>
          <cell r="M1528">
            <v>149099</v>
          </cell>
          <cell r="O1528">
            <v>149099</v>
          </cell>
          <cell r="S1528" t="str">
            <v>44006</v>
          </cell>
        </row>
        <row r="1529">
          <cell r="C1529">
            <v>4</v>
          </cell>
          <cell r="H1529" t="str">
            <v>HORAS EXTRAS</v>
          </cell>
          <cell r="J1529">
            <v>0</v>
          </cell>
          <cell r="K1529">
            <v>149826.25</v>
          </cell>
          <cell r="L1529">
            <v>198664.73</v>
          </cell>
          <cell r="M1529">
            <v>22793.119999999999</v>
          </cell>
          <cell r="O1529">
            <v>22793.119999999999</v>
          </cell>
          <cell r="S1529" t="str">
            <v>44006</v>
          </cell>
        </row>
        <row r="1530">
          <cell r="C1530">
            <v>4</v>
          </cell>
          <cell r="H1530" t="str">
            <v>COMPENSACIONES</v>
          </cell>
          <cell r="J1530">
            <v>0</v>
          </cell>
          <cell r="K1530">
            <v>22151.25</v>
          </cell>
          <cell r="L1530">
            <v>0</v>
          </cell>
          <cell r="M1530">
            <v>57503.25</v>
          </cell>
          <cell r="O1530">
            <v>57503.25</v>
          </cell>
          <cell r="S1530" t="str">
            <v>44006</v>
          </cell>
        </row>
        <row r="1531">
          <cell r="C1531">
            <v>4</v>
          </cell>
          <cell r="H1531" t="str">
            <v>APORTACIONES ISSSTE CUOTA FEDERAL</v>
          </cell>
          <cell r="J1531">
            <v>0</v>
          </cell>
          <cell r="K1531">
            <v>5643.01</v>
          </cell>
          <cell r="L1531">
            <v>1501.29</v>
          </cell>
          <cell r="M1531">
            <v>26341.72</v>
          </cell>
          <cell r="O1531">
            <v>26341.72</v>
          </cell>
          <cell r="S1531" t="str">
            <v>44006</v>
          </cell>
        </row>
        <row r="1532">
          <cell r="C1532">
            <v>4</v>
          </cell>
          <cell r="H1532" t="str">
            <v>APORTACION ISSSPEG CUOTA GUERRERO</v>
          </cell>
          <cell r="J1532">
            <v>0</v>
          </cell>
          <cell r="K1532">
            <v>20077.009999999998</v>
          </cell>
          <cell r="L1532">
            <v>22710</v>
          </cell>
          <cell r="M1532">
            <v>105367.01</v>
          </cell>
          <cell r="O1532">
            <v>105367.01</v>
          </cell>
          <cell r="S1532" t="str">
            <v>44006</v>
          </cell>
        </row>
        <row r="1533">
          <cell r="C1533">
            <v>4</v>
          </cell>
          <cell r="H1533" t="str">
            <v>CUOTA IMSS APORTACION EMPRESA</v>
          </cell>
          <cell r="J1533">
            <v>0</v>
          </cell>
          <cell r="K1533">
            <v>7992.95</v>
          </cell>
          <cell r="L1533">
            <v>0</v>
          </cell>
          <cell r="M1533">
            <v>7992.95</v>
          </cell>
          <cell r="O1533">
            <v>7992.95</v>
          </cell>
          <cell r="S1533" t="str">
            <v>44006</v>
          </cell>
        </row>
        <row r="1534">
          <cell r="C1534">
            <v>4</v>
          </cell>
          <cell r="H1534" t="str">
            <v>FINIQUITOS E INDEMNIZACIONES</v>
          </cell>
          <cell r="J1534">
            <v>0</v>
          </cell>
          <cell r="K1534">
            <v>0</v>
          </cell>
          <cell r="L1534">
            <v>12466.56</v>
          </cell>
          <cell r="M1534">
            <v>0</v>
          </cell>
          <cell r="O1534">
            <v>0</v>
          </cell>
          <cell r="S1534" t="str">
            <v>44006</v>
          </cell>
        </row>
        <row r="1535">
          <cell r="C1535">
            <v>4</v>
          </cell>
          <cell r="H1535" t="str">
            <v>PERMISOS ECONOMICOS</v>
          </cell>
          <cell r="J1535">
            <v>0</v>
          </cell>
          <cell r="K1535">
            <v>0.84</v>
          </cell>
          <cell r="L1535">
            <v>993.11</v>
          </cell>
          <cell r="M1535">
            <v>10913.65</v>
          </cell>
          <cell r="O1535">
            <v>10913.65</v>
          </cell>
          <cell r="S1535" t="str">
            <v>44006</v>
          </cell>
        </row>
        <row r="1536">
          <cell r="C1536">
            <v>4</v>
          </cell>
          <cell r="H1536" t="str">
            <v>VACACIONES</v>
          </cell>
          <cell r="J1536">
            <v>0</v>
          </cell>
          <cell r="K1536">
            <v>382.8</v>
          </cell>
          <cell r="L1536">
            <v>1531.2</v>
          </cell>
          <cell r="M1536">
            <v>0</v>
          </cell>
          <cell r="O1536">
            <v>0</v>
          </cell>
          <cell r="S1536" t="str">
            <v>44006</v>
          </cell>
        </row>
        <row r="1537">
          <cell r="C1537">
            <v>4</v>
          </cell>
          <cell r="H1537" t="str">
            <v>I.S.R. FUNCIONARIOS</v>
          </cell>
          <cell r="J1537">
            <v>0</v>
          </cell>
          <cell r="K1537">
            <v>3754.89</v>
          </cell>
          <cell r="L1537">
            <v>0</v>
          </cell>
          <cell r="M1537">
            <v>3754.89</v>
          </cell>
          <cell r="O1537">
            <v>3754.89</v>
          </cell>
          <cell r="S1537" t="str">
            <v>44006</v>
          </cell>
        </row>
        <row r="1538">
          <cell r="C1538">
            <v>4</v>
          </cell>
          <cell r="H1538" t="str">
            <v>I.S.R. EMPLEADOS</v>
          </cell>
          <cell r="J1538">
            <v>0</v>
          </cell>
          <cell r="K1538">
            <v>45992.76</v>
          </cell>
          <cell r="L1538">
            <v>15365.4</v>
          </cell>
          <cell r="M1538">
            <v>45627.360000000001</v>
          </cell>
          <cell r="O1538">
            <v>45627.360000000001</v>
          </cell>
          <cell r="S1538" t="str">
            <v>44006</v>
          </cell>
        </row>
        <row r="1539">
          <cell r="C1539">
            <v>4</v>
          </cell>
          <cell r="H1539" t="str">
            <v>DESPENSA</v>
          </cell>
          <cell r="J1539">
            <v>0</v>
          </cell>
          <cell r="K1539">
            <v>3810</v>
          </cell>
          <cell r="L1539">
            <v>1080</v>
          </cell>
          <cell r="M1539">
            <v>9210</v>
          </cell>
          <cell r="O1539">
            <v>9210</v>
          </cell>
          <cell r="S1539" t="str">
            <v>44006</v>
          </cell>
        </row>
        <row r="1540">
          <cell r="C1540">
            <v>4</v>
          </cell>
          <cell r="H1540" t="str">
            <v>PRESTACIONES CONTRACTUALES (PS)</v>
          </cell>
          <cell r="J1540">
            <v>0</v>
          </cell>
          <cell r="K1540">
            <v>3810</v>
          </cell>
          <cell r="L1540">
            <v>1080</v>
          </cell>
          <cell r="M1540">
            <v>9210</v>
          </cell>
          <cell r="O1540">
            <v>9210</v>
          </cell>
          <cell r="S1540" t="str">
            <v>44006</v>
          </cell>
        </row>
        <row r="1541">
          <cell r="C1541">
            <v>4</v>
          </cell>
          <cell r="H1541" t="str">
            <v>BONO DEL DIA DEL BUROCRATA</v>
          </cell>
          <cell r="J1541">
            <v>0</v>
          </cell>
          <cell r="K1541">
            <v>3000</v>
          </cell>
          <cell r="L1541">
            <v>0</v>
          </cell>
          <cell r="M1541">
            <v>9000</v>
          </cell>
          <cell r="O1541">
            <v>9000</v>
          </cell>
          <cell r="S1541" t="str">
            <v>44006</v>
          </cell>
        </row>
        <row r="1542">
          <cell r="C1542">
            <v>4</v>
          </cell>
          <cell r="H1542" t="str">
            <v>BONO DEL DIA DEL PADRE</v>
          </cell>
          <cell r="J1542">
            <v>0</v>
          </cell>
          <cell r="K1542">
            <v>0</v>
          </cell>
          <cell r="L1542">
            <v>2000</v>
          </cell>
          <cell r="M1542">
            <v>2000</v>
          </cell>
          <cell r="O1542">
            <v>2000</v>
          </cell>
          <cell r="S1542" t="str">
            <v>44006</v>
          </cell>
        </row>
        <row r="1543">
          <cell r="C1543">
            <v>4</v>
          </cell>
          <cell r="H1543" t="str">
            <v>AYUDA PARA TRANSPORTE</v>
          </cell>
          <cell r="J1543">
            <v>0</v>
          </cell>
          <cell r="K1543">
            <v>200</v>
          </cell>
          <cell r="L1543">
            <v>0</v>
          </cell>
          <cell r="M1543">
            <v>200</v>
          </cell>
          <cell r="O1543">
            <v>200</v>
          </cell>
          <cell r="S1543" t="str">
            <v>44006</v>
          </cell>
        </row>
        <row r="1544">
          <cell r="C1544">
            <v>4</v>
          </cell>
          <cell r="H1544" t="str">
            <v>15% PRO-TURISMO</v>
          </cell>
          <cell r="J1544">
            <v>0</v>
          </cell>
          <cell r="K1544">
            <v>4117.1400000000003</v>
          </cell>
          <cell r="L1544">
            <v>3412.02</v>
          </cell>
          <cell r="M1544">
            <v>3705.12</v>
          </cell>
          <cell r="O1544">
            <v>3705.12</v>
          </cell>
          <cell r="S1544" t="str">
            <v>44006</v>
          </cell>
        </row>
        <row r="1545">
          <cell r="C1545">
            <v>4</v>
          </cell>
          <cell r="H1545" t="str">
            <v>15% ECOLOGIA</v>
          </cell>
          <cell r="J1545">
            <v>0</v>
          </cell>
          <cell r="K1545">
            <v>3771.03</v>
          </cell>
          <cell r="L1545">
            <v>3065.91</v>
          </cell>
          <cell r="M1545">
            <v>3705.12</v>
          </cell>
          <cell r="O1545">
            <v>3705.12</v>
          </cell>
          <cell r="S1545" t="str">
            <v>44006</v>
          </cell>
        </row>
        <row r="1546">
          <cell r="C1546">
            <v>4</v>
          </cell>
          <cell r="H1546" t="str">
            <v>2% S/NOMINAS</v>
          </cell>
          <cell r="J1546">
            <v>0</v>
          </cell>
          <cell r="K1546">
            <v>14793.51</v>
          </cell>
          <cell r="L1546">
            <v>5688.14</v>
          </cell>
          <cell r="M1546">
            <v>24705.37</v>
          </cell>
          <cell r="O1546">
            <v>24705.37</v>
          </cell>
          <cell r="S1546" t="str">
            <v>44006</v>
          </cell>
        </row>
        <row r="1547">
          <cell r="C1547">
            <v>4</v>
          </cell>
          <cell r="H1547" t="str">
            <v>15% EDUCACION Y ASISTENCIA SOCIAL</v>
          </cell>
          <cell r="J1547">
            <v>0</v>
          </cell>
          <cell r="K1547">
            <v>3771.03</v>
          </cell>
          <cell r="L1547">
            <v>3065.91</v>
          </cell>
          <cell r="M1547">
            <v>3705.12</v>
          </cell>
          <cell r="O1547">
            <v>3705.12</v>
          </cell>
          <cell r="S1547" t="str">
            <v>44006</v>
          </cell>
        </row>
        <row r="1548">
          <cell r="C1548">
            <v>4</v>
          </cell>
          <cell r="H1548" t="str">
            <v>SIST. DE AIRE Y ACOND. Y CALEFACCION</v>
          </cell>
          <cell r="J1548">
            <v>0</v>
          </cell>
          <cell r="K1548">
            <v>38500</v>
          </cell>
          <cell r="L1548">
            <v>38500</v>
          </cell>
          <cell r="M1548">
            <v>5500</v>
          </cell>
          <cell r="O1548">
            <v>0</v>
          </cell>
          <cell r="S1548" t="str">
            <v>44006</v>
          </cell>
        </row>
        <row r="1549">
          <cell r="C1549">
            <v>4</v>
          </cell>
          <cell r="H1549" t="str">
            <v>SUELDOS SINDICALIZADOS</v>
          </cell>
          <cell r="J1549">
            <v>0</v>
          </cell>
          <cell r="K1549">
            <v>167754.29999999999</v>
          </cell>
          <cell r="L1549">
            <v>28112.25</v>
          </cell>
          <cell r="M1549">
            <v>2976126.63</v>
          </cell>
          <cell r="O1549">
            <v>2976126.63</v>
          </cell>
          <cell r="S1549" t="str">
            <v>44007</v>
          </cell>
        </row>
        <row r="1550">
          <cell r="C1550">
            <v>4</v>
          </cell>
          <cell r="H1550" t="str">
            <v>SOBRESUELDO VIDA CARA</v>
          </cell>
          <cell r="J1550">
            <v>0</v>
          </cell>
          <cell r="K1550">
            <v>199940.19</v>
          </cell>
          <cell r="L1550">
            <v>217768.05</v>
          </cell>
          <cell r="M1550">
            <v>2818656.72</v>
          </cell>
          <cell r="O1550">
            <v>2818656.72</v>
          </cell>
          <cell r="S1550" t="str">
            <v>44007</v>
          </cell>
        </row>
        <row r="1551">
          <cell r="C1551">
            <v>4</v>
          </cell>
          <cell r="H1551" t="str">
            <v>SUELDOS CONTRATO MANUAL</v>
          </cell>
          <cell r="J1551">
            <v>0</v>
          </cell>
          <cell r="K1551">
            <v>197298.43</v>
          </cell>
          <cell r="L1551">
            <v>372507.76</v>
          </cell>
          <cell r="M1551">
            <v>382361.46</v>
          </cell>
          <cell r="O1551">
            <v>382361.46</v>
          </cell>
          <cell r="S1551" t="str">
            <v>44007</v>
          </cell>
        </row>
        <row r="1552">
          <cell r="C1552">
            <v>4</v>
          </cell>
          <cell r="H1552" t="str">
            <v>QUINQUENIOS POR ANTIGÜEDAD</v>
          </cell>
          <cell r="J1552">
            <v>0</v>
          </cell>
          <cell r="K1552">
            <v>79260</v>
          </cell>
          <cell r="L1552">
            <v>0</v>
          </cell>
          <cell r="M1552">
            <v>397500</v>
          </cell>
          <cell r="O1552">
            <v>397500</v>
          </cell>
          <cell r="S1552" t="str">
            <v>44007</v>
          </cell>
        </row>
        <row r="1553">
          <cell r="C1553">
            <v>4</v>
          </cell>
          <cell r="H1553" t="str">
            <v>PRIMA VACACIONAL</v>
          </cell>
          <cell r="J1553">
            <v>0</v>
          </cell>
          <cell r="K1553">
            <v>22767.56</v>
          </cell>
          <cell r="L1553">
            <v>23367.8</v>
          </cell>
          <cell r="M1553">
            <v>129202.68</v>
          </cell>
          <cell r="O1553">
            <v>129202.68</v>
          </cell>
          <cell r="S1553" t="str">
            <v>44007</v>
          </cell>
        </row>
        <row r="1554">
          <cell r="C1554">
            <v>4</v>
          </cell>
          <cell r="H1554" t="str">
            <v>PRIMA DOMINICAL</v>
          </cell>
          <cell r="J1554">
            <v>0</v>
          </cell>
          <cell r="K1554">
            <v>98203.6</v>
          </cell>
          <cell r="L1554">
            <v>128763.01</v>
          </cell>
          <cell r="M1554">
            <v>54291.15</v>
          </cell>
          <cell r="O1554">
            <v>54291.15</v>
          </cell>
          <cell r="S1554" t="str">
            <v>44007</v>
          </cell>
        </row>
        <row r="1555">
          <cell r="C1555">
            <v>4</v>
          </cell>
          <cell r="H1555" t="str">
            <v>AGUINALDO</v>
          </cell>
          <cell r="J1555">
            <v>0</v>
          </cell>
          <cell r="K1555">
            <v>250178.14</v>
          </cell>
          <cell r="L1555">
            <v>232897.54</v>
          </cell>
          <cell r="M1555">
            <v>1607242.6</v>
          </cell>
          <cell r="O1555">
            <v>1607242.6</v>
          </cell>
          <cell r="S1555" t="str">
            <v>44007</v>
          </cell>
        </row>
        <row r="1556">
          <cell r="C1556">
            <v>4</v>
          </cell>
          <cell r="H1556" t="str">
            <v>HORAS EXTRAS</v>
          </cell>
          <cell r="J1556">
            <v>0</v>
          </cell>
          <cell r="K1556">
            <v>436202.1</v>
          </cell>
          <cell r="L1556">
            <v>594960.43999999994</v>
          </cell>
          <cell r="M1556">
            <v>149570.85999999999</v>
          </cell>
          <cell r="O1556">
            <v>149570.85999999999</v>
          </cell>
          <cell r="S1556" t="str">
            <v>44007</v>
          </cell>
        </row>
        <row r="1557">
          <cell r="C1557">
            <v>4</v>
          </cell>
          <cell r="H1557" t="str">
            <v>COMPENSACIONES</v>
          </cell>
          <cell r="J1557">
            <v>0</v>
          </cell>
          <cell r="K1557">
            <v>365824.33</v>
          </cell>
          <cell r="L1557">
            <v>463539.58</v>
          </cell>
          <cell r="M1557">
            <v>39589.47</v>
          </cell>
          <cell r="O1557">
            <v>39589.47</v>
          </cell>
          <cell r="S1557" t="str">
            <v>44007</v>
          </cell>
        </row>
        <row r="1558">
          <cell r="C1558">
            <v>4</v>
          </cell>
          <cell r="H1558" t="str">
            <v>APORTACIONES ISSSTE CUOTA FEDERAL</v>
          </cell>
          <cell r="J1558">
            <v>0</v>
          </cell>
          <cell r="K1558">
            <v>36632.199999999997</v>
          </cell>
          <cell r="L1558">
            <v>31781.25</v>
          </cell>
          <cell r="M1558">
            <v>286850.95</v>
          </cell>
          <cell r="O1558">
            <v>286850.95</v>
          </cell>
          <cell r="S1558" t="str">
            <v>44007</v>
          </cell>
        </row>
        <row r="1559">
          <cell r="C1559">
            <v>4</v>
          </cell>
          <cell r="H1559" t="str">
            <v>APORTACION ISSSPEG CUOTA GUERRERO</v>
          </cell>
          <cell r="J1559">
            <v>0</v>
          </cell>
          <cell r="K1559">
            <v>81613.119999999995</v>
          </cell>
          <cell r="L1559">
            <v>134896.72</v>
          </cell>
          <cell r="M1559">
            <v>1014716.4</v>
          </cell>
          <cell r="O1559">
            <v>1014716.4</v>
          </cell>
          <cell r="S1559" t="str">
            <v>44007</v>
          </cell>
        </row>
        <row r="1560">
          <cell r="C1560">
            <v>4</v>
          </cell>
          <cell r="H1560" t="str">
            <v>CUOTA IMSS APORTACION EMPRESA</v>
          </cell>
          <cell r="J1560">
            <v>0</v>
          </cell>
          <cell r="K1560">
            <v>13686.91</v>
          </cell>
          <cell r="L1560">
            <v>18934.34</v>
          </cell>
          <cell r="M1560">
            <v>72752.570000000007</v>
          </cell>
          <cell r="O1560">
            <v>72752.570000000007</v>
          </cell>
          <cell r="S1560" t="str">
            <v>44007</v>
          </cell>
        </row>
        <row r="1561">
          <cell r="C1561">
            <v>4</v>
          </cell>
          <cell r="H1561" t="str">
            <v>FINIQUITOS E INDEMNIZACIONES</v>
          </cell>
          <cell r="J1561">
            <v>0</v>
          </cell>
          <cell r="K1561">
            <v>0</v>
          </cell>
          <cell r="L1561">
            <v>277068.96000000002</v>
          </cell>
          <cell r="M1561">
            <v>0</v>
          </cell>
          <cell r="O1561">
            <v>0</v>
          </cell>
          <cell r="S1561" t="str">
            <v>44007</v>
          </cell>
        </row>
        <row r="1562">
          <cell r="C1562">
            <v>4</v>
          </cell>
          <cell r="H1562" t="str">
            <v>PERMISOS ECONOMICOS</v>
          </cell>
          <cell r="J1562">
            <v>0</v>
          </cell>
          <cell r="K1562">
            <v>0.14000000000000001</v>
          </cell>
          <cell r="L1562">
            <v>11649</v>
          </cell>
          <cell r="M1562">
            <v>128137.24</v>
          </cell>
          <cell r="O1562">
            <v>128137.24</v>
          </cell>
          <cell r="S1562" t="str">
            <v>44007</v>
          </cell>
        </row>
        <row r="1563">
          <cell r="C1563">
            <v>4</v>
          </cell>
          <cell r="H1563" t="str">
            <v>VACACIONES</v>
          </cell>
          <cell r="J1563">
            <v>0</v>
          </cell>
          <cell r="K1563">
            <v>4976.3999999999996</v>
          </cell>
          <cell r="L1563">
            <v>19905.599999999999</v>
          </cell>
          <cell r="M1563">
            <v>0</v>
          </cell>
          <cell r="O1563">
            <v>0</v>
          </cell>
          <cell r="S1563" t="str">
            <v>44007</v>
          </cell>
        </row>
        <row r="1564">
          <cell r="C1564">
            <v>4</v>
          </cell>
          <cell r="H1564" t="str">
            <v>I.S.R. EMPLEADOS</v>
          </cell>
          <cell r="J1564">
            <v>0</v>
          </cell>
          <cell r="K1564">
            <v>602426.55000000005</v>
          </cell>
          <cell r="L1564">
            <v>562542.01</v>
          </cell>
          <cell r="M1564">
            <v>289884.53999999998</v>
          </cell>
          <cell r="O1564">
            <v>289884.53999999998</v>
          </cell>
          <cell r="S1564" t="str">
            <v>44007</v>
          </cell>
        </row>
        <row r="1565">
          <cell r="C1565">
            <v>4</v>
          </cell>
          <cell r="H1565" t="str">
            <v>DESPENSA</v>
          </cell>
          <cell r="J1565">
            <v>0</v>
          </cell>
          <cell r="K1565">
            <v>28080</v>
          </cell>
          <cell r="L1565">
            <v>34320</v>
          </cell>
          <cell r="M1565">
            <v>162240</v>
          </cell>
          <cell r="O1565">
            <v>162240</v>
          </cell>
          <cell r="S1565" t="str">
            <v>44007</v>
          </cell>
        </row>
        <row r="1566">
          <cell r="C1566">
            <v>4</v>
          </cell>
          <cell r="H1566" t="str">
            <v>PRESTACIONES CONTRACTUALES (PS)</v>
          </cell>
          <cell r="J1566">
            <v>0</v>
          </cell>
          <cell r="K1566">
            <v>28080</v>
          </cell>
          <cell r="L1566">
            <v>34320</v>
          </cell>
          <cell r="M1566">
            <v>162240</v>
          </cell>
          <cell r="O1566">
            <v>162240</v>
          </cell>
          <cell r="S1566" t="str">
            <v>44007</v>
          </cell>
        </row>
        <row r="1567">
          <cell r="C1567">
            <v>4</v>
          </cell>
          <cell r="H1567" t="str">
            <v>BECAS DE ESTUDIO</v>
          </cell>
          <cell r="J1567">
            <v>0</v>
          </cell>
          <cell r="K1567">
            <v>32800</v>
          </cell>
          <cell r="L1567">
            <v>8000</v>
          </cell>
          <cell r="M1567">
            <v>28800</v>
          </cell>
          <cell r="O1567">
            <v>28800</v>
          </cell>
          <cell r="S1567" t="str">
            <v>44007</v>
          </cell>
        </row>
        <row r="1568">
          <cell r="C1568">
            <v>4</v>
          </cell>
          <cell r="H1568" t="str">
            <v>BONO DEL DIA DEL BUROCRATA</v>
          </cell>
          <cell r="J1568">
            <v>0</v>
          </cell>
          <cell r="K1568">
            <v>0</v>
          </cell>
          <cell r="L1568">
            <v>3000</v>
          </cell>
          <cell r="M1568">
            <v>87000</v>
          </cell>
          <cell r="O1568">
            <v>87000</v>
          </cell>
          <cell r="S1568" t="str">
            <v>44007</v>
          </cell>
        </row>
        <row r="1569">
          <cell r="C1569">
            <v>4</v>
          </cell>
          <cell r="H1569" t="str">
            <v>BONO DEL DIA DE LA MADRE</v>
          </cell>
          <cell r="J1569">
            <v>0</v>
          </cell>
          <cell r="K1569">
            <v>0</v>
          </cell>
          <cell r="L1569">
            <v>0</v>
          </cell>
          <cell r="M1569">
            <v>10000</v>
          </cell>
          <cell r="O1569">
            <v>10000</v>
          </cell>
          <cell r="S1569" t="str">
            <v>44007</v>
          </cell>
        </row>
        <row r="1570">
          <cell r="C1570">
            <v>4</v>
          </cell>
          <cell r="H1570" t="str">
            <v>BONO DEL DIA DEL PADRE</v>
          </cell>
          <cell r="J1570">
            <v>0</v>
          </cell>
          <cell r="K1570">
            <v>10000</v>
          </cell>
          <cell r="L1570">
            <v>0</v>
          </cell>
          <cell r="M1570">
            <v>52000</v>
          </cell>
          <cell r="O1570">
            <v>52000</v>
          </cell>
          <cell r="S1570" t="str">
            <v>44007</v>
          </cell>
        </row>
        <row r="1571">
          <cell r="C1571">
            <v>4</v>
          </cell>
          <cell r="H1571" t="str">
            <v>PAQUETES ESCOLARES</v>
          </cell>
          <cell r="J1571">
            <v>0</v>
          </cell>
          <cell r="K1571">
            <v>2700</v>
          </cell>
          <cell r="L1571">
            <v>3400</v>
          </cell>
          <cell r="M1571">
            <v>2000</v>
          </cell>
          <cell r="O1571">
            <v>2000</v>
          </cell>
          <cell r="S1571" t="str">
            <v>44007</v>
          </cell>
        </row>
        <row r="1572">
          <cell r="C1572">
            <v>4</v>
          </cell>
          <cell r="H1572" t="str">
            <v>AYUDA PARA TRANSPORTE</v>
          </cell>
          <cell r="J1572">
            <v>0</v>
          </cell>
          <cell r="K1572">
            <v>2400</v>
          </cell>
          <cell r="L1572">
            <v>0</v>
          </cell>
          <cell r="M1572">
            <v>2400</v>
          </cell>
          <cell r="O1572">
            <v>2400</v>
          </cell>
          <cell r="S1572" t="str">
            <v>44007</v>
          </cell>
        </row>
        <row r="1573">
          <cell r="C1573">
            <v>4</v>
          </cell>
          <cell r="H1573" t="str">
            <v>ESTIMULOS</v>
          </cell>
          <cell r="J1573">
            <v>0</v>
          </cell>
          <cell r="K1573">
            <v>5000</v>
          </cell>
          <cell r="L1573">
            <v>0</v>
          </cell>
          <cell r="M1573">
            <v>5000</v>
          </cell>
          <cell r="O1573">
            <v>5000</v>
          </cell>
          <cell r="S1573" t="str">
            <v>44007</v>
          </cell>
        </row>
        <row r="1574">
          <cell r="C1574">
            <v>4</v>
          </cell>
          <cell r="H1574" t="str">
            <v>MATERIALES Y SUMINISTROS PARA OFICINA</v>
          </cell>
          <cell r="J1574">
            <v>0</v>
          </cell>
          <cell r="K1574">
            <v>977.6</v>
          </cell>
          <cell r="L1574">
            <v>77.599999999999994</v>
          </cell>
          <cell r="M1574">
            <v>900</v>
          </cell>
          <cell r="O1574">
            <v>861.2</v>
          </cell>
          <cell r="S1574" t="str">
            <v>44007</v>
          </cell>
        </row>
        <row r="1575">
          <cell r="C1575">
            <v>4</v>
          </cell>
          <cell r="H1575" t="str">
            <v>PRODUCTOS ALIMENTICIOS</v>
          </cell>
          <cell r="J1575">
            <v>0</v>
          </cell>
          <cell r="K1575">
            <v>57000</v>
          </cell>
          <cell r="L1575">
            <v>57000</v>
          </cell>
          <cell r="M1575">
            <v>12000</v>
          </cell>
          <cell r="O1575">
            <v>0</v>
          </cell>
          <cell r="S1575" t="str">
            <v>44007</v>
          </cell>
        </row>
        <row r="1576">
          <cell r="C1576">
            <v>4</v>
          </cell>
          <cell r="H1576" t="str">
            <v>MADERA Y PRODUCTOS DE MADERA</v>
          </cell>
          <cell r="J1576">
            <v>0</v>
          </cell>
          <cell r="K1576">
            <v>7500</v>
          </cell>
          <cell r="L1576">
            <v>7500</v>
          </cell>
          <cell r="M1576">
            <v>3000</v>
          </cell>
          <cell r="O1576">
            <v>0</v>
          </cell>
          <cell r="S1576" t="str">
            <v>44007</v>
          </cell>
        </row>
        <row r="1577">
          <cell r="C1577">
            <v>4</v>
          </cell>
          <cell r="H1577" t="str">
            <v>MATERIAL ELECTRICO</v>
          </cell>
          <cell r="J1577">
            <v>0</v>
          </cell>
          <cell r="K1577">
            <v>1469690.19</v>
          </cell>
          <cell r="L1577">
            <v>501837.24</v>
          </cell>
          <cell r="M1577">
            <v>967852.95</v>
          </cell>
          <cell r="O1577">
            <v>967852.95</v>
          </cell>
          <cell r="S1577" t="str">
            <v>44007</v>
          </cell>
        </row>
        <row r="1578">
          <cell r="C1578">
            <v>4</v>
          </cell>
          <cell r="H1578" t="str">
            <v>OTROS MATS. Y ARTS. DE CONSTUCC. Y REP.</v>
          </cell>
          <cell r="J1578">
            <v>0</v>
          </cell>
          <cell r="K1578">
            <v>49036.07</v>
          </cell>
          <cell r="L1578">
            <v>49936.07</v>
          </cell>
          <cell r="M1578">
            <v>11100</v>
          </cell>
          <cell r="O1578">
            <v>2101.77</v>
          </cell>
          <cell r="S1578" t="str">
            <v>44007</v>
          </cell>
        </row>
        <row r="1579">
          <cell r="C1579">
            <v>4</v>
          </cell>
          <cell r="H1579" t="str">
            <v>MATERIAL MEDICO</v>
          </cell>
          <cell r="J1579">
            <v>0</v>
          </cell>
          <cell r="K1579">
            <v>57000</v>
          </cell>
          <cell r="L1579">
            <v>57000</v>
          </cell>
          <cell r="M1579">
            <v>12000</v>
          </cell>
          <cell r="O1579">
            <v>0</v>
          </cell>
          <cell r="S1579" t="str">
            <v>44007</v>
          </cell>
        </row>
        <row r="1580">
          <cell r="C1580">
            <v>4</v>
          </cell>
          <cell r="H1580" t="str">
            <v>FIBRAS SINTÈTICA, HULES Y DERIV</v>
          </cell>
          <cell r="J1580">
            <v>0</v>
          </cell>
          <cell r="K1580">
            <v>26287.71</v>
          </cell>
          <cell r="L1580">
            <v>7543.1</v>
          </cell>
          <cell r="M1580">
            <v>20744.61</v>
          </cell>
          <cell r="O1580">
            <v>19235.990000000002</v>
          </cell>
          <cell r="S1580" t="str">
            <v>44007</v>
          </cell>
        </row>
        <row r="1581">
          <cell r="C1581">
            <v>4</v>
          </cell>
          <cell r="H1581" t="str">
            <v>OXIGENO INDUSTRIAL Y ACETILENO</v>
          </cell>
          <cell r="J1581">
            <v>0</v>
          </cell>
          <cell r="K1581">
            <v>45600</v>
          </cell>
          <cell r="L1581">
            <v>45600</v>
          </cell>
          <cell r="M1581">
            <v>9600</v>
          </cell>
          <cell r="O1581">
            <v>0</v>
          </cell>
          <cell r="S1581" t="str">
            <v>44007</v>
          </cell>
        </row>
        <row r="1582">
          <cell r="C1582">
            <v>4</v>
          </cell>
          <cell r="H1582" t="str">
            <v>COMBUSTIBLES</v>
          </cell>
          <cell r="J1582">
            <v>0</v>
          </cell>
          <cell r="K1582">
            <v>2626502.14</v>
          </cell>
          <cell r="L1582">
            <v>2925141.15</v>
          </cell>
          <cell r="M1582">
            <v>301360.99</v>
          </cell>
          <cell r="O1582">
            <v>301360.99</v>
          </cell>
          <cell r="S1582" t="str">
            <v>44007</v>
          </cell>
        </row>
        <row r="1583">
          <cell r="C1583">
            <v>4</v>
          </cell>
          <cell r="H1583" t="str">
            <v>PRENDAS DE SEGURIDAD</v>
          </cell>
          <cell r="J1583">
            <v>0</v>
          </cell>
          <cell r="K1583">
            <v>18000</v>
          </cell>
          <cell r="L1583">
            <v>9000</v>
          </cell>
          <cell r="M1583">
            <v>9000</v>
          </cell>
          <cell r="O1583">
            <v>9000</v>
          </cell>
          <cell r="S1583" t="str">
            <v>44007</v>
          </cell>
        </row>
        <row r="1584">
          <cell r="C1584">
            <v>4</v>
          </cell>
          <cell r="H1584" t="str">
            <v>HERRAMIENTAS MENORES</v>
          </cell>
          <cell r="J1584">
            <v>0</v>
          </cell>
          <cell r="K1584">
            <v>5312.09</v>
          </cell>
          <cell r="L1584">
            <v>5312.09</v>
          </cell>
          <cell r="M1584">
            <v>1200</v>
          </cell>
          <cell r="O1584">
            <v>387.91</v>
          </cell>
          <cell r="S1584" t="str">
            <v>44007</v>
          </cell>
        </row>
        <row r="1585">
          <cell r="C1585">
            <v>4</v>
          </cell>
          <cell r="H1585" t="str">
            <v>REFACC Y ACCS DE EQPO DE COMPUTO</v>
          </cell>
          <cell r="J1585">
            <v>0</v>
          </cell>
          <cell r="K1585">
            <v>57000</v>
          </cell>
          <cell r="L1585">
            <v>60150.85</v>
          </cell>
          <cell r="M1585">
            <v>8849.15</v>
          </cell>
          <cell r="O1585">
            <v>0</v>
          </cell>
          <cell r="S1585" t="str">
            <v>44007</v>
          </cell>
        </row>
        <row r="1586">
          <cell r="C1586">
            <v>4</v>
          </cell>
          <cell r="H1586" t="str">
            <v>NEUMATICOS</v>
          </cell>
          <cell r="J1586">
            <v>0</v>
          </cell>
          <cell r="K1586">
            <v>7586.21</v>
          </cell>
          <cell r="L1586">
            <v>0</v>
          </cell>
          <cell r="M1586">
            <v>7586.21</v>
          </cell>
          <cell r="O1586">
            <v>7586.21</v>
          </cell>
          <cell r="S1586" t="str">
            <v>44007</v>
          </cell>
        </row>
        <row r="1587">
          <cell r="C1587">
            <v>4</v>
          </cell>
          <cell r="H1587" t="str">
            <v>REFACC Y ACCESORIOS DE EQPO DE TRANSPORT</v>
          </cell>
          <cell r="J1587">
            <v>0</v>
          </cell>
          <cell r="K1587">
            <v>435699.53</v>
          </cell>
          <cell r="L1587">
            <v>557226.09</v>
          </cell>
          <cell r="M1587">
            <v>58473.440000000002</v>
          </cell>
          <cell r="O1587">
            <v>58473.440000000002</v>
          </cell>
          <cell r="S1587" t="str">
            <v>44007</v>
          </cell>
        </row>
        <row r="1588">
          <cell r="C1588">
            <v>4</v>
          </cell>
          <cell r="H1588" t="str">
            <v>REFACC. Y ACCES. MENORES PARA MAQUINARIA</v>
          </cell>
          <cell r="J1588">
            <v>0</v>
          </cell>
          <cell r="K1588">
            <v>11425.57</v>
          </cell>
          <cell r="L1588">
            <v>2194.8200000000002</v>
          </cell>
          <cell r="M1588">
            <v>10006.61</v>
          </cell>
          <cell r="O1588">
            <v>9557.99</v>
          </cell>
          <cell r="S1588" t="str">
            <v>44007</v>
          </cell>
        </row>
        <row r="1589">
          <cell r="C1589">
            <v>4</v>
          </cell>
          <cell r="H1589" t="str">
            <v>MANTO Y REPARACION DE EQUIPO DE TRANS,</v>
          </cell>
          <cell r="J1589">
            <v>0</v>
          </cell>
          <cell r="K1589">
            <v>363005.24</v>
          </cell>
          <cell r="L1589">
            <v>545215.24</v>
          </cell>
          <cell r="M1589">
            <v>7790</v>
          </cell>
          <cell r="O1589">
            <v>7790</v>
          </cell>
          <cell r="S1589" t="str">
            <v>44007</v>
          </cell>
        </row>
        <row r="1590">
          <cell r="C1590">
            <v>4</v>
          </cell>
          <cell r="H1590" t="str">
            <v>MANTO Y REP DE MAQ Y EQPO D CONSTRUCCION</v>
          </cell>
          <cell r="J1590">
            <v>0</v>
          </cell>
          <cell r="K1590">
            <v>258482.74</v>
          </cell>
          <cell r="L1590">
            <v>368482.74</v>
          </cell>
          <cell r="M1590">
            <v>0</v>
          </cell>
          <cell r="O1590">
            <v>0</v>
          </cell>
          <cell r="S1590" t="str">
            <v>44007</v>
          </cell>
        </row>
        <row r="1591">
          <cell r="C1591">
            <v>4</v>
          </cell>
          <cell r="H1591" t="str">
            <v>MANTTO. Y REP. DE EQUIPO ELECTRICO</v>
          </cell>
          <cell r="J1591">
            <v>0</v>
          </cell>
          <cell r="K1591">
            <v>113289.54</v>
          </cell>
          <cell r="L1591">
            <v>145657.98000000001</v>
          </cell>
          <cell r="M1591">
            <v>0</v>
          </cell>
          <cell r="O1591">
            <v>0</v>
          </cell>
          <cell r="S1591" t="str">
            <v>44007</v>
          </cell>
        </row>
        <row r="1592">
          <cell r="C1592">
            <v>4</v>
          </cell>
          <cell r="H1592" t="str">
            <v>15% PRO-TURISMO</v>
          </cell>
          <cell r="J1592">
            <v>0</v>
          </cell>
          <cell r="K1592">
            <v>48354.11</v>
          </cell>
          <cell r="L1592">
            <v>52088.94</v>
          </cell>
          <cell r="M1592">
            <v>28365.17</v>
          </cell>
          <cell r="O1592">
            <v>28365.17</v>
          </cell>
          <cell r="S1592" t="str">
            <v>44007</v>
          </cell>
        </row>
        <row r="1593">
          <cell r="C1593">
            <v>4</v>
          </cell>
          <cell r="H1593" t="str">
            <v>15% ECOLOGIA</v>
          </cell>
          <cell r="J1593">
            <v>0</v>
          </cell>
          <cell r="K1593">
            <v>45422.71</v>
          </cell>
          <cell r="L1593">
            <v>48683.43</v>
          </cell>
          <cell r="M1593">
            <v>28839.279999999999</v>
          </cell>
          <cell r="O1593">
            <v>28365.17</v>
          </cell>
          <cell r="S1593" t="str">
            <v>44007</v>
          </cell>
        </row>
        <row r="1594">
          <cell r="C1594">
            <v>4</v>
          </cell>
          <cell r="H1594" t="str">
            <v>2% S/NOMINAS</v>
          </cell>
          <cell r="J1594">
            <v>0</v>
          </cell>
          <cell r="K1594">
            <v>303419.65999999997</v>
          </cell>
          <cell r="L1594">
            <v>327445.82</v>
          </cell>
          <cell r="M1594">
            <v>189973.84</v>
          </cell>
          <cell r="O1594">
            <v>189150.93</v>
          </cell>
          <cell r="S1594" t="str">
            <v>44007</v>
          </cell>
        </row>
        <row r="1595">
          <cell r="C1595">
            <v>4</v>
          </cell>
          <cell r="H1595" t="str">
            <v>15% EDUCACION Y ASISTENCIA SOCIAL</v>
          </cell>
          <cell r="J1595">
            <v>0</v>
          </cell>
          <cell r="K1595">
            <v>45417.31</v>
          </cell>
          <cell r="L1595">
            <v>48792.69</v>
          </cell>
          <cell r="M1595">
            <v>28724.62</v>
          </cell>
          <cell r="O1595">
            <v>28365.77</v>
          </cell>
          <cell r="S1595" t="str">
            <v>44007</v>
          </cell>
        </row>
        <row r="1596">
          <cell r="C1596">
            <v>4</v>
          </cell>
          <cell r="H1596" t="str">
            <v>SIST. DE AIRE Y ACOND. Y CALEFACCION</v>
          </cell>
          <cell r="J1596">
            <v>0</v>
          </cell>
          <cell r="K1596">
            <v>199500</v>
          </cell>
          <cell r="L1596">
            <v>228000</v>
          </cell>
          <cell r="M1596">
            <v>0</v>
          </cell>
          <cell r="O1596">
            <v>0</v>
          </cell>
          <cell r="S1596" t="str">
            <v>44007</v>
          </cell>
        </row>
        <row r="1597">
          <cell r="C1597">
            <v>4</v>
          </cell>
          <cell r="H1597" t="str">
            <v>EQUIPOS DE GENERACION ELECTRICA, APARATO</v>
          </cell>
          <cell r="J1597">
            <v>0</v>
          </cell>
          <cell r="K1597">
            <v>5212220.51</v>
          </cell>
          <cell r="L1597">
            <v>5212220.51</v>
          </cell>
          <cell r="M1597">
            <v>0</v>
          </cell>
          <cell r="O1597">
            <v>0</v>
          </cell>
          <cell r="S1597" t="str">
            <v>44007</v>
          </cell>
        </row>
        <row r="1598">
          <cell r="C1598">
            <v>4</v>
          </cell>
          <cell r="H1598" t="str">
            <v>SUELDOS SINDICALIZADOS</v>
          </cell>
          <cell r="J1598">
            <v>0</v>
          </cell>
          <cell r="K1598">
            <v>269825.59000000003</v>
          </cell>
          <cell r="L1598">
            <v>154500.45000000001</v>
          </cell>
          <cell r="M1598">
            <v>5406962.8700000001</v>
          </cell>
          <cell r="O1598">
            <v>5406962.8700000001</v>
          </cell>
          <cell r="S1598" t="str">
            <v>44008</v>
          </cell>
        </row>
        <row r="1599">
          <cell r="C1599">
            <v>4</v>
          </cell>
          <cell r="H1599" t="str">
            <v>SOBRESUELDO VIDA CARA</v>
          </cell>
          <cell r="J1599">
            <v>0</v>
          </cell>
          <cell r="K1599">
            <v>430282.26</v>
          </cell>
          <cell r="L1599">
            <v>545412.64</v>
          </cell>
          <cell r="M1599">
            <v>5176507.3499999996</v>
          </cell>
          <cell r="O1599">
            <v>5176507.3499999996</v>
          </cell>
          <cell r="S1599" t="str">
            <v>44008</v>
          </cell>
        </row>
        <row r="1600">
          <cell r="C1600">
            <v>4</v>
          </cell>
          <cell r="H1600" t="str">
            <v>SUELDOS FUNCIONARIOS</v>
          </cell>
          <cell r="J1600">
            <v>0</v>
          </cell>
          <cell r="K1600">
            <v>22540.17</v>
          </cell>
          <cell r="L1600">
            <v>61911.4</v>
          </cell>
          <cell r="M1600">
            <v>156064.92000000001</v>
          </cell>
          <cell r="O1600">
            <v>156064.92000000001</v>
          </cell>
          <cell r="S1600" t="str">
            <v>44008</v>
          </cell>
        </row>
        <row r="1601">
          <cell r="C1601">
            <v>4</v>
          </cell>
          <cell r="H1601" t="str">
            <v>SUELDOS CONTRATO MANUAL</v>
          </cell>
          <cell r="J1601">
            <v>0</v>
          </cell>
          <cell r="K1601">
            <v>71775.61</v>
          </cell>
          <cell r="L1601">
            <v>149131.1</v>
          </cell>
          <cell r="M1601">
            <v>653412.26</v>
          </cell>
          <cell r="O1601">
            <v>653412.26</v>
          </cell>
          <cell r="S1601" t="str">
            <v>44008</v>
          </cell>
        </row>
        <row r="1602">
          <cell r="C1602">
            <v>4</v>
          </cell>
          <cell r="H1602" t="str">
            <v>QUINQUENIOS POR ANTIGÜEDAD</v>
          </cell>
          <cell r="J1602">
            <v>0</v>
          </cell>
          <cell r="K1602">
            <v>126990</v>
          </cell>
          <cell r="L1602">
            <v>0</v>
          </cell>
          <cell r="M1602">
            <v>617550</v>
          </cell>
          <cell r="O1602">
            <v>617550</v>
          </cell>
          <cell r="S1602" t="str">
            <v>44008</v>
          </cell>
        </row>
        <row r="1603">
          <cell r="C1603">
            <v>4</v>
          </cell>
          <cell r="H1603" t="str">
            <v>PRIMA VACACIONAL</v>
          </cell>
          <cell r="J1603">
            <v>0</v>
          </cell>
          <cell r="K1603">
            <v>29286.75</v>
          </cell>
          <cell r="L1603">
            <v>23070.52</v>
          </cell>
          <cell r="M1603">
            <v>245997.05</v>
          </cell>
          <cell r="O1603">
            <v>245997.05</v>
          </cell>
          <cell r="S1603" t="str">
            <v>44008</v>
          </cell>
        </row>
        <row r="1604">
          <cell r="C1604">
            <v>4</v>
          </cell>
          <cell r="H1604" t="str">
            <v>PRIMA DOMINICAL</v>
          </cell>
          <cell r="J1604">
            <v>0</v>
          </cell>
          <cell r="K1604">
            <v>26590.7</v>
          </cell>
          <cell r="L1604">
            <v>34242.07</v>
          </cell>
          <cell r="M1604">
            <v>21814.15</v>
          </cell>
          <cell r="O1604">
            <v>21814.15</v>
          </cell>
          <cell r="S1604" t="str">
            <v>44008</v>
          </cell>
        </row>
        <row r="1605">
          <cell r="C1605">
            <v>4</v>
          </cell>
          <cell r="H1605" t="str">
            <v>AGUINALDO</v>
          </cell>
          <cell r="J1605">
            <v>0</v>
          </cell>
          <cell r="K1605">
            <v>319632.5</v>
          </cell>
          <cell r="L1605">
            <v>285214.13</v>
          </cell>
          <cell r="M1605">
            <v>2981594.49</v>
          </cell>
          <cell r="O1605">
            <v>2981594.49</v>
          </cell>
          <cell r="S1605" t="str">
            <v>44008</v>
          </cell>
        </row>
        <row r="1606">
          <cell r="C1606">
            <v>4</v>
          </cell>
          <cell r="H1606" t="str">
            <v>HORAS EXTRAS</v>
          </cell>
          <cell r="J1606">
            <v>0</v>
          </cell>
          <cell r="K1606">
            <v>1316185.98</v>
          </cell>
          <cell r="L1606">
            <v>1582071.77</v>
          </cell>
          <cell r="M1606">
            <v>344403.49</v>
          </cell>
          <cell r="O1606">
            <v>344403.49</v>
          </cell>
          <cell r="S1606" t="str">
            <v>44008</v>
          </cell>
        </row>
        <row r="1607">
          <cell r="C1607">
            <v>4</v>
          </cell>
          <cell r="H1607" t="str">
            <v>COMPENSACIONES</v>
          </cell>
          <cell r="J1607">
            <v>0</v>
          </cell>
          <cell r="K1607">
            <v>126507.18</v>
          </cell>
          <cell r="L1607">
            <v>208370.32</v>
          </cell>
          <cell r="M1607">
            <v>228208.46</v>
          </cell>
          <cell r="O1607">
            <v>228208.46</v>
          </cell>
          <cell r="S1607" t="str">
            <v>44008</v>
          </cell>
        </row>
        <row r="1608">
          <cell r="C1608">
            <v>4</v>
          </cell>
          <cell r="H1608" t="str">
            <v>APORTACIONES ISSSTE CUOTA FEDERAL</v>
          </cell>
          <cell r="J1608">
            <v>0</v>
          </cell>
          <cell r="K1608">
            <v>138874</v>
          </cell>
          <cell r="L1608">
            <v>64971.53</v>
          </cell>
          <cell r="M1608">
            <v>553902.47</v>
          </cell>
          <cell r="O1608">
            <v>553902.47</v>
          </cell>
          <cell r="S1608" t="str">
            <v>44008</v>
          </cell>
        </row>
        <row r="1609">
          <cell r="C1609">
            <v>4</v>
          </cell>
          <cell r="H1609" t="str">
            <v>APORTACION ISSSPEG CUOTA GUERRERO</v>
          </cell>
          <cell r="J1609">
            <v>0</v>
          </cell>
          <cell r="K1609">
            <v>156898.72</v>
          </cell>
          <cell r="L1609">
            <v>93356.53</v>
          </cell>
          <cell r="M1609">
            <v>1863542.19</v>
          </cell>
          <cell r="O1609">
            <v>1863542.19</v>
          </cell>
          <cell r="S1609" t="str">
            <v>44008</v>
          </cell>
        </row>
        <row r="1610">
          <cell r="C1610">
            <v>4</v>
          </cell>
          <cell r="H1610" t="str">
            <v>CUOTA IMSS APORTACION EMPRESA</v>
          </cell>
          <cell r="J1610">
            <v>0</v>
          </cell>
          <cell r="K1610">
            <v>20274.919999999998</v>
          </cell>
          <cell r="L1610">
            <v>28259.25</v>
          </cell>
          <cell r="M1610">
            <v>100015.67</v>
          </cell>
          <cell r="O1610">
            <v>100015.67</v>
          </cell>
          <cell r="S1610" t="str">
            <v>44008</v>
          </cell>
        </row>
        <row r="1611">
          <cell r="C1611">
            <v>4</v>
          </cell>
          <cell r="H1611" t="str">
            <v>FINIQUITOS E INDEMNIZACIONES</v>
          </cell>
          <cell r="J1611">
            <v>0</v>
          </cell>
          <cell r="K1611">
            <v>184214.28</v>
          </cell>
          <cell r="L1611">
            <v>500462.6</v>
          </cell>
          <cell r="M1611">
            <v>229710.88</v>
          </cell>
          <cell r="O1611">
            <v>229710.88</v>
          </cell>
          <cell r="S1611" t="str">
            <v>44008</v>
          </cell>
        </row>
        <row r="1612">
          <cell r="C1612">
            <v>4</v>
          </cell>
          <cell r="H1612" t="str">
            <v>PERMISOS ECONOMICOS</v>
          </cell>
          <cell r="J1612">
            <v>0</v>
          </cell>
          <cell r="K1612">
            <v>0.28000000000000003</v>
          </cell>
          <cell r="L1612">
            <v>21566.9</v>
          </cell>
          <cell r="M1612">
            <v>237232.38</v>
          </cell>
          <cell r="O1612">
            <v>237232.38</v>
          </cell>
          <cell r="S1612" t="str">
            <v>44008</v>
          </cell>
        </row>
        <row r="1613">
          <cell r="C1613">
            <v>4</v>
          </cell>
          <cell r="H1613" t="str">
            <v>VACACIONES</v>
          </cell>
          <cell r="J1613">
            <v>0</v>
          </cell>
          <cell r="K1613">
            <v>6707.77</v>
          </cell>
          <cell r="L1613">
            <v>31407.14</v>
          </cell>
          <cell r="M1613">
            <v>2288.0300000000002</v>
          </cell>
          <cell r="O1613">
            <v>2288.0300000000002</v>
          </cell>
          <cell r="S1613" t="str">
            <v>44008</v>
          </cell>
        </row>
        <row r="1614">
          <cell r="C1614">
            <v>4</v>
          </cell>
          <cell r="H1614" t="str">
            <v>I.S.R. FUNCIONARIOS</v>
          </cell>
          <cell r="J1614">
            <v>0</v>
          </cell>
          <cell r="K1614">
            <v>21611.54</v>
          </cell>
          <cell r="L1614">
            <v>26148.720000000001</v>
          </cell>
          <cell r="M1614">
            <v>3462.82</v>
          </cell>
          <cell r="O1614">
            <v>3462.82</v>
          </cell>
          <cell r="S1614" t="str">
            <v>44008</v>
          </cell>
        </row>
        <row r="1615">
          <cell r="C1615">
            <v>4</v>
          </cell>
          <cell r="H1615" t="str">
            <v>I.S.R. EMPLEADOS</v>
          </cell>
          <cell r="J1615">
            <v>0</v>
          </cell>
          <cell r="K1615">
            <v>855863.37</v>
          </cell>
          <cell r="L1615">
            <v>716135.26</v>
          </cell>
          <cell r="M1615">
            <v>509728.11</v>
          </cell>
          <cell r="O1615">
            <v>509728.11</v>
          </cell>
          <cell r="S1615" t="str">
            <v>44008</v>
          </cell>
        </row>
        <row r="1616">
          <cell r="C1616">
            <v>4</v>
          </cell>
          <cell r="H1616" t="str">
            <v>DESPENSA</v>
          </cell>
          <cell r="J1616">
            <v>0</v>
          </cell>
          <cell r="K1616">
            <v>54390</v>
          </cell>
          <cell r="L1616">
            <v>66600</v>
          </cell>
          <cell r="M1616">
            <v>318270</v>
          </cell>
          <cell r="O1616">
            <v>318270</v>
          </cell>
          <cell r="S1616" t="str">
            <v>44008</v>
          </cell>
        </row>
        <row r="1617">
          <cell r="C1617">
            <v>4</v>
          </cell>
          <cell r="H1617" t="str">
            <v>PRESTACIONES CONTRACTUALES (PS)</v>
          </cell>
          <cell r="J1617">
            <v>0</v>
          </cell>
          <cell r="K1617">
            <v>54390</v>
          </cell>
          <cell r="L1617">
            <v>66600</v>
          </cell>
          <cell r="M1617">
            <v>318270</v>
          </cell>
          <cell r="O1617">
            <v>318270</v>
          </cell>
          <cell r="S1617" t="str">
            <v>44008</v>
          </cell>
        </row>
        <row r="1618">
          <cell r="C1618">
            <v>4</v>
          </cell>
          <cell r="H1618" t="str">
            <v>BECAS DE ESTUDIO</v>
          </cell>
          <cell r="J1618">
            <v>0</v>
          </cell>
          <cell r="K1618">
            <v>23500</v>
          </cell>
          <cell r="L1618">
            <v>0</v>
          </cell>
          <cell r="M1618">
            <v>23500</v>
          </cell>
          <cell r="O1618">
            <v>23500</v>
          </cell>
          <cell r="S1618" t="str">
            <v>44008</v>
          </cell>
        </row>
        <row r="1619">
          <cell r="C1619">
            <v>4</v>
          </cell>
          <cell r="H1619" t="str">
            <v>BONO DEL DIA DEL BUROCRATA</v>
          </cell>
          <cell r="J1619">
            <v>0</v>
          </cell>
          <cell r="K1619">
            <v>0</v>
          </cell>
          <cell r="L1619">
            <v>6000</v>
          </cell>
          <cell r="M1619">
            <v>174000</v>
          </cell>
          <cell r="O1619">
            <v>174000</v>
          </cell>
          <cell r="S1619" t="str">
            <v>44008</v>
          </cell>
        </row>
        <row r="1620">
          <cell r="C1620">
            <v>4</v>
          </cell>
          <cell r="H1620" t="str">
            <v>BONO DEL DIA DE LA MADRE</v>
          </cell>
          <cell r="J1620">
            <v>0</v>
          </cell>
          <cell r="K1620">
            <v>0</v>
          </cell>
          <cell r="L1620">
            <v>0</v>
          </cell>
          <cell r="M1620">
            <v>5000</v>
          </cell>
          <cell r="O1620">
            <v>5000</v>
          </cell>
          <cell r="S1620" t="str">
            <v>44008</v>
          </cell>
        </row>
        <row r="1621">
          <cell r="C1621">
            <v>4</v>
          </cell>
          <cell r="H1621" t="str">
            <v>BONO DEL DIA DEL PADRE</v>
          </cell>
          <cell r="J1621">
            <v>0</v>
          </cell>
          <cell r="K1621">
            <v>22000</v>
          </cell>
          <cell r="L1621">
            <v>0</v>
          </cell>
          <cell r="M1621">
            <v>100000</v>
          </cell>
          <cell r="O1621">
            <v>100000</v>
          </cell>
          <cell r="S1621" t="str">
            <v>44008</v>
          </cell>
        </row>
        <row r="1622">
          <cell r="C1622">
            <v>4</v>
          </cell>
          <cell r="H1622" t="str">
            <v>PAQUETES ESCOLARES</v>
          </cell>
          <cell r="J1622">
            <v>0</v>
          </cell>
          <cell r="K1622">
            <v>7000</v>
          </cell>
          <cell r="L1622">
            <v>4500</v>
          </cell>
          <cell r="M1622">
            <v>7000</v>
          </cell>
          <cell r="O1622">
            <v>7000</v>
          </cell>
          <cell r="S1622" t="str">
            <v>44008</v>
          </cell>
        </row>
        <row r="1623">
          <cell r="C1623">
            <v>4</v>
          </cell>
          <cell r="H1623" t="str">
            <v>AYUDA PARA TRANSPORTE</v>
          </cell>
          <cell r="J1623">
            <v>0</v>
          </cell>
          <cell r="K1623">
            <v>6600</v>
          </cell>
          <cell r="L1623">
            <v>0</v>
          </cell>
          <cell r="M1623">
            <v>6600</v>
          </cell>
          <cell r="O1623">
            <v>6600</v>
          </cell>
          <cell r="S1623" t="str">
            <v>44008</v>
          </cell>
        </row>
        <row r="1624">
          <cell r="C1624">
            <v>4</v>
          </cell>
          <cell r="H1624" t="str">
            <v>ESTIMULOS</v>
          </cell>
          <cell r="J1624">
            <v>0</v>
          </cell>
          <cell r="K1624">
            <v>14500</v>
          </cell>
          <cell r="L1624">
            <v>0</v>
          </cell>
          <cell r="M1624">
            <v>14500</v>
          </cell>
          <cell r="O1624">
            <v>14500</v>
          </cell>
          <cell r="S1624" t="str">
            <v>44008</v>
          </cell>
        </row>
        <row r="1625">
          <cell r="C1625">
            <v>4</v>
          </cell>
          <cell r="H1625" t="str">
            <v>MATERIALES Y SUMINISTROS PARA OFICINA</v>
          </cell>
          <cell r="J1625">
            <v>0</v>
          </cell>
          <cell r="K1625">
            <v>14525.6</v>
          </cell>
          <cell r="L1625">
            <v>15641.42</v>
          </cell>
          <cell r="M1625">
            <v>9667.14</v>
          </cell>
          <cell r="O1625">
            <v>5598.29</v>
          </cell>
          <cell r="S1625" t="str">
            <v>44008</v>
          </cell>
        </row>
        <row r="1626">
          <cell r="C1626">
            <v>4</v>
          </cell>
          <cell r="H1626" t="str">
            <v>EQUIPOS MENORES DE OFICINA</v>
          </cell>
          <cell r="J1626">
            <v>0</v>
          </cell>
          <cell r="K1626">
            <v>11387.62</v>
          </cell>
          <cell r="L1626">
            <v>0</v>
          </cell>
          <cell r="M1626">
            <v>11387.62</v>
          </cell>
          <cell r="O1626">
            <v>11387.62</v>
          </cell>
          <cell r="S1626" t="str">
            <v>44008</v>
          </cell>
        </row>
        <row r="1627">
          <cell r="C1627">
            <v>4</v>
          </cell>
          <cell r="H1627" t="str">
            <v>EQ. MENOR DE TECNO. INFORMACION Y COMUNI</v>
          </cell>
          <cell r="J1627">
            <v>0</v>
          </cell>
          <cell r="K1627">
            <v>3275</v>
          </cell>
          <cell r="L1627">
            <v>0</v>
          </cell>
          <cell r="M1627">
            <v>3275</v>
          </cell>
          <cell r="O1627">
            <v>3275</v>
          </cell>
          <cell r="S1627" t="str">
            <v>44008</v>
          </cell>
        </row>
        <row r="1628">
          <cell r="C1628">
            <v>4</v>
          </cell>
          <cell r="H1628" t="str">
            <v>ASEO Y LIMPIEZA</v>
          </cell>
          <cell r="J1628">
            <v>0</v>
          </cell>
          <cell r="K1628">
            <v>257.76</v>
          </cell>
          <cell r="L1628">
            <v>0</v>
          </cell>
          <cell r="M1628">
            <v>257.76</v>
          </cell>
          <cell r="O1628">
            <v>257.76</v>
          </cell>
          <cell r="S1628" t="str">
            <v>44008</v>
          </cell>
        </row>
        <row r="1629">
          <cell r="C1629">
            <v>4</v>
          </cell>
          <cell r="H1629" t="str">
            <v>PRODUCTOS ALIMENTICIOS</v>
          </cell>
          <cell r="J1629">
            <v>0</v>
          </cell>
          <cell r="K1629">
            <v>14108.62</v>
          </cell>
          <cell r="L1629">
            <v>14108.62</v>
          </cell>
          <cell r="M1629">
            <v>3400</v>
          </cell>
          <cell r="O1629">
            <v>2030.55</v>
          </cell>
          <cell r="S1629" t="str">
            <v>44008</v>
          </cell>
        </row>
        <row r="1630">
          <cell r="C1630">
            <v>4</v>
          </cell>
          <cell r="H1630" t="str">
            <v>MATERIAL ELECTRICO</v>
          </cell>
          <cell r="J1630">
            <v>0</v>
          </cell>
          <cell r="K1630">
            <v>122764.22</v>
          </cell>
          <cell r="L1630">
            <v>0</v>
          </cell>
          <cell r="M1630">
            <v>122764.22</v>
          </cell>
          <cell r="O1630">
            <v>122764.22</v>
          </cell>
          <cell r="S1630" t="str">
            <v>44008</v>
          </cell>
        </row>
        <row r="1631">
          <cell r="C1631">
            <v>4</v>
          </cell>
          <cell r="H1631" t="str">
            <v>OTROS MATS. Y ARTS. DE CONSTUCC. Y REP.</v>
          </cell>
          <cell r="J1631">
            <v>0</v>
          </cell>
          <cell r="K1631">
            <v>3192994.95</v>
          </cell>
          <cell r="L1631">
            <v>2936803.94</v>
          </cell>
          <cell r="M1631">
            <v>289259.77</v>
          </cell>
          <cell r="O1631">
            <v>289259.77</v>
          </cell>
          <cell r="S1631" t="str">
            <v>44008</v>
          </cell>
        </row>
        <row r="1632">
          <cell r="C1632">
            <v>4</v>
          </cell>
          <cell r="H1632" t="str">
            <v>MATERIAL MEDICO</v>
          </cell>
          <cell r="J1632">
            <v>0</v>
          </cell>
          <cell r="K1632">
            <v>45600</v>
          </cell>
          <cell r="L1632">
            <v>45600</v>
          </cell>
          <cell r="M1632">
            <v>9600</v>
          </cell>
          <cell r="O1632">
            <v>0</v>
          </cell>
          <cell r="S1632" t="str">
            <v>44008</v>
          </cell>
        </row>
        <row r="1633">
          <cell r="C1633">
            <v>4</v>
          </cell>
          <cell r="H1633" t="str">
            <v>FIBRAS SINTÈTICA, HULES Y DERIV</v>
          </cell>
          <cell r="J1633">
            <v>0</v>
          </cell>
          <cell r="K1633">
            <v>8031598.8899999997</v>
          </cell>
          <cell r="L1633">
            <v>7550859.1799999997</v>
          </cell>
          <cell r="M1633">
            <v>522739.71</v>
          </cell>
          <cell r="O1633">
            <v>522739.71</v>
          </cell>
          <cell r="S1633" t="str">
            <v>44008</v>
          </cell>
        </row>
        <row r="1634">
          <cell r="C1634">
            <v>4</v>
          </cell>
          <cell r="H1634" t="str">
            <v>DIVERSOS MATERIALES QUIMICOS</v>
          </cell>
          <cell r="J1634">
            <v>0</v>
          </cell>
          <cell r="K1634">
            <v>840.52</v>
          </cell>
          <cell r="L1634">
            <v>0</v>
          </cell>
          <cell r="M1634">
            <v>840.52</v>
          </cell>
          <cell r="O1634">
            <v>840.52</v>
          </cell>
          <cell r="S1634" t="str">
            <v>44008</v>
          </cell>
        </row>
        <row r="1635">
          <cell r="C1635">
            <v>4</v>
          </cell>
          <cell r="H1635" t="str">
            <v>OXIGENO INDUSTRIAL Y ACETILENO</v>
          </cell>
          <cell r="J1635">
            <v>0</v>
          </cell>
          <cell r="K1635">
            <v>564175.93000000005</v>
          </cell>
          <cell r="L1635">
            <v>672741.31</v>
          </cell>
          <cell r="M1635">
            <v>11434.62</v>
          </cell>
          <cell r="O1635">
            <v>11434.62</v>
          </cell>
          <cell r="S1635" t="str">
            <v>44008</v>
          </cell>
        </row>
        <row r="1636">
          <cell r="C1636">
            <v>4</v>
          </cell>
          <cell r="H1636" t="str">
            <v>COMBUSTIBLES</v>
          </cell>
          <cell r="J1636">
            <v>0</v>
          </cell>
          <cell r="K1636">
            <v>3421318.15</v>
          </cell>
          <cell r="L1636">
            <v>3701337.35</v>
          </cell>
          <cell r="M1636">
            <v>782580.8</v>
          </cell>
          <cell r="O1636">
            <v>782580.8</v>
          </cell>
          <cell r="S1636" t="str">
            <v>44008</v>
          </cell>
        </row>
        <row r="1637">
          <cell r="C1637">
            <v>4</v>
          </cell>
          <cell r="H1637" t="str">
            <v>LUBRICANTES</v>
          </cell>
          <cell r="J1637">
            <v>0</v>
          </cell>
          <cell r="K1637">
            <v>2425316.92</v>
          </cell>
          <cell r="L1637">
            <v>2191878.14</v>
          </cell>
          <cell r="M1637">
            <v>233438.78</v>
          </cell>
          <cell r="O1637">
            <v>233438.78</v>
          </cell>
          <cell r="S1637" t="str">
            <v>44008</v>
          </cell>
        </row>
        <row r="1638">
          <cell r="C1638">
            <v>4</v>
          </cell>
          <cell r="H1638" t="str">
            <v>PRENDAS DE SEGURIDAD</v>
          </cell>
          <cell r="J1638">
            <v>0</v>
          </cell>
          <cell r="K1638">
            <v>243781.19</v>
          </cell>
          <cell r="L1638">
            <v>265154.63</v>
          </cell>
          <cell r="M1638">
            <v>28626.560000000001</v>
          </cell>
          <cell r="O1638">
            <v>28626.560000000001</v>
          </cell>
          <cell r="S1638" t="str">
            <v>44008</v>
          </cell>
        </row>
        <row r="1639">
          <cell r="C1639">
            <v>4</v>
          </cell>
          <cell r="H1639" t="str">
            <v>HERRAMIENTAS MENORES</v>
          </cell>
          <cell r="J1639">
            <v>0</v>
          </cell>
          <cell r="K1639">
            <v>1442215.97</v>
          </cell>
          <cell r="L1639">
            <v>1252956.0900000001</v>
          </cell>
          <cell r="M1639">
            <v>224259.88</v>
          </cell>
          <cell r="O1639">
            <v>224259.88</v>
          </cell>
          <cell r="S1639" t="str">
            <v>44008</v>
          </cell>
        </row>
        <row r="1640">
          <cell r="C1640">
            <v>4</v>
          </cell>
          <cell r="H1640" t="str">
            <v>REFACC Y ACCS DE EQPO DE COMPUTO</v>
          </cell>
          <cell r="J1640">
            <v>0</v>
          </cell>
          <cell r="K1640">
            <v>57000</v>
          </cell>
          <cell r="L1640">
            <v>57000</v>
          </cell>
          <cell r="M1640">
            <v>12000</v>
          </cell>
          <cell r="O1640">
            <v>0</v>
          </cell>
          <cell r="S1640" t="str">
            <v>44008</v>
          </cell>
        </row>
        <row r="1641">
          <cell r="C1641">
            <v>4</v>
          </cell>
          <cell r="H1641" t="str">
            <v>NEUMATICOS</v>
          </cell>
          <cell r="J1641">
            <v>0</v>
          </cell>
          <cell r="K1641">
            <v>109482.78</v>
          </cell>
          <cell r="L1641">
            <v>51724.15</v>
          </cell>
          <cell r="M1641">
            <v>57758.63</v>
          </cell>
          <cell r="O1641">
            <v>57758.63</v>
          </cell>
          <cell r="S1641" t="str">
            <v>44008</v>
          </cell>
        </row>
        <row r="1642">
          <cell r="C1642">
            <v>4</v>
          </cell>
          <cell r="H1642" t="str">
            <v>REFACC Y ACCESORIOS DE EQPO DE TRANSPORT</v>
          </cell>
          <cell r="J1642">
            <v>0</v>
          </cell>
          <cell r="K1642">
            <v>493203.31</v>
          </cell>
          <cell r="L1642">
            <v>568832.84</v>
          </cell>
          <cell r="M1642">
            <v>104370.47</v>
          </cell>
          <cell r="O1642">
            <v>104370.47</v>
          </cell>
          <cell r="S1642" t="str">
            <v>44008</v>
          </cell>
        </row>
        <row r="1643">
          <cell r="C1643">
            <v>4</v>
          </cell>
          <cell r="H1643" t="str">
            <v>REFACC. Y ACCES. MENORES PARA MAQUINARIA</v>
          </cell>
          <cell r="J1643">
            <v>2641650.77</v>
          </cell>
          <cell r="K1643">
            <v>7722367.8700000001</v>
          </cell>
          <cell r="L1643">
            <v>10704959.74</v>
          </cell>
          <cell r="M1643">
            <v>3307411.68</v>
          </cell>
          <cell r="O1643">
            <v>3307411.68</v>
          </cell>
          <cell r="S1643" t="str">
            <v>44008</v>
          </cell>
        </row>
        <row r="1644">
          <cell r="C1644">
            <v>4</v>
          </cell>
          <cell r="H1644" t="str">
            <v>ENERGIA ELECTRICA</v>
          </cell>
          <cell r="J1644">
            <v>0</v>
          </cell>
          <cell r="K1644">
            <v>135510.78</v>
          </cell>
          <cell r="L1644">
            <v>258059.98</v>
          </cell>
          <cell r="M1644">
            <v>241526</v>
          </cell>
          <cell r="O1644">
            <v>206815</v>
          </cell>
          <cell r="S1644" t="str">
            <v>44008</v>
          </cell>
        </row>
        <row r="1645">
          <cell r="C1645">
            <v>4</v>
          </cell>
          <cell r="H1645" t="str">
            <v>MANTO Y REPARACION DE EQUIPO DE TRANS,</v>
          </cell>
          <cell r="J1645">
            <v>0</v>
          </cell>
          <cell r="K1645">
            <v>994724</v>
          </cell>
          <cell r="L1645">
            <v>1191248.1399999999</v>
          </cell>
          <cell r="M1645">
            <v>13475.86</v>
          </cell>
          <cell r="O1645">
            <v>13475.86</v>
          </cell>
          <cell r="S1645" t="str">
            <v>44008</v>
          </cell>
        </row>
        <row r="1646">
          <cell r="C1646">
            <v>4</v>
          </cell>
          <cell r="H1646" t="str">
            <v>MANTO Y REP DE MAQ Y EQPO D CONSTRUCCION</v>
          </cell>
          <cell r="J1646">
            <v>0</v>
          </cell>
          <cell r="K1646">
            <v>1061449.26</v>
          </cell>
          <cell r="L1646">
            <v>729386.64</v>
          </cell>
          <cell r="M1646">
            <v>483562.62</v>
          </cell>
          <cell r="O1646">
            <v>483562.62</v>
          </cell>
          <cell r="S1646" t="str">
            <v>44008</v>
          </cell>
        </row>
        <row r="1647">
          <cell r="C1647">
            <v>4</v>
          </cell>
          <cell r="H1647" t="str">
            <v>MANTTO. Y REP. DE MANTENIMIENTO MECANICO</v>
          </cell>
          <cell r="J1647">
            <v>6041640.2800000003</v>
          </cell>
          <cell r="K1647">
            <v>12446398.359999999</v>
          </cell>
          <cell r="L1647">
            <v>11476384.24</v>
          </cell>
          <cell r="M1647">
            <v>7011654.4000000004</v>
          </cell>
          <cell r="O1647">
            <v>7011654.4000000004</v>
          </cell>
          <cell r="S1647" t="str">
            <v>44008</v>
          </cell>
        </row>
        <row r="1648">
          <cell r="C1648">
            <v>4</v>
          </cell>
          <cell r="H1648" t="str">
            <v>MANTTO. Y REP. DE EQUIPO ELECTRICO</v>
          </cell>
          <cell r="J1648">
            <v>0</v>
          </cell>
          <cell r="K1648">
            <v>774788.61</v>
          </cell>
          <cell r="L1648">
            <v>1074788.6100000001</v>
          </cell>
          <cell r="M1648">
            <v>0</v>
          </cell>
          <cell r="O1648">
            <v>0</v>
          </cell>
          <cell r="S1648" t="str">
            <v>44008</v>
          </cell>
        </row>
        <row r="1649">
          <cell r="C1649">
            <v>4</v>
          </cell>
          <cell r="H1649" t="str">
            <v>PEAJE FORANEOS</v>
          </cell>
          <cell r="J1649">
            <v>0</v>
          </cell>
          <cell r="K1649">
            <v>28500</v>
          </cell>
          <cell r="L1649">
            <v>28500</v>
          </cell>
          <cell r="M1649">
            <v>6000</v>
          </cell>
          <cell r="O1649">
            <v>0</v>
          </cell>
          <cell r="S1649" t="str">
            <v>44008</v>
          </cell>
        </row>
        <row r="1650">
          <cell r="C1650">
            <v>4</v>
          </cell>
          <cell r="H1650" t="str">
            <v>PARA FUNERALES</v>
          </cell>
          <cell r="J1650">
            <v>0</v>
          </cell>
          <cell r="K1650">
            <v>54345</v>
          </cell>
          <cell r="L1650">
            <v>30000</v>
          </cell>
          <cell r="M1650">
            <v>34345</v>
          </cell>
          <cell r="O1650">
            <v>29345</v>
          </cell>
          <cell r="S1650" t="str">
            <v>44008</v>
          </cell>
        </row>
        <row r="1651">
          <cell r="C1651">
            <v>4</v>
          </cell>
          <cell r="H1651" t="str">
            <v>15% PRO-TURISMO</v>
          </cell>
          <cell r="J1651">
            <v>0</v>
          </cell>
          <cell r="K1651">
            <v>69637.84</v>
          </cell>
          <cell r="L1651">
            <v>72836.47</v>
          </cell>
          <cell r="M1651">
            <v>52526.37</v>
          </cell>
          <cell r="O1651">
            <v>52526.37</v>
          </cell>
          <cell r="S1651" t="str">
            <v>44008</v>
          </cell>
        </row>
        <row r="1652">
          <cell r="C1652">
            <v>4</v>
          </cell>
          <cell r="H1652" t="str">
            <v>15% ECOLOGIA</v>
          </cell>
          <cell r="J1652">
            <v>0</v>
          </cell>
          <cell r="K1652">
            <v>64918.84</v>
          </cell>
          <cell r="L1652">
            <v>68117.47</v>
          </cell>
          <cell r="M1652">
            <v>52526.37</v>
          </cell>
          <cell r="O1652">
            <v>52526.37</v>
          </cell>
          <cell r="S1652" t="str">
            <v>44008</v>
          </cell>
        </row>
        <row r="1653">
          <cell r="C1653">
            <v>4</v>
          </cell>
          <cell r="H1653" t="str">
            <v>2% S/NOMINAS</v>
          </cell>
          <cell r="J1653">
            <v>0</v>
          </cell>
          <cell r="K1653">
            <v>406231.47</v>
          </cell>
          <cell r="L1653">
            <v>427419.14</v>
          </cell>
          <cell r="M1653">
            <v>350312.33</v>
          </cell>
          <cell r="O1653">
            <v>350312.33</v>
          </cell>
          <cell r="S1653" t="str">
            <v>44008</v>
          </cell>
        </row>
        <row r="1654">
          <cell r="C1654">
            <v>4</v>
          </cell>
          <cell r="H1654" t="str">
            <v>15% EDUCACION Y ASISTENCIA SOCIAL</v>
          </cell>
          <cell r="J1654">
            <v>0</v>
          </cell>
          <cell r="K1654">
            <v>64208.82</v>
          </cell>
          <cell r="L1654">
            <v>67336.070000000007</v>
          </cell>
          <cell r="M1654">
            <v>52597.75</v>
          </cell>
          <cell r="O1654">
            <v>52528.77</v>
          </cell>
          <cell r="S1654" t="str">
            <v>44008</v>
          </cell>
        </row>
        <row r="1655">
          <cell r="C1655">
            <v>4</v>
          </cell>
          <cell r="H1655" t="str">
            <v>AUTOMOVILES Y CAMIONES</v>
          </cell>
          <cell r="J1655">
            <v>0</v>
          </cell>
          <cell r="K1655">
            <v>780086.21</v>
          </cell>
          <cell r="L1655">
            <v>0</v>
          </cell>
          <cell r="M1655">
            <v>780086.21</v>
          </cell>
          <cell r="O1655">
            <v>780086.21</v>
          </cell>
          <cell r="S1655" t="str">
            <v>44008</v>
          </cell>
        </row>
        <row r="1656">
          <cell r="C1656">
            <v>4</v>
          </cell>
          <cell r="H1656" t="str">
            <v>CARROCERIAS Y REMOLQUES</v>
          </cell>
          <cell r="J1656">
            <v>0</v>
          </cell>
          <cell r="K1656">
            <v>57000</v>
          </cell>
          <cell r="L1656">
            <v>0</v>
          </cell>
          <cell r="M1656">
            <v>57000</v>
          </cell>
          <cell r="O1656">
            <v>57000</v>
          </cell>
          <cell r="S1656" t="str">
            <v>44008</v>
          </cell>
        </row>
        <row r="1657">
          <cell r="C1657">
            <v>4</v>
          </cell>
          <cell r="H1657" t="str">
            <v>MAQUINARIA Y EQUIPO INDUSTRIAL</v>
          </cell>
          <cell r="J1657">
            <v>0</v>
          </cell>
          <cell r="K1657">
            <v>12161405.93</v>
          </cell>
          <cell r="L1657">
            <v>9858678.5600000005</v>
          </cell>
          <cell r="M1657">
            <v>2402727.37</v>
          </cell>
          <cell r="O1657">
            <v>2402727.37</v>
          </cell>
          <cell r="S1657" t="str">
            <v>44008</v>
          </cell>
        </row>
        <row r="1658">
          <cell r="C1658">
            <v>4</v>
          </cell>
          <cell r="H1658" t="str">
            <v>MAQUINARIA Y EQUIPO DE CONSTRUCCION</v>
          </cell>
          <cell r="J1658">
            <v>0</v>
          </cell>
          <cell r="K1658">
            <v>1265517.24</v>
          </cell>
          <cell r="L1658">
            <v>0</v>
          </cell>
          <cell r="M1658">
            <v>1265517.24</v>
          </cell>
          <cell r="O1658">
            <v>1265517.24</v>
          </cell>
          <cell r="S1658" t="str">
            <v>44008</v>
          </cell>
        </row>
        <row r="1659">
          <cell r="C1659">
            <v>4</v>
          </cell>
          <cell r="H1659" t="str">
            <v>SIST. DE AIRE Y ACOND. Y CALEFACCION</v>
          </cell>
          <cell r="J1659">
            <v>0</v>
          </cell>
          <cell r="K1659">
            <v>47379.31</v>
          </cell>
          <cell r="L1659">
            <v>38500</v>
          </cell>
          <cell r="M1659">
            <v>14379.31</v>
          </cell>
          <cell r="O1659">
            <v>8879.31</v>
          </cell>
          <cell r="S1659" t="str">
            <v>44008</v>
          </cell>
        </row>
        <row r="1660">
          <cell r="C1660">
            <v>4</v>
          </cell>
          <cell r="H1660" t="str">
            <v>Herramientas</v>
          </cell>
          <cell r="J1660">
            <v>0</v>
          </cell>
          <cell r="K1660">
            <v>276689.71999999997</v>
          </cell>
          <cell r="L1660">
            <v>133210.1</v>
          </cell>
          <cell r="M1660">
            <v>143479.62</v>
          </cell>
          <cell r="O1660">
            <v>143479.62</v>
          </cell>
          <cell r="S1660" t="str">
            <v>44008</v>
          </cell>
        </row>
        <row r="1661">
          <cell r="C1661">
            <v>7</v>
          </cell>
          <cell r="H1661" t="str">
            <v>ENERGIA ELECTRICA</v>
          </cell>
          <cell r="J1661">
            <v>0</v>
          </cell>
          <cell r="K1661">
            <v>34711</v>
          </cell>
          <cell r="L1661">
            <v>0</v>
          </cell>
          <cell r="M1661">
            <v>34711</v>
          </cell>
          <cell r="O1661">
            <v>34711</v>
          </cell>
          <cell r="S1661" t="str">
            <v>74008</v>
          </cell>
        </row>
        <row r="1662">
          <cell r="C1662">
            <v>4</v>
          </cell>
          <cell r="H1662" t="str">
            <v>SUELDOS SINDICALIZADOS</v>
          </cell>
          <cell r="J1662">
            <v>0</v>
          </cell>
          <cell r="K1662">
            <v>268856.13</v>
          </cell>
          <cell r="L1662">
            <v>23958.46</v>
          </cell>
          <cell r="M1662">
            <v>2299389.25</v>
          </cell>
          <cell r="O1662">
            <v>2299389.25</v>
          </cell>
          <cell r="S1662" t="str">
            <v>44009</v>
          </cell>
        </row>
        <row r="1663">
          <cell r="C1663">
            <v>4</v>
          </cell>
          <cell r="H1663" t="str">
            <v>SOBRESUELDO VIDA CARA</v>
          </cell>
          <cell r="J1663">
            <v>0</v>
          </cell>
          <cell r="K1663">
            <v>259773.65</v>
          </cell>
          <cell r="L1663">
            <v>101071.97</v>
          </cell>
          <cell r="M1663">
            <v>2213193.2599999998</v>
          </cell>
          <cell r="O1663">
            <v>2213193.2599999998</v>
          </cell>
          <cell r="S1663" t="str">
            <v>44009</v>
          </cell>
        </row>
        <row r="1664">
          <cell r="C1664">
            <v>4</v>
          </cell>
          <cell r="H1664" t="str">
            <v>SUELDOS FUNCIONARIOS</v>
          </cell>
          <cell r="J1664">
            <v>0</v>
          </cell>
          <cell r="K1664">
            <v>135319.59</v>
          </cell>
          <cell r="L1664">
            <v>195920.78</v>
          </cell>
          <cell r="M1664">
            <v>164901.62</v>
          </cell>
          <cell r="O1664">
            <v>164901.62</v>
          </cell>
          <cell r="S1664" t="str">
            <v>44009</v>
          </cell>
        </row>
        <row r="1665">
          <cell r="C1665">
            <v>4</v>
          </cell>
          <cell r="H1665" t="str">
            <v>SUELDOS CONTRATO MANUAL</v>
          </cell>
          <cell r="J1665">
            <v>0</v>
          </cell>
          <cell r="K1665">
            <v>237226</v>
          </cell>
          <cell r="L1665">
            <v>423887.18</v>
          </cell>
          <cell r="M1665">
            <v>2123742.5099999998</v>
          </cell>
          <cell r="O1665">
            <v>2123742.5099999998</v>
          </cell>
          <cell r="S1665" t="str">
            <v>44009</v>
          </cell>
        </row>
        <row r="1666">
          <cell r="C1666">
            <v>4</v>
          </cell>
          <cell r="H1666" t="str">
            <v>SUELDOS EVENTUAL</v>
          </cell>
          <cell r="J1666">
            <v>0</v>
          </cell>
          <cell r="K1666">
            <v>139726.48000000001</v>
          </cell>
          <cell r="L1666">
            <v>71635.23</v>
          </cell>
          <cell r="M1666">
            <v>1100032.43</v>
          </cell>
          <cell r="O1666">
            <v>1100032.43</v>
          </cell>
          <cell r="S1666" t="str">
            <v>44009</v>
          </cell>
        </row>
        <row r="1667">
          <cell r="C1667">
            <v>4</v>
          </cell>
          <cell r="H1667" t="str">
            <v>QUINQUENIOS POR ANTIGÜEDAD</v>
          </cell>
          <cell r="J1667">
            <v>0</v>
          </cell>
          <cell r="K1667">
            <v>70690</v>
          </cell>
          <cell r="L1667">
            <v>0</v>
          </cell>
          <cell r="M1667">
            <v>274210</v>
          </cell>
          <cell r="O1667">
            <v>274210</v>
          </cell>
          <cell r="S1667" t="str">
            <v>44009</v>
          </cell>
        </row>
        <row r="1668">
          <cell r="C1668">
            <v>4</v>
          </cell>
          <cell r="H1668" t="str">
            <v>PRIMA VACACIONAL</v>
          </cell>
          <cell r="J1668">
            <v>0</v>
          </cell>
          <cell r="K1668">
            <v>24599.64</v>
          </cell>
          <cell r="L1668">
            <v>18037.98</v>
          </cell>
          <cell r="M1668">
            <v>163896.09</v>
          </cell>
          <cell r="O1668">
            <v>163896.09</v>
          </cell>
          <cell r="S1668" t="str">
            <v>44009</v>
          </cell>
        </row>
        <row r="1669">
          <cell r="C1669">
            <v>4</v>
          </cell>
          <cell r="H1669" t="str">
            <v>PRIMA DOMINICAL</v>
          </cell>
          <cell r="J1669">
            <v>0</v>
          </cell>
          <cell r="K1669">
            <v>60112.72</v>
          </cell>
          <cell r="L1669">
            <v>77055.179999999993</v>
          </cell>
          <cell r="M1669">
            <v>25099.3</v>
          </cell>
          <cell r="O1669">
            <v>25099.3</v>
          </cell>
          <cell r="S1669" t="str">
            <v>44009</v>
          </cell>
        </row>
        <row r="1670">
          <cell r="C1670">
            <v>4</v>
          </cell>
          <cell r="H1670" t="str">
            <v>AGUINALDO</v>
          </cell>
          <cell r="J1670">
            <v>0</v>
          </cell>
          <cell r="K1670">
            <v>472614.37</v>
          </cell>
          <cell r="L1670">
            <v>379541.04</v>
          </cell>
          <cell r="M1670">
            <v>1686034.52</v>
          </cell>
          <cell r="O1670">
            <v>1686034.52</v>
          </cell>
          <cell r="S1670" t="str">
            <v>44009</v>
          </cell>
        </row>
        <row r="1671">
          <cell r="C1671">
            <v>4</v>
          </cell>
          <cell r="H1671" t="str">
            <v>HORAS EXTRAS</v>
          </cell>
          <cell r="J1671">
            <v>0</v>
          </cell>
          <cell r="K1671">
            <v>83511.009999999995</v>
          </cell>
          <cell r="L1671">
            <v>30912.44</v>
          </cell>
          <cell r="M1671">
            <v>363742.01</v>
          </cell>
          <cell r="O1671">
            <v>363742.01</v>
          </cell>
          <cell r="S1671" t="str">
            <v>44009</v>
          </cell>
        </row>
        <row r="1672">
          <cell r="C1672">
            <v>4</v>
          </cell>
          <cell r="H1672" t="str">
            <v>COMPENSACIONES</v>
          </cell>
          <cell r="J1672">
            <v>0</v>
          </cell>
          <cell r="K1672">
            <v>276046.14</v>
          </cell>
          <cell r="L1672">
            <v>337853.47</v>
          </cell>
          <cell r="M1672">
            <v>219322.67</v>
          </cell>
          <cell r="O1672">
            <v>219322.67</v>
          </cell>
          <cell r="S1672" t="str">
            <v>44009</v>
          </cell>
        </row>
        <row r="1673">
          <cell r="C1673">
            <v>4</v>
          </cell>
          <cell r="H1673" t="str">
            <v>APORTACIONES ISSSTE CUOTA FEDERAL</v>
          </cell>
          <cell r="J1673">
            <v>0</v>
          </cell>
          <cell r="K1673">
            <v>77114.41</v>
          </cell>
          <cell r="L1673">
            <v>14734.56</v>
          </cell>
          <cell r="M1673">
            <v>254379.85</v>
          </cell>
          <cell r="O1673">
            <v>254379.85</v>
          </cell>
          <cell r="S1673" t="str">
            <v>44009</v>
          </cell>
        </row>
        <row r="1674">
          <cell r="C1674">
            <v>4</v>
          </cell>
          <cell r="H1674" t="str">
            <v>APORTACION ISSSPEG CUOTA GUERRERO</v>
          </cell>
          <cell r="J1674">
            <v>0</v>
          </cell>
          <cell r="K1674">
            <v>131829.9</v>
          </cell>
          <cell r="L1674">
            <v>19080.28</v>
          </cell>
          <cell r="M1674">
            <v>796749.62</v>
          </cell>
          <cell r="O1674">
            <v>796749.62</v>
          </cell>
          <cell r="S1674" t="str">
            <v>44009</v>
          </cell>
        </row>
        <row r="1675">
          <cell r="C1675">
            <v>4</v>
          </cell>
          <cell r="H1675" t="str">
            <v>CUOTA IMSS APORTACION EMPRESA</v>
          </cell>
          <cell r="J1675">
            <v>0</v>
          </cell>
          <cell r="K1675">
            <v>89392.53</v>
          </cell>
          <cell r="L1675">
            <v>191372.03</v>
          </cell>
          <cell r="M1675">
            <v>378020.5</v>
          </cell>
          <cell r="O1675">
            <v>378020.5</v>
          </cell>
          <cell r="S1675" t="str">
            <v>44009</v>
          </cell>
        </row>
        <row r="1676">
          <cell r="C1676">
            <v>4</v>
          </cell>
          <cell r="H1676" t="str">
            <v>FINIQUITOS E INDEMNIZACIONES</v>
          </cell>
          <cell r="J1676">
            <v>0</v>
          </cell>
          <cell r="K1676">
            <v>0</v>
          </cell>
          <cell r="L1676">
            <v>299243.40000000002</v>
          </cell>
          <cell r="M1676">
            <v>0</v>
          </cell>
          <cell r="O1676">
            <v>0</v>
          </cell>
          <cell r="S1676" t="str">
            <v>44009</v>
          </cell>
        </row>
        <row r="1677">
          <cell r="C1677">
            <v>4</v>
          </cell>
          <cell r="H1677" t="str">
            <v>PERMISOS ECONOMICOS</v>
          </cell>
          <cell r="J1677">
            <v>0</v>
          </cell>
          <cell r="K1677">
            <v>0.42</v>
          </cell>
          <cell r="L1677">
            <v>8489.2800000000007</v>
          </cell>
          <cell r="M1677">
            <v>93376.8</v>
          </cell>
          <cell r="O1677">
            <v>93376.8</v>
          </cell>
          <cell r="S1677" t="str">
            <v>44009</v>
          </cell>
        </row>
        <row r="1678">
          <cell r="C1678">
            <v>4</v>
          </cell>
          <cell r="H1678" t="str">
            <v>VACACIONES</v>
          </cell>
          <cell r="J1678">
            <v>0</v>
          </cell>
          <cell r="K1678">
            <v>8613</v>
          </cell>
          <cell r="L1678">
            <v>34452</v>
          </cell>
          <cell r="M1678">
            <v>0</v>
          </cell>
          <cell r="O1678">
            <v>0</v>
          </cell>
          <cell r="S1678" t="str">
            <v>44009</v>
          </cell>
        </row>
        <row r="1679">
          <cell r="C1679">
            <v>4</v>
          </cell>
          <cell r="H1679" t="str">
            <v>I.S.R. FUNCIONARIOS</v>
          </cell>
          <cell r="J1679">
            <v>0</v>
          </cell>
          <cell r="K1679">
            <v>16159.7</v>
          </cell>
          <cell r="L1679">
            <v>8000</v>
          </cell>
          <cell r="M1679">
            <v>16159.7</v>
          </cell>
          <cell r="O1679">
            <v>16159.7</v>
          </cell>
          <cell r="S1679" t="str">
            <v>44009</v>
          </cell>
        </row>
        <row r="1680">
          <cell r="C1680">
            <v>4</v>
          </cell>
          <cell r="H1680" t="str">
            <v>I.S.R. EMPLEADOS</v>
          </cell>
          <cell r="J1680">
            <v>0</v>
          </cell>
          <cell r="K1680">
            <v>290144.92</v>
          </cell>
          <cell r="L1680">
            <v>194664.5</v>
          </cell>
          <cell r="M1680">
            <v>220480.42</v>
          </cell>
          <cell r="O1680">
            <v>220480.42</v>
          </cell>
          <cell r="S1680" t="str">
            <v>44009</v>
          </cell>
        </row>
        <row r="1681">
          <cell r="C1681">
            <v>4</v>
          </cell>
          <cell r="H1681" t="str">
            <v>DESPENSA</v>
          </cell>
          <cell r="J1681">
            <v>0</v>
          </cell>
          <cell r="K1681">
            <v>31590</v>
          </cell>
          <cell r="L1681">
            <v>25260</v>
          </cell>
          <cell r="M1681">
            <v>148890</v>
          </cell>
          <cell r="O1681">
            <v>148890</v>
          </cell>
          <cell r="S1681" t="str">
            <v>44009</v>
          </cell>
        </row>
        <row r="1682">
          <cell r="C1682">
            <v>4</v>
          </cell>
          <cell r="H1682" t="str">
            <v>PRESTACIONES CONTRACTUALES (PS)</v>
          </cell>
          <cell r="J1682">
            <v>0</v>
          </cell>
          <cell r="K1682">
            <v>31590</v>
          </cell>
          <cell r="L1682">
            <v>25260</v>
          </cell>
          <cell r="M1682">
            <v>148890</v>
          </cell>
          <cell r="O1682">
            <v>148890</v>
          </cell>
          <cell r="S1682" t="str">
            <v>44009</v>
          </cell>
        </row>
        <row r="1683">
          <cell r="C1683">
            <v>4</v>
          </cell>
          <cell r="H1683" t="str">
            <v>BECAS DE ESTUDIO</v>
          </cell>
          <cell r="J1683">
            <v>0</v>
          </cell>
          <cell r="K1683">
            <v>14300</v>
          </cell>
          <cell r="L1683">
            <v>0</v>
          </cell>
          <cell r="M1683">
            <v>14300</v>
          </cell>
          <cell r="O1683">
            <v>14300</v>
          </cell>
          <cell r="S1683" t="str">
            <v>44009</v>
          </cell>
        </row>
        <row r="1684">
          <cell r="C1684">
            <v>4</v>
          </cell>
          <cell r="H1684" t="str">
            <v>BONO DEL DIA DEL BUROCRATA</v>
          </cell>
          <cell r="J1684">
            <v>0</v>
          </cell>
          <cell r="K1684">
            <v>0</v>
          </cell>
          <cell r="L1684">
            <v>0</v>
          </cell>
          <cell r="M1684">
            <v>177000</v>
          </cell>
          <cell r="O1684">
            <v>177000</v>
          </cell>
          <cell r="S1684" t="str">
            <v>44009</v>
          </cell>
        </row>
        <row r="1685">
          <cell r="C1685">
            <v>4</v>
          </cell>
          <cell r="H1685" t="str">
            <v>BONO DEL DIA DE LA MADRE</v>
          </cell>
          <cell r="J1685">
            <v>0</v>
          </cell>
          <cell r="K1685">
            <v>0</v>
          </cell>
          <cell r="L1685">
            <v>0</v>
          </cell>
          <cell r="M1685">
            <v>35000</v>
          </cell>
          <cell r="O1685">
            <v>35000</v>
          </cell>
          <cell r="S1685" t="str">
            <v>44009</v>
          </cell>
        </row>
        <row r="1686">
          <cell r="C1686">
            <v>4</v>
          </cell>
          <cell r="H1686" t="str">
            <v>BONO DEL DIA DEL PADRE</v>
          </cell>
          <cell r="J1686">
            <v>0</v>
          </cell>
          <cell r="K1686">
            <v>0</v>
          </cell>
          <cell r="L1686">
            <v>0</v>
          </cell>
          <cell r="M1686">
            <v>82000</v>
          </cell>
          <cell r="O1686">
            <v>82000</v>
          </cell>
          <cell r="S1686" t="str">
            <v>44009</v>
          </cell>
        </row>
        <row r="1687">
          <cell r="C1687">
            <v>4</v>
          </cell>
          <cell r="H1687" t="str">
            <v>PAQUETES ESCOLARES</v>
          </cell>
          <cell r="J1687">
            <v>0</v>
          </cell>
          <cell r="K1687">
            <v>1000</v>
          </cell>
          <cell r="L1687">
            <v>900</v>
          </cell>
          <cell r="M1687">
            <v>1000</v>
          </cell>
          <cell r="O1687">
            <v>1000</v>
          </cell>
          <cell r="S1687" t="str">
            <v>44009</v>
          </cell>
        </row>
        <row r="1688">
          <cell r="C1688">
            <v>4</v>
          </cell>
          <cell r="H1688" t="str">
            <v>AYUDA PARA TRANSPORTE</v>
          </cell>
          <cell r="J1688">
            <v>0</v>
          </cell>
          <cell r="K1688">
            <v>5000</v>
          </cell>
          <cell r="L1688">
            <v>0</v>
          </cell>
          <cell r="M1688">
            <v>5000</v>
          </cell>
          <cell r="O1688">
            <v>5000</v>
          </cell>
          <cell r="S1688" t="str">
            <v>44009</v>
          </cell>
        </row>
        <row r="1689">
          <cell r="C1689">
            <v>4</v>
          </cell>
          <cell r="H1689" t="str">
            <v>ESTIMULOS</v>
          </cell>
          <cell r="J1689">
            <v>0</v>
          </cell>
          <cell r="K1689">
            <v>137288</v>
          </cell>
          <cell r="L1689">
            <v>0</v>
          </cell>
          <cell r="M1689">
            <v>137288</v>
          </cell>
          <cell r="O1689">
            <v>137288</v>
          </cell>
          <cell r="S1689" t="str">
            <v>44009</v>
          </cell>
        </row>
        <row r="1690">
          <cell r="C1690">
            <v>4</v>
          </cell>
          <cell r="H1690" t="str">
            <v>MATERIALES Y SUMINISTROS PARA OFICINA</v>
          </cell>
          <cell r="J1690">
            <v>0</v>
          </cell>
          <cell r="K1690">
            <v>24352.06</v>
          </cell>
          <cell r="L1690">
            <v>24619.4</v>
          </cell>
          <cell r="M1690">
            <v>9732.66</v>
          </cell>
          <cell r="O1690">
            <v>4974.32</v>
          </cell>
          <cell r="S1690" t="str">
            <v>44009</v>
          </cell>
        </row>
        <row r="1691">
          <cell r="C1691">
            <v>4</v>
          </cell>
          <cell r="H1691" t="str">
            <v>EQUIPOS MENORES DE OFICINA</v>
          </cell>
          <cell r="J1691">
            <v>0</v>
          </cell>
          <cell r="K1691">
            <v>13900</v>
          </cell>
          <cell r="L1691">
            <v>13900</v>
          </cell>
          <cell r="M1691">
            <v>2500</v>
          </cell>
          <cell r="O1691">
            <v>0</v>
          </cell>
          <cell r="S1691" t="str">
            <v>44009</v>
          </cell>
        </row>
        <row r="1692">
          <cell r="C1692">
            <v>4</v>
          </cell>
          <cell r="H1692" t="str">
            <v>MATERIAL DE COMPUTO</v>
          </cell>
          <cell r="J1692">
            <v>0</v>
          </cell>
          <cell r="K1692">
            <v>689.66</v>
          </cell>
          <cell r="L1692">
            <v>0</v>
          </cell>
          <cell r="M1692">
            <v>689.66</v>
          </cell>
          <cell r="O1692">
            <v>689.66</v>
          </cell>
          <cell r="S1692" t="str">
            <v>44009</v>
          </cell>
        </row>
        <row r="1693">
          <cell r="C1693">
            <v>4</v>
          </cell>
          <cell r="H1693" t="str">
            <v>EQ. MENOR DE TECNO. INFORMACION Y COMUNI</v>
          </cell>
          <cell r="J1693">
            <v>0</v>
          </cell>
          <cell r="K1693">
            <v>7338.42</v>
          </cell>
          <cell r="L1693">
            <v>0</v>
          </cell>
          <cell r="M1693">
            <v>7338.42</v>
          </cell>
          <cell r="O1693">
            <v>7338.42</v>
          </cell>
          <cell r="S1693" t="str">
            <v>44009</v>
          </cell>
        </row>
        <row r="1694">
          <cell r="C1694">
            <v>4</v>
          </cell>
          <cell r="H1694" t="str">
            <v>OTROS MATS. Y ARTS. DE CONSTUCC. Y REP.</v>
          </cell>
          <cell r="J1694">
            <v>0</v>
          </cell>
          <cell r="K1694">
            <v>215.07</v>
          </cell>
          <cell r="L1694">
            <v>96</v>
          </cell>
          <cell r="M1694">
            <v>119.07</v>
          </cell>
          <cell r="O1694">
            <v>87.07</v>
          </cell>
          <cell r="S1694" t="str">
            <v>44009</v>
          </cell>
        </row>
        <row r="1695">
          <cell r="C1695">
            <v>4</v>
          </cell>
          <cell r="H1695" t="str">
            <v>FIBRAS SINTÈTICA, HULES Y DERIV</v>
          </cell>
          <cell r="J1695">
            <v>0</v>
          </cell>
          <cell r="K1695">
            <v>148.27000000000001</v>
          </cell>
          <cell r="L1695">
            <v>0</v>
          </cell>
          <cell r="M1695">
            <v>148.27000000000001</v>
          </cell>
          <cell r="O1695">
            <v>148.27000000000001</v>
          </cell>
          <cell r="S1695" t="str">
            <v>44009</v>
          </cell>
        </row>
        <row r="1696">
          <cell r="C1696">
            <v>4</v>
          </cell>
          <cell r="H1696" t="str">
            <v>COMBUSTIBLES</v>
          </cell>
          <cell r="J1696">
            <v>0</v>
          </cell>
          <cell r="K1696">
            <v>6928659.9299999997</v>
          </cell>
          <cell r="L1696">
            <v>7357118.9900000002</v>
          </cell>
          <cell r="M1696">
            <v>2211540.94</v>
          </cell>
          <cell r="O1696">
            <v>2211540.94</v>
          </cell>
          <cell r="S1696" t="str">
            <v>44009</v>
          </cell>
        </row>
        <row r="1697">
          <cell r="C1697">
            <v>4</v>
          </cell>
          <cell r="H1697" t="str">
            <v>PRENDAS DE SEGURIDAD</v>
          </cell>
          <cell r="J1697">
            <v>0</v>
          </cell>
          <cell r="K1697">
            <v>2400</v>
          </cell>
          <cell r="L1697">
            <v>1200</v>
          </cell>
          <cell r="M1697">
            <v>1200</v>
          </cell>
          <cell r="O1697">
            <v>1200</v>
          </cell>
          <cell r="S1697" t="str">
            <v>44009</v>
          </cell>
        </row>
        <row r="1698">
          <cell r="C1698">
            <v>4</v>
          </cell>
          <cell r="H1698" t="str">
            <v>HERRAMIENTAS MENORES</v>
          </cell>
          <cell r="J1698">
            <v>0</v>
          </cell>
          <cell r="K1698">
            <v>0</v>
          </cell>
          <cell r="L1698">
            <v>0</v>
          </cell>
          <cell r="M1698">
            <v>1000</v>
          </cell>
          <cell r="O1698">
            <v>0</v>
          </cell>
          <cell r="S1698" t="str">
            <v>44009</v>
          </cell>
        </row>
        <row r="1699">
          <cell r="C1699">
            <v>4</v>
          </cell>
          <cell r="H1699" t="str">
            <v>REFACC Y ACCS DE EQPO DE COMPUTO</v>
          </cell>
          <cell r="J1699">
            <v>0</v>
          </cell>
          <cell r="K1699">
            <v>35778.160000000003</v>
          </cell>
          <cell r="L1699">
            <v>39648.620000000003</v>
          </cell>
          <cell r="M1699">
            <v>8129.54</v>
          </cell>
          <cell r="O1699">
            <v>1148</v>
          </cell>
          <cell r="S1699" t="str">
            <v>44009</v>
          </cell>
        </row>
        <row r="1700">
          <cell r="C1700">
            <v>4</v>
          </cell>
          <cell r="H1700" t="str">
            <v>NEUMATICOS</v>
          </cell>
          <cell r="J1700">
            <v>0</v>
          </cell>
          <cell r="K1700">
            <v>4827.59</v>
          </cell>
          <cell r="L1700">
            <v>0</v>
          </cell>
          <cell r="M1700">
            <v>4827.59</v>
          </cell>
          <cell r="O1700">
            <v>4827.59</v>
          </cell>
          <cell r="S1700" t="str">
            <v>44009</v>
          </cell>
        </row>
        <row r="1701">
          <cell r="C1701">
            <v>4</v>
          </cell>
          <cell r="H1701" t="str">
            <v>REFACC Y ACCESORIOS DE EQPO DE TRANSPORT</v>
          </cell>
          <cell r="J1701">
            <v>0</v>
          </cell>
          <cell r="K1701">
            <v>1253773.81</v>
          </cell>
          <cell r="L1701">
            <v>1459082</v>
          </cell>
          <cell r="M1701">
            <v>99691.81</v>
          </cell>
          <cell r="O1701">
            <v>99691.81</v>
          </cell>
          <cell r="S1701" t="str">
            <v>44009</v>
          </cell>
        </row>
        <row r="1702">
          <cell r="C1702">
            <v>4</v>
          </cell>
          <cell r="H1702" t="str">
            <v>REFACC. Y ACCES. MENORES PARA MAQUINARIA</v>
          </cell>
          <cell r="J1702">
            <v>0</v>
          </cell>
          <cell r="K1702">
            <v>28291.68</v>
          </cell>
          <cell r="L1702">
            <v>37727.03</v>
          </cell>
          <cell r="M1702">
            <v>25564.65</v>
          </cell>
          <cell r="O1702">
            <v>25564.65</v>
          </cell>
          <cell r="S1702" t="str">
            <v>44009</v>
          </cell>
        </row>
        <row r="1703">
          <cell r="C1703">
            <v>4</v>
          </cell>
          <cell r="H1703" t="str">
            <v>ENERGIA ELECTRICA</v>
          </cell>
          <cell r="J1703">
            <v>0</v>
          </cell>
          <cell r="K1703">
            <v>570917.44999999995</v>
          </cell>
          <cell r="L1703">
            <v>659651.65</v>
          </cell>
          <cell r="M1703">
            <v>70672</v>
          </cell>
          <cell r="O1703">
            <v>56844</v>
          </cell>
          <cell r="S1703" t="str">
            <v>44009</v>
          </cell>
        </row>
        <row r="1704">
          <cell r="C1704">
            <v>4</v>
          </cell>
          <cell r="H1704" t="str">
            <v>MANTO Y REPARACION DE EQUIPO DE TRANS,</v>
          </cell>
          <cell r="J1704">
            <v>0</v>
          </cell>
          <cell r="K1704">
            <v>1838648.34</v>
          </cell>
          <cell r="L1704">
            <v>2182749.58</v>
          </cell>
          <cell r="M1704">
            <v>15898.76</v>
          </cell>
          <cell r="O1704">
            <v>15898.76</v>
          </cell>
          <cell r="S1704" t="str">
            <v>44009</v>
          </cell>
        </row>
        <row r="1705">
          <cell r="C1705">
            <v>4</v>
          </cell>
          <cell r="H1705" t="str">
            <v>MANTO Y REP DE MAQ Y EQPO D CONSTRUCCION</v>
          </cell>
          <cell r="J1705">
            <v>0</v>
          </cell>
          <cell r="K1705">
            <v>4011063.37</v>
          </cell>
          <cell r="L1705">
            <v>3837142.53</v>
          </cell>
          <cell r="M1705">
            <v>1473920.84</v>
          </cell>
          <cell r="O1705">
            <v>1473920.84</v>
          </cell>
          <cell r="S1705" t="str">
            <v>44009</v>
          </cell>
        </row>
        <row r="1706">
          <cell r="C1706">
            <v>4</v>
          </cell>
          <cell r="H1706" t="str">
            <v>PEAJES LOCALES</v>
          </cell>
          <cell r="J1706">
            <v>0</v>
          </cell>
          <cell r="K1706">
            <v>4970</v>
          </cell>
          <cell r="L1706">
            <v>4970</v>
          </cell>
          <cell r="M1706">
            <v>710</v>
          </cell>
          <cell r="O1706">
            <v>0</v>
          </cell>
          <cell r="S1706" t="str">
            <v>44009</v>
          </cell>
        </row>
        <row r="1707">
          <cell r="C1707">
            <v>4</v>
          </cell>
          <cell r="H1707" t="str">
            <v>PARA FUNERALES</v>
          </cell>
          <cell r="J1707">
            <v>0</v>
          </cell>
          <cell r="K1707">
            <v>20690</v>
          </cell>
          <cell r="L1707">
            <v>0</v>
          </cell>
          <cell r="M1707">
            <v>20690</v>
          </cell>
          <cell r="O1707">
            <v>20690</v>
          </cell>
          <cell r="S1707" t="str">
            <v>44009</v>
          </cell>
        </row>
        <row r="1708">
          <cell r="C1708">
            <v>4</v>
          </cell>
          <cell r="H1708" t="str">
            <v>DERECHO POR DESCARGA DE AGUAS RESIDUALES</v>
          </cell>
          <cell r="J1708">
            <v>0</v>
          </cell>
          <cell r="K1708">
            <v>26703158.850000001</v>
          </cell>
          <cell r="L1708">
            <v>40536204.810000002</v>
          </cell>
          <cell r="M1708">
            <v>0</v>
          </cell>
          <cell r="O1708">
            <v>0</v>
          </cell>
          <cell r="S1708" t="str">
            <v>44009</v>
          </cell>
        </row>
        <row r="1709">
          <cell r="C1709">
            <v>4</v>
          </cell>
          <cell r="H1709" t="str">
            <v>INDEMNIZACIONES POR DAÑOS A TERCEROS</v>
          </cell>
          <cell r="J1709">
            <v>0</v>
          </cell>
          <cell r="K1709">
            <v>210000</v>
          </cell>
          <cell r="L1709">
            <v>240000</v>
          </cell>
          <cell r="M1709">
            <v>0</v>
          </cell>
          <cell r="O1709">
            <v>0</v>
          </cell>
          <cell r="S1709" t="str">
            <v>44009</v>
          </cell>
        </row>
        <row r="1710">
          <cell r="C1710">
            <v>4</v>
          </cell>
          <cell r="H1710" t="str">
            <v>15% PRO-TURISMO</v>
          </cell>
          <cell r="J1710">
            <v>0</v>
          </cell>
          <cell r="K1710">
            <v>27788.51</v>
          </cell>
          <cell r="L1710">
            <v>26551.97</v>
          </cell>
          <cell r="M1710">
            <v>35511.54</v>
          </cell>
          <cell r="O1710">
            <v>35511.54</v>
          </cell>
          <cell r="S1710" t="str">
            <v>44009</v>
          </cell>
        </row>
        <row r="1711">
          <cell r="C1711">
            <v>4</v>
          </cell>
          <cell r="H1711" t="str">
            <v>15% ECOLOGIA</v>
          </cell>
          <cell r="J1711">
            <v>0</v>
          </cell>
          <cell r="K1711">
            <v>25448.71</v>
          </cell>
          <cell r="L1711">
            <v>24212.17</v>
          </cell>
          <cell r="M1711">
            <v>35511.54</v>
          </cell>
          <cell r="O1711">
            <v>35511.54</v>
          </cell>
          <cell r="S1711" t="str">
            <v>44009</v>
          </cell>
        </row>
        <row r="1712">
          <cell r="C1712">
            <v>4</v>
          </cell>
          <cell r="H1712" t="str">
            <v>2% S/NOMINAS</v>
          </cell>
          <cell r="J1712">
            <v>0</v>
          </cell>
          <cell r="K1712">
            <v>195718.31</v>
          </cell>
          <cell r="L1712">
            <v>187373.68</v>
          </cell>
          <cell r="M1712">
            <v>236844.63</v>
          </cell>
          <cell r="O1712">
            <v>236844.63</v>
          </cell>
          <cell r="S1712" t="str">
            <v>44009</v>
          </cell>
        </row>
        <row r="1713">
          <cell r="C1713">
            <v>4</v>
          </cell>
          <cell r="H1713" t="str">
            <v>15% EDUCACION Y ASISTENCIA SOCIAL</v>
          </cell>
          <cell r="J1713">
            <v>0</v>
          </cell>
          <cell r="K1713">
            <v>25271.77</v>
          </cell>
          <cell r="L1713">
            <v>24025.03</v>
          </cell>
          <cell r="M1713">
            <v>35521.74</v>
          </cell>
          <cell r="O1713">
            <v>35521.74</v>
          </cell>
          <cell r="S1713" t="str">
            <v>44009</v>
          </cell>
        </row>
        <row r="1714">
          <cell r="C1714">
            <v>4</v>
          </cell>
          <cell r="H1714" t="str">
            <v>Mobiliario y Equipo de Computo</v>
          </cell>
          <cell r="J1714">
            <v>0</v>
          </cell>
          <cell r="K1714">
            <v>77695</v>
          </cell>
          <cell r="L1714">
            <v>70000</v>
          </cell>
          <cell r="M1714">
            <v>17695</v>
          </cell>
          <cell r="O1714">
            <v>7695</v>
          </cell>
          <cell r="S1714" t="str">
            <v>44009</v>
          </cell>
        </row>
        <row r="1715">
          <cell r="C1715">
            <v>4</v>
          </cell>
          <cell r="H1715" t="str">
            <v>MAQUINARIA Y EQUIPO INDUSTRIAL</v>
          </cell>
          <cell r="J1715">
            <v>0</v>
          </cell>
          <cell r="K1715">
            <v>6446120.7000000002</v>
          </cell>
          <cell r="L1715">
            <v>2148706.9</v>
          </cell>
          <cell r="M1715">
            <v>4297413.8</v>
          </cell>
          <cell r="O1715">
            <v>4297413.8</v>
          </cell>
          <cell r="S1715" t="str">
            <v>44009</v>
          </cell>
        </row>
        <row r="1716">
          <cell r="C1716">
            <v>4</v>
          </cell>
          <cell r="H1716" t="str">
            <v>SIST. DE AIRE Y ACOND. Y CALEFACCION</v>
          </cell>
          <cell r="J1716">
            <v>0</v>
          </cell>
          <cell r="K1716">
            <v>59500</v>
          </cell>
          <cell r="L1716">
            <v>59500</v>
          </cell>
          <cell r="M1716">
            <v>8500</v>
          </cell>
          <cell r="O1716">
            <v>0</v>
          </cell>
          <cell r="S1716" t="str">
            <v>44009</v>
          </cell>
        </row>
        <row r="1717">
          <cell r="C1717">
            <v>4</v>
          </cell>
          <cell r="H1717" t="str">
            <v>otros equipos</v>
          </cell>
          <cell r="J1717">
            <v>0</v>
          </cell>
          <cell r="K1717">
            <v>14500</v>
          </cell>
          <cell r="L1717">
            <v>0</v>
          </cell>
          <cell r="M1717">
            <v>14500</v>
          </cell>
          <cell r="O1717">
            <v>14500</v>
          </cell>
          <cell r="S1717" t="str">
            <v>44009</v>
          </cell>
        </row>
        <row r="1718">
          <cell r="C1718">
            <v>7</v>
          </cell>
          <cell r="H1718" t="str">
            <v>ENERGIA ELECTRICA</v>
          </cell>
          <cell r="J1718">
            <v>0</v>
          </cell>
          <cell r="K1718">
            <v>13828</v>
          </cell>
          <cell r="L1718">
            <v>0</v>
          </cell>
          <cell r="M1718">
            <v>13828</v>
          </cell>
          <cell r="O1718">
            <v>13828</v>
          </cell>
          <cell r="S1718" t="str">
            <v>74009</v>
          </cell>
        </row>
        <row r="1719">
          <cell r="C1719">
            <v>4</v>
          </cell>
          <cell r="H1719" t="str">
            <v>SUELDOS SINDICALIZADOS</v>
          </cell>
          <cell r="J1719">
            <v>0</v>
          </cell>
          <cell r="K1719">
            <v>7650.15</v>
          </cell>
          <cell r="L1719">
            <v>6713.27</v>
          </cell>
          <cell r="M1719">
            <v>188869.98</v>
          </cell>
          <cell r="O1719">
            <v>188869.98</v>
          </cell>
          <cell r="S1719" t="str">
            <v>44010</v>
          </cell>
        </row>
        <row r="1720">
          <cell r="C1720">
            <v>4</v>
          </cell>
          <cell r="H1720" t="str">
            <v>SOBRESUELDO VIDA CARA</v>
          </cell>
          <cell r="J1720">
            <v>0</v>
          </cell>
          <cell r="K1720">
            <v>12892.52</v>
          </cell>
          <cell r="L1720">
            <v>16575.02</v>
          </cell>
          <cell r="M1720">
            <v>184250.6</v>
          </cell>
          <cell r="O1720">
            <v>184250.6</v>
          </cell>
          <cell r="S1720" t="str">
            <v>44010</v>
          </cell>
        </row>
        <row r="1721">
          <cell r="C1721">
            <v>4</v>
          </cell>
          <cell r="H1721" t="str">
            <v>SUELDOS FUNCIONARIOS</v>
          </cell>
          <cell r="J1721">
            <v>0</v>
          </cell>
          <cell r="K1721">
            <v>42111.79</v>
          </cell>
          <cell r="L1721">
            <v>0</v>
          </cell>
          <cell r="M1721">
            <v>42111.79</v>
          </cell>
          <cell r="O1721">
            <v>42111.79</v>
          </cell>
          <cell r="S1721" t="str">
            <v>44010</v>
          </cell>
        </row>
        <row r="1722">
          <cell r="C1722">
            <v>4</v>
          </cell>
          <cell r="H1722" t="str">
            <v>SUELDOS CONTRATO MANUAL</v>
          </cell>
          <cell r="J1722">
            <v>0</v>
          </cell>
          <cell r="K1722">
            <v>117543.27</v>
          </cell>
          <cell r="L1722">
            <v>29777.55</v>
          </cell>
          <cell r="M1722">
            <v>1478530.8</v>
          </cell>
          <cell r="O1722">
            <v>1478530.8</v>
          </cell>
          <cell r="S1722" t="str">
            <v>44010</v>
          </cell>
        </row>
        <row r="1723">
          <cell r="C1723">
            <v>4</v>
          </cell>
          <cell r="H1723" t="str">
            <v>SUELDOS EVENTUAL</v>
          </cell>
          <cell r="J1723">
            <v>0</v>
          </cell>
          <cell r="K1723">
            <v>148751.59</v>
          </cell>
          <cell r="L1723">
            <v>82190.16</v>
          </cell>
          <cell r="M1723">
            <v>1294303.17</v>
          </cell>
          <cell r="O1723">
            <v>1294303.17</v>
          </cell>
          <cell r="S1723" t="str">
            <v>44010</v>
          </cell>
        </row>
        <row r="1724">
          <cell r="C1724">
            <v>4</v>
          </cell>
          <cell r="H1724" t="str">
            <v>QUINQUENIOS POR ANTIGÜEDAD</v>
          </cell>
          <cell r="J1724">
            <v>0</v>
          </cell>
          <cell r="K1724">
            <v>2400</v>
          </cell>
          <cell r="L1724">
            <v>0</v>
          </cell>
          <cell r="M1724">
            <v>19200</v>
          </cell>
          <cell r="O1724">
            <v>19200</v>
          </cell>
          <cell r="S1724" t="str">
            <v>44010</v>
          </cell>
        </row>
        <row r="1725">
          <cell r="C1725">
            <v>4</v>
          </cell>
          <cell r="H1725" t="str">
            <v>PRIMA VACACIONAL</v>
          </cell>
          <cell r="J1725">
            <v>0</v>
          </cell>
          <cell r="K1725">
            <v>10412.75</v>
          </cell>
          <cell r="L1725">
            <v>6543.79</v>
          </cell>
          <cell r="M1725">
            <v>66251.73</v>
          </cell>
          <cell r="O1725">
            <v>66251.73</v>
          </cell>
          <cell r="S1725" t="str">
            <v>44010</v>
          </cell>
        </row>
        <row r="1726">
          <cell r="C1726">
            <v>4</v>
          </cell>
          <cell r="H1726" t="str">
            <v>PRIMA DOMINICAL</v>
          </cell>
          <cell r="J1726">
            <v>0</v>
          </cell>
          <cell r="K1726">
            <v>87177.34</v>
          </cell>
          <cell r="L1726">
            <v>111266.93</v>
          </cell>
          <cell r="M1726">
            <v>32321.45</v>
          </cell>
          <cell r="O1726">
            <v>32321.45</v>
          </cell>
          <cell r="S1726" t="str">
            <v>44010</v>
          </cell>
        </row>
        <row r="1727">
          <cell r="C1727">
            <v>4</v>
          </cell>
          <cell r="H1727" t="str">
            <v>AGUINALDO</v>
          </cell>
          <cell r="J1727">
            <v>0</v>
          </cell>
          <cell r="K1727">
            <v>304646.59000000003</v>
          </cell>
          <cell r="L1727">
            <v>231744.54</v>
          </cell>
          <cell r="M1727">
            <v>506194.96</v>
          </cell>
          <cell r="O1727">
            <v>506194.96</v>
          </cell>
          <cell r="S1727" t="str">
            <v>44010</v>
          </cell>
        </row>
        <row r="1728">
          <cell r="C1728">
            <v>4</v>
          </cell>
          <cell r="H1728" t="str">
            <v>HORAS EXTRAS</v>
          </cell>
          <cell r="J1728">
            <v>0</v>
          </cell>
          <cell r="K1728">
            <v>923502.71</v>
          </cell>
          <cell r="L1728">
            <v>1143611.6399999999</v>
          </cell>
          <cell r="M1728">
            <v>379072.43</v>
          </cell>
          <cell r="O1728">
            <v>379072.43</v>
          </cell>
          <cell r="S1728" t="str">
            <v>44010</v>
          </cell>
        </row>
        <row r="1729">
          <cell r="C1729">
            <v>4</v>
          </cell>
          <cell r="H1729" t="str">
            <v>COMPENSACIONES</v>
          </cell>
          <cell r="J1729">
            <v>0</v>
          </cell>
          <cell r="K1729">
            <v>10258.24</v>
          </cell>
          <cell r="L1729">
            <v>2691.58</v>
          </cell>
          <cell r="M1729">
            <v>41788.26</v>
          </cell>
          <cell r="O1729">
            <v>41788.26</v>
          </cell>
          <cell r="S1729" t="str">
            <v>44010</v>
          </cell>
        </row>
        <row r="1730">
          <cell r="C1730">
            <v>4</v>
          </cell>
          <cell r="H1730" t="str">
            <v>APORTACIONES ISSSTE CUOTA FEDERAL</v>
          </cell>
          <cell r="J1730">
            <v>0</v>
          </cell>
          <cell r="K1730">
            <v>21146.15</v>
          </cell>
          <cell r="L1730">
            <v>39151.57</v>
          </cell>
          <cell r="M1730">
            <v>22794.58</v>
          </cell>
          <cell r="O1730">
            <v>22794.58</v>
          </cell>
          <cell r="S1730" t="str">
            <v>44010</v>
          </cell>
        </row>
        <row r="1731">
          <cell r="C1731">
            <v>4</v>
          </cell>
          <cell r="H1731" t="str">
            <v>APORTACION ISSSPEG CUOTA GUERRERO</v>
          </cell>
          <cell r="J1731">
            <v>0</v>
          </cell>
          <cell r="K1731">
            <v>105079.7</v>
          </cell>
          <cell r="L1731">
            <v>206749.46</v>
          </cell>
          <cell r="M1731">
            <v>66330.240000000005</v>
          </cell>
          <cell r="O1731">
            <v>66330.240000000005</v>
          </cell>
          <cell r="S1731" t="str">
            <v>44010</v>
          </cell>
        </row>
        <row r="1732">
          <cell r="C1732">
            <v>4</v>
          </cell>
          <cell r="H1732" t="str">
            <v>CUOTA IMSS APORTACION EMPRESA</v>
          </cell>
          <cell r="J1732">
            <v>0</v>
          </cell>
          <cell r="K1732">
            <v>93716.91</v>
          </cell>
          <cell r="L1732">
            <v>16004.11</v>
          </cell>
          <cell r="M1732">
            <v>425712.8</v>
          </cell>
          <cell r="O1732">
            <v>425712.8</v>
          </cell>
          <cell r="S1732" t="str">
            <v>44010</v>
          </cell>
        </row>
        <row r="1733">
          <cell r="C1733">
            <v>4</v>
          </cell>
          <cell r="H1733" t="str">
            <v>FINIQUITOS E INDEMNIZACIONES</v>
          </cell>
          <cell r="J1733">
            <v>0</v>
          </cell>
          <cell r="K1733">
            <v>0</v>
          </cell>
          <cell r="L1733">
            <v>71299.56</v>
          </cell>
          <cell r="M1733">
            <v>0</v>
          </cell>
          <cell r="O1733">
            <v>0</v>
          </cell>
          <cell r="S1733" t="str">
            <v>44010</v>
          </cell>
        </row>
        <row r="1734">
          <cell r="C1734">
            <v>4</v>
          </cell>
          <cell r="H1734" t="str">
            <v>PERMISOS ECONOMICOS</v>
          </cell>
          <cell r="J1734">
            <v>0</v>
          </cell>
          <cell r="K1734">
            <v>7.0000000000000007E-2</v>
          </cell>
          <cell r="L1734">
            <v>780.36</v>
          </cell>
          <cell r="M1734">
            <v>8583.08</v>
          </cell>
          <cell r="O1734">
            <v>8583.08</v>
          </cell>
          <cell r="S1734" t="str">
            <v>44010</v>
          </cell>
        </row>
        <row r="1735">
          <cell r="C1735">
            <v>4</v>
          </cell>
          <cell r="H1735" t="str">
            <v>VACACIONES</v>
          </cell>
          <cell r="J1735">
            <v>0</v>
          </cell>
          <cell r="K1735">
            <v>4210.8</v>
          </cell>
          <cell r="L1735">
            <v>16843.2</v>
          </cell>
          <cell r="M1735">
            <v>0</v>
          </cell>
          <cell r="O1735">
            <v>0</v>
          </cell>
          <cell r="S1735" t="str">
            <v>44010</v>
          </cell>
        </row>
        <row r="1736">
          <cell r="C1736">
            <v>4</v>
          </cell>
          <cell r="H1736" t="str">
            <v>I.S.R. EMPLEADOS</v>
          </cell>
          <cell r="J1736">
            <v>0</v>
          </cell>
          <cell r="K1736">
            <v>215324.15</v>
          </cell>
          <cell r="L1736">
            <v>251176.58</v>
          </cell>
          <cell r="M1736">
            <v>29147.57</v>
          </cell>
          <cell r="O1736">
            <v>29147.57</v>
          </cell>
          <cell r="S1736" t="str">
            <v>44010</v>
          </cell>
        </row>
        <row r="1737">
          <cell r="C1737">
            <v>4</v>
          </cell>
          <cell r="H1737" t="str">
            <v>DESPENSA</v>
          </cell>
          <cell r="J1737">
            <v>0</v>
          </cell>
          <cell r="K1737">
            <v>2640</v>
          </cell>
          <cell r="L1737">
            <v>3120</v>
          </cell>
          <cell r="M1737">
            <v>12480</v>
          </cell>
          <cell r="O1737">
            <v>12480</v>
          </cell>
          <cell r="S1737" t="str">
            <v>44010</v>
          </cell>
        </row>
        <row r="1738">
          <cell r="C1738">
            <v>4</v>
          </cell>
          <cell r="H1738" t="str">
            <v>PRESTACIONES CONTRACTUALES (PS)</v>
          </cell>
          <cell r="J1738">
            <v>0</v>
          </cell>
          <cell r="K1738">
            <v>2640</v>
          </cell>
          <cell r="L1738">
            <v>3120</v>
          </cell>
          <cell r="M1738">
            <v>12480</v>
          </cell>
          <cell r="O1738">
            <v>12480</v>
          </cell>
          <cell r="S1738" t="str">
            <v>44010</v>
          </cell>
        </row>
        <row r="1739">
          <cell r="C1739">
            <v>4</v>
          </cell>
          <cell r="H1739" t="str">
            <v>BONO DEL DIA DEL BUROCRATA</v>
          </cell>
          <cell r="J1739">
            <v>0</v>
          </cell>
          <cell r="K1739">
            <v>0</v>
          </cell>
          <cell r="L1739">
            <v>0</v>
          </cell>
          <cell r="M1739">
            <v>87000</v>
          </cell>
          <cell r="O1739">
            <v>87000</v>
          </cell>
          <cell r="S1739" t="str">
            <v>44010</v>
          </cell>
        </row>
        <row r="1740">
          <cell r="C1740">
            <v>4</v>
          </cell>
          <cell r="H1740" t="str">
            <v>BONO DEL DIA DE LA MADRE</v>
          </cell>
          <cell r="J1740">
            <v>0</v>
          </cell>
          <cell r="K1740">
            <v>0</v>
          </cell>
          <cell r="L1740">
            <v>0</v>
          </cell>
          <cell r="M1740">
            <v>5000</v>
          </cell>
          <cell r="O1740">
            <v>5000</v>
          </cell>
          <cell r="S1740" t="str">
            <v>44010</v>
          </cell>
        </row>
        <row r="1741">
          <cell r="C1741">
            <v>4</v>
          </cell>
          <cell r="H1741" t="str">
            <v>BONO DEL DIA DEL PADRE</v>
          </cell>
          <cell r="J1741">
            <v>0</v>
          </cell>
          <cell r="K1741">
            <v>4000</v>
          </cell>
          <cell r="L1741">
            <v>0</v>
          </cell>
          <cell r="M1741">
            <v>50000</v>
          </cell>
          <cell r="O1741">
            <v>50000</v>
          </cell>
          <cell r="S1741" t="str">
            <v>44010</v>
          </cell>
        </row>
        <row r="1742">
          <cell r="C1742">
            <v>4</v>
          </cell>
          <cell r="H1742" t="str">
            <v>ESTIMULOS</v>
          </cell>
          <cell r="J1742">
            <v>0</v>
          </cell>
          <cell r="K1742">
            <v>2000</v>
          </cell>
          <cell r="L1742">
            <v>0</v>
          </cell>
          <cell r="M1742">
            <v>2000</v>
          </cell>
          <cell r="O1742">
            <v>2000</v>
          </cell>
          <cell r="S1742" t="str">
            <v>44010</v>
          </cell>
        </row>
        <row r="1743">
          <cell r="C1743">
            <v>4</v>
          </cell>
          <cell r="H1743" t="str">
            <v>MATERIALES Y SUMINISTROS PARA OFICINA</v>
          </cell>
          <cell r="J1743">
            <v>0</v>
          </cell>
          <cell r="K1743">
            <v>29564.48</v>
          </cell>
          <cell r="L1743">
            <v>21409.62</v>
          </cell>
          <cell r="M1743">
            <v>22154.86</v>
          </cell>
          <cell r="O1743">
            <v>17611.38</v>
          </cell>
          <cell r="S1743" t="str">
            <v>44010</v>
          </cell>
        </row>
        <row r="1744">
          <cell r="C1744">
            <v>4</v>
          </cell>
          <cell r="H1744" t="str">
            <v>EQUIPOS MENORES DE OFICINA</v>
          </cell>
          <cell r="J1744">
            <v>0</v>
          </cell>
          <cell r="K1744">
            <v>21450</v>
          </cell>
          <cell r="L1744">
            <v>0</v>
          </cell>
          <cell r="M1744">
            <v>21450</v>
          </cell>
          <cell r="O1744">
            <v>21450</v>
          </cell>
          <cell r="S1744" t="str">
            <v>44010</v>
          </cell>
        </row>
        <row r="1745">
          <cell r="C1745">
            <v>4</v>
          </cell>
          <cell r="H1745" t="str">
            <v>MATERIAL DE COMPUTO</v>
          </cell>
          <cell r="J1745">
            <v>0</v>
          </cell>
          <cell r="K1745">
            <v>3950.22</v>
          </cell>
          <cell r="L1745">
            <v>0.02</v>
          </cell>
          <cell r="M1745">
            <v>3950.2</v>
          </cell>
          <cell r="O1745">
            <v>3950.19</v>
          </cell>
          <cell r="S1745" t="str">
            <v>44010</v>
          </cell>
        </row>
        <row r="1746">
          <cell r="C1746">
            <v>4</v>
          </cell>
          <cell r="H1746" t="str">
            <v>ASEO Y LIMPIEZA</v>
          </cell>
          <cell r="J1746">
            <v>0</v>
          </cell>
          <cell r="K1746">
            <v>8034.2</v>
          </cell>
          <cell r="L1746">
            <v>0</v>
          </cell>
          <cell r="M1746">
            <v>8034.2</v>
          </cell>
          <cell r="O1746">
            <v>8034.2</v>
          </cell>
          <cell r="S1746" t="str">
            <v>44010</v>
          </cell>
        </row>
        <row r="1747">
          <cell r="C1747">
            <v>4</v>
          </cell>
          <cell r="H1747" t="str">
            <v>MATERIAL ELECTRICO</v>
          </cell>
          <cell r="J1747">
            <v>0</v>
          </cell>
          <cell r="K1747">
            <v>121.56</v>
          </cell>
          <cell r="L1747">
            <v>0</v>
          </cell>
          <cell r="M1747">
            <v>121.56</v>
          </cell>
          <cell r="O1747">
            <v>121.56</v>
          </cell>
          <cell r="S1747" t="str">
            <v>44010</v>
          </cell>
        </row>
        <row r="1748">
          <cell r="C1748">
            <v>4</v>
          </cell>
          <cell r="H1748" t="str">
            <v>OTROS MATS. Y ARTS. DE CONSTUCC. Y REP.</v>
          </cell>
          <cell r="J1748">
            <v>0</v>
          </cell>
          <cell r="K1748">
            <v>29969.41</v>
          </cell>
          <cell r="L1748">
            <v>29969.41</v>
          </cell>
          <cell r="M1748">
            <v>5000</v>
          </cell>
          <cell r="O1748">
            <v>343.53</v>
          </cell>
          <cell r="S1748" t="str">
            <v>44010</v>
          </cell>
        </row>
        <row r="1749">
          <cell r="C1749">
            <v>4</v>
          </cell>
          <cell r="H1749" t="str">
            <v>FIBRAS SINTÈTICA, HULES Y DERIV</v>
          </cell>
          <cell r="J1749">
            <v>0</v>
          </cell>
          <cell r="K1749">
            <v>11496.24</v>
          </cell>
          <cell r="L1749">
            <v>0</v>
          </cell>
          <cell r="M1749">
            <v>11496.24</v>
          </cell>
          <cell r="O1749">
            <v>11496.24</v>
          </cell>
          <cell r="S1749" t="str">
            <v>44010</v>
          </cell>
        </row>
        <row r="1750">
          <cell r="C1750">
            <v>4</v>
          </cell>
          <cell r="H1750" t="str">
            <v>DIVERSOS MATERIALES QUIMICOS</v>
          </cell>
          <cell r="J1750">
            <v>0</v>
          </cell>
          <cell r="K1750">
            <v>587737.66</v>
          </cell>
          <cell r="L1750">
            <v>755220.74</v>
          </cell>
          <cell r="M1750">
            <v>117091.32</v>
          </cell>
          <cell r="O1750">
            <v>117091.32</v>
          </cell>
          <cell r="S1750" t="str">
            <v>44010</v>
          </cell>
        </row>
        <row r="1751">
          <cell r="C1751">
            <v>4</v>
          </cell>
          <cell r="H1751" t="str">
            <v>COVEFLOCK POLIMERO P/LODO</v>
          </cell>
          <cell r="J1751">
            <v>0</v>
          </cell>
          <cell r="K1751">
            <v>15557939.029999999</v>
          </cell>
          <cell r="L1751">
            <v>15557939.029999999</v>
          </cell>
          <cell r="M1751">
            <v>0</v>
          </cell>
          <cell r="O1751">
            <v>0</v>
          </cell>
          <cell r="S1751" t="str">
            <v>44010</v>
          </cell>
        </row>
        <row r="1752">
          <cell r="C1752">
            <v>4</v>
          </cell>
          <cell r="H1752" t="str">
            <v>COMBUSTIBLES</v>
          </cell>
          <cell r="J1752">
            <v>0</v>
          </cell>
          <cell r="K1752">
            <v>1059892.6399999999</v>
          </cell>
          <cell r="L1752">
            <v>1155203.1100000001</v>
          </cell>
          <cell r="M1752">
            <v>84689.53</v>
          </cell>
          <cell r="O1752">
            <v>84689.53</v>
          </cell>
          <cell r="S1752" t="str">
            <v>44010</v>
          </cell>
        </row>
        <row r="1753">
          <cell r="C1753">
            <v>4</v>
          </cell>
          <cell r="H1753" t="str">
            <v>PRENDAS DE SEGURIDAD</v>
          </cell>
          <cell r="J1753">
            <v>0</v>
          </cell>
          <cell r="K1753">
            <v>149142.25</v>
          </cell>
          <cell r="L1753">
            <v>96116.25</v>
          </cell>
          <cell r="M1753">
            <v>73026</v>
          </cell>
          <cell r="O1753">
            <v>66826.73</v>
          </cell>
          <cell r="S1753" t="str">
            <v>44010</v>
          </cell>
        </row>
        <row r="1754">
          <cell r="C1754">
            <v>4</v>
          </cell>
          <cell r="H1754" t="str">
            <v>HERRAMIENTAS MENORES</v>
          </cell>
          <cell r="J1754">
            <v>0</v>
          </cell>
          <cell r="K1754">
            <v>87450.55</v>
          </cell>
          <cell r="L1754">
            <v>40000</v>
          </cell>
          <cell r="M1754">
            <v>67450.55</v>
          </cell>
          <cell r="O1754">
            <v>67450.55</v>
          </cell>
          <cell r="S1754" t="str">
            <v>44010</v>
          </cell>
        </row>
        <row r="1755">
          <cell r="C1755">
            <v>4</v>
          </cell>
          <cell r="H1755" t="str">
            <v>REFACC Y ACCESORIOS DE EDIFICIOS</v>
          </cell>
          <cell r="J1755">
            <v>0</v>
          </cell>
          <cell r="K1755">
            <v>1853.04</v>
          </cell>
          <cell r="L1755">
            <v>0</v>
          </cell>
          <cell r="M1755">
            <v>1853.04</v>
          </cell>
          <cell r="O1755">
            <v>1853.04</v>
          </cell>
          <cell r="S1755" t="str">
            <v>44010</v>
          </cell>
        </row>
        <row r="1756">
          <cell r="C1756">
            <v>4</v>
          </cell>
          <cell r="H1756" t="str">
            <v>REFACC Y ACCS DE EQPO DE COMPUTO</v>
          </cell>
          <cell r="J1756">
            <v>0</v>
          </cell>
          <cell r="K1756">
            <v>49731.839999999997</v>
          </cell>
          <cell r="L1756">
            <v>53952.12</v>
          </cell>
          <cell r="M1756">
            <v>7779.72</v>
          </cell>
          <cell r="O1756">
            <v>0</v>
          </cell>
          <cell r="S1756" t="str">
            <v>44010</v>
          </cell>
        </row>
        <row r="1757">
          <cell r="C1757">
            <v>4</v>
          </cell>
          <cell r="H1757" t="str">
            <v>NEUMATICOS</v>
          </cell>
          <cell r="J1757">
            <v>0</v>
          </cell>
          <cell r="K1757">
            <v>63731.03</v>
          </cell>
          <cell r="L1757">
            <v>37200</v>
          </cell>
          <cell r="M1757">
            <v>26531.03</v>
          </cell>
          <cell r="O1757">
            <v>15948.27</v>
          </cell>
          <cell r="S1757" t="str">
            <v>44010</v>
          </cell>
        </row>
        <row r="1758">
          <cell r="C1758">
            <v>4</v>
          </cell>
          <cell r="H1758" t="str">
            <v>REFACC Y ACCESORIOS DE EQPO DE TRANSPORT</v>
          </cell>
          <cell r="J1758">
            <v>0</v>
          </cell>
          <cell r="K1758">
            <v>90474.28</v>
          </cell>
          <cell r="L1758">
            <v>111103.65</v>
          </cell>
          <cell r="M1758">
            <v>29370.63</v>
          </cell>
          <cell r="O1758">
            <v>29260.63</v>
          </cell>
          <cell r="S1758" t="str">
            <v>44010</v>
          </cell>
        </row>
        <row r="1759">
          <cell r="C1759">
            <v>4</v>
          </cell>
          <cell r="H1759" t="str">
            <v>REFACC. Y ACCES. MENORES PARA MAQUINARIA</v>
          </cell>
          <cell r="J1759">
            <v>0</v>
          </cell>
          <cell r="K1759">
            <v>45655.18</v>
          </cell>
          <cell r="L1759">
            <v>53913.79</v>
          </cell>
          <cell r="M1759">
            <v>9741.39</v>
          </cell>
          <cell r="O1759">
            <v>8179.62</v>
          </cell>
          <cell r="S1759" t="str">
            <v>44010</v>
          </cell>
        </row>
        <row r="1760">
          <cell r="C1760">
            <v>4</v>
          </cell>
          <cell r="H1760" t="str">
            <v>ENERGIA ELECTRICA</v>
          </cell>
          <cell r="J1760">
            <v>0</v>
          </cell>
          <cell r="K1760">
            <v>1920589.92</v>
          </cell>
          <cell r="L1760">
            <v>14592071.640000001</v>
          </cell>
          <cell r="M1760">
            <v>1655120.04</v>
          </cell>
          <cell r="O1760">
            <v>1649237.09</v>
          </cell>
          <cell r="S1760" t="str">
            <v>44010</v>
          </cell>
        </row>
        <row r="1761">
          <cell r="C1761">
            <v>4</v>
          </cell>
          <cell r="H1761" t="str">
            <v>ESTUDIOS Y PROYECTOS PARA AGUAS RES</v>
          </cell>
          <cell r="J1761">
            <v>0</v>
          </cell>
          <cell r="K1761">
            <v>831250.05</v>
          </cell>
          <cell r="L1761">
            <v>1306250.05</v>
          </cell>
          <cell r="M1761">
            <v>0</v>
          </cell>
          <cell r="O1761">
            <v>0</v>
          </cell>
          <cell r="S1761" t="str">
            <v>44010</v>
          </cell>
        </row>
        <row r="1762">
          <cell r="C1762">
            <v>4</v>
          </cell>
          <cell r="H1762" t="str">
            <v>MANTO Y REPARACION DE EQUIPO DE TRANS,</v>
          </cell>
          <cell r="J1762">
            <v>0</v>
          </cell>
          <cell r="K1762">
            <v>226066.82</v>
          </cell>
          <cell r="L1762">
            <v>129100</v>
          </cell>
          <cell r="M1762">
            <v>146966.82</v>
          </cell>
          <cell r="O1762">
            <v>146966.82</v>
          </cell>
          <cell r="S1762" t="str">
            <v>44010</v>
          </cell>
        </row>
        <row r="1763">
          <cell r="C1763">
            <v>4</v>
          </cell>
          <cell r="H1763" t="str">
            <v>PARA FUNERALES</v>
          </cell>
          <cell r="J1763">
            <v>0</v>
          </cell>
          <cell r="K1763">
            <v>142500</v>
          </cell>
          <cell r="L1763">
            <v>172500</v>
          </cell>
          <cell r="M1763">
            <v>0</v>
          </cell>
          <cell r="O1763">
            <v>0</v>
          </cell>
          <cell r="S1763" t="str">
            <v>44010</v>
          </cell>
        </row>
        <row r="1764">
          <cell r="C1764">
            <v>4</v>
          </cell>
          <cell r="H1764" t="str">
            <v>15% PRO-TURISMO</v>
          </cell>
          <cell r="J1764">
            <v>0</v>
          </cell>
          <cell r="K1764">
            <v>40237.24</v>
          </cell>
          <cell r="L1764">
            <v>46614.71</v>
          </cell>
          <cell r="M1764">
            <v>13122.53</v>
          </cell>
          <cell r="O1764">
            <v>13122.53</v>
          </cell>
          <cell r="S1764" t="str">
            <v>44010</v>
          </cell>
        </row>
        <row r="1765">
          <cell r="C1765">
            <v>4</v>
          </cell>
          <cell r="H1765" t="str">
            <v>15% ECOLOGIA</v>
          </cell>
          <cell r="J1765">
            <v>0</v>
          </cell>
          <cell r="K1765">
            <v>39860.51</v>
          </cell>
          <cell r="L1765">
            <v>43345.3</v>
          </cell>
          <cell r="M1765">
            <v>16015.21</v>
          </cell>
          <cell r="O1765">
            <v>13122.53</v>
          </cell>
          <cell r="S1765" t="str">
            <v>44010</v>
          </cell>
        </row>
        <row r="1766">
          <cell r="C1766">
            <v>4</v>
          </cell>
          <cell r="H1766" t="str">
            <v>2% S/NOMINAS</v>
          </cell>
          <cell r="J1766">
            <v>0</v>
          </cell>
          <cell r="K1766">
            <v>267085.19</v>
          </cell>
          <cell r="L1766">
            <v>309600.7</v>
          </cell>
          <cell r="M1766">
            <v>87484.49</v>
          </cell>
          <cell r="O1766">
            <v>87484.49</v>
          </cell>
          <cell r="S1766" t="str">
            <v>44010</v>
          </cell>
        </row>
        <row r="1767">
          <cell r="C1767">
            <v>4</v>
          </cell>
          <cell r="H1767" t="str">
            <v>15% EDUCACION Y ASISTENCIA SOCIAL</v>
          </cell>
          <cell r="J1767">
            <v>0</v>
          </cell>
          <cell r="K1767">
            <v>39860.51</v>
          </cell>
          <cell r="L1767">
            <v>46195.040000000001</v>
          </cell>
          <cell r="M1767">
            <v>13165.47</v>
          </cell>
          <cell r="O1767">
            <v>13122.53</v>
          </cell>
          <cell r="S1767" t="str">
            <v>44010</v>
          </cell>
        </row>
        <row r="1768">
          <cell r="C1768">
            <v>4</v>
          </cell>
          <cell r="H1768" t="str">
            <v>SUELDOS SINDICALIZADOS</v>
          </cell>
          <cell r="J1768">
            <v>0</v>
          </cell>
          <cell r="K1768">
            <v>98723.95</v>
          </cell>
          <cell r="L1768">
            <v>4799.04</v>
          </cell>
          <cell r="M1768">
            <v>595460.42000000004</v>
          </cell>
          <cell r="O1768">
            <v>595460.42000000004</v>
          </cell>
          <cell r="S1768" t="str">
            <v>44011</v>
          </cell>
        </row>
        <row r="1769">
          <cell r="C1769">
            <v>4</v>
          </cell>
          <cell r="H1769" t="str">
            <v>SOBRESUELDO VIDA CARA</v>
          </cell>
          <cell r="J1769">
            <v>0</v>
          </cell>
          <cell r="K1769">
            <v>89970.79</v>
          </cell>
          <cell r="L1769">
            <v>16821.84</v>
          </cell>
          <cell r="M1769">
            <v>574684.46</v>
          </cell>
          <cell r="O1769">
            <v>574684.46</v>
          </cell>
          <cell r="S1769" t="str">
            <v>44011</v>
          </cell>
        </row>
        <row r="1770">
          <cell r="C1770">
            <v>4</v>
          </cell>
          <cell r="H1770" t="str">
            <v>SUELDOS CONTRATO MANUAL</v>
          </cell>
          <cell r="J1770">
            <v>0</v>
          </cell>
          <cell r="K1770">
            <v>217504.33</v>
          </cell>
          <cell r="L1770">
            <v>133212.54</v>
          </cell>
          <cell r="M1770">
            <v>2668560.34</v>
          </cell>
          <cell r="O1770">
            <v>2668560.34</v>
          </cell>
          <cell r="S1770" t="str">
            <v>44011</v>
          </cell>
        </row>
        <row r="1771">
          <cell r="C1771">
            <v>4</v>
          </cell>
          <cell r="H1771" t="str">
            <v>SUELDOS EVENTUAL</v>
          </cell>
          <cell r="J1771">
            <v>0</v>
          </cell>
          <cell r="K1771">
            <v>77512.53</v>
          </cell>
          <cell r="L1771">
            <v>146471.79</v>
          </cell>
          <cell r="M1771">
            <v>318158.32</v>
          </cell>
          <cell r="O1771">
            <v>318158.32</v>
          </cell>
          <cell r="S1771" t="str">
            <v>44011</v>
          </cell>
        </row>
        <row r="1772">
          <cell r="C1772">
            <v>4</v>
          </cell>
          <cell r="H1772" t="str">
            <v>QUINQUENIOS POR ANTIGÜEDAD</v>
          </cell>
          <cell r="J1772">
            <v>0</v>
          </cell>
          <cell r="K1772">
            <v>10580</v>
          </cell>
          <cell r="L1772">
            <v>0</v>
          </cell>
          <cell r="M1772">
            <v>44180</v>
          </cell>
          <cell r="O1772">
            <v>44180</v>
          </cell>
          <cell r="S1772" t="str">
            <v>44011</v>
          </cell>
        </row>
        <row r="1773">
          <cell r="C1773">
            <v>4</v>
          </cell>
          <cell r="H1773" t="str">
            <v>PRIMA VACACIONAL</v>
          </cell>
          <cell r="J1773">
            <v>0</v>
          </cell>
          <cell r="K1773">
            <v>27303.23</v>
          </cell>
          <cell r="L1773">
            <v>24102.49</v>
          </cell>
          <cell r="M1773">
            <v>86001.93</v>
          </cell>
          <cell r="O1773">
            <v>86001.93</v>
          </cell>
          <cell r="S1773" t="str">
            <v>44011</v>
          </cell>
        </row>
        <row r="1774">
          <cell r="C1774">
            <v>4</v>
          </cell>
          <cell r="H1774" t="str">
            <v>PRIMA DOMINICAL</v>
          </cell>
          <cell r="J1774">
            <v>0</v>
          </cell>
          <cell r="K1774">
            <v>137260.57</v>
          </cell>
          <cell r="L1774">
            <v>173965.79</v>
          </cell>
          <cell r="M1774">
            <v>26064.86</v>
          </cell>
          <cell r="O1774">
            <v>26064.86</v>
          </cell>
          <cell r="S1774" t="str">
            <v>44011</v>
          </cell>
        </row>
        <row r="1775">
          <cell r="C1775">
            <v>4</v>
          </cell>
          <cell r="H1775" t="str">
            <v>AGUINALDO</v>
          </cell>
          <cell r="J1775">
            <v>0</v>
          </cell>
          <cell r="K1775">
            <v>245552.19</v>
          </cell>
          <cell r="L1775">
            <v>144551.56</v>
          </cell>
          <cell r="M1775">
            <v>828671.15</v>
          </cell>
          <cell r="O1775">
            <v>828671.15</v>
          </cell>
          <cell r="S1775" t="str">
            <v>44011</v>
          </cell>
        </row>
        <row r="1776">
          <cell r="C1776">
            <v>4</v>
          </cell>
          <cell r="H1776" t="str">
            <v>HORAS EXTRAS</v>
          </cell>
          <cell r="J1776">
            <v>0</v>
          </cell>
          <cell r="K1776">
            <v>558409.23</v>
          </cell>
          <cell r="L1776">
            <v>654864.18999999994</v>
          </cell>
          <cell r="M1776">
            <v>294212.47999999998</v>
          </cell>
          <cell r="O1776">
            <v>294212.47999999998</v>
          </cell>
          <cell r="S1776" t="str">
            <v>44011</v>
          </cell>
        </row>
        <row r="1777">
          <cell r="C1777">
            <v>4</v>
          </cell>
          <cell r="H1777" t="str">
            <v>COMPENSACIONES</v>
          </cell>
          <cell r="J1777">
            <v>0</v>
          </cell>
          <cell r="K1777">
            <v>16678.64</v>
          </cell>
          <cell r="L1777">
            <v>0</v>
          </cell>
          <cell r="M1777">
            <v>79459.039999999994</v>
          </cell>
          <cell r="O1777">
            <v>79459.039999999994</v>
          </cell>
          <cell r="S1777" t="str">
            <v>44011</v>
          </cell>
        </row>
        <row r="1778">
          <cell r="C1778">
            <v>4</v>
          </cell>
          <cell r="H1778" t="str">
            <v>APORTACIONES ISSSTE CUOTA FEDERAL</v>
          </cell>
          <cell r="J1778">
            <v>0</v>
          </cell>
          <cell r="K1778">
            <v>23300.1</v>
          </cell>
          <cell r="L1778">
            <v>7615.61</v>
          </cell>
          <cell r="M1778">
            <v>66084.490000000005</v>
          </cell>
          <cell r="O1778">
            <v>66084.490000000005</v>
          </cell>
          <cell r="S1778" t="str">
            <v>44011</v>
          </cell>
        </row>
        <row r="1779">
          <cell r="C1779">
            <v>4</v>
          </cell>
          <cell r="H1779" t="str">
            <v>APORTACION ISSSPEG CUOTA GUERRERO</v>
          </cell>
          <cell r="J1779">
            <v>0</v>
          </cell>
          <cell r="K1779">
            <v>38916.839999999997</v>
          </cell>
          <cell r="L1779">
            <v>48030.34</v>
          </cell>
          <cell r="M1779">
            <v>206886.5</v>
          </cell>
          <cell r="O1779">
            <v>206886.5</v>
          </cell>
          <cell r="S1779" t="str">
            <v>44011</v>
          </cell>
        </row>
        <row r="1780">
          <cell r="C1780">
            <v>4</v>
          </cell>
          <cell r="H1780" t="str">
            <v>CUOTA IMSS APORTACION EMPRESA</v>
          </cell>
          <cell r="J1780">
            <v>0</v>
          </cell>
          <cell r="K1780">
            <v>46530.78</v>
          </cell>
          <cell r="L1780">
            <v>26605.94</v>
          </cell>
          <cell r="M1780">
            <v>319924.84000000003</v>
          </cell>
          <cell r="O1780">
            <v>319924.84000000003</v>
          </cell>
          <cell r="S1780" t="str">
            <v>44011</v>
          </cell>
        </row>
        <row r="1781">
          <cell r="C1781">
            <v>4</v>
          </cell>
          <cell r="H1781" t="str">
            <v>FINIQUITOS E INDEMNIZACIONES</v>
          </cell>
          <cell r="J1781">
            <v>0</v>
          </cell>
          <cell r="K1781">
            <v>0</v>
          </cell>
          <cell r="L1781">
            <v>119735.76</v>
          </cell>
          <cell r="M1781">
            <v>0</v>
          </cell>
          <cell r="O1781">
            <v>0</v>
          </cell>
          <cell r="S1781" t="str">
            <v>44011</v>
          </cell>
        </row>
        <row r="1782">
          <cell r="C1782">
            <v>4</v>
          </cell>
          <cell r="H1782" t="str">
            <v>PERMISOS ECONOMICOS</v>
          </cell>
          <cell r="J1782">
            <v>0</v>
          </cell>
          <cell r="K1782">
            <v>0.42</v>
          </cell>
          <cell r="L1782">
            <v>2075.98</v>
          </cell>
          <cell r="M1782">
            <v>22830.5</v>
          </cell>
          <cell r="O1782">
            <v>22830.5</v>
          </cell>
          <cell r="S1782" t="str">
            <v>44011</v>
          </cell>
        </row>
        <row r="1783">
          <cell r="C1783">
            <v>4</v>
          </cell>
          <cell r="H1783" t="str">
            <v>VACACIONES</v>
          </cell>
          <cell r="J1783">
            <v>0</v>
          </cell>
          <cell r="K1783">
            <v>5933.4</v>
          </cell>
          <cell r="L1783">
            <v>23733.599999999999</v>
          </cell>
          <cell r="M1783">
            <v>0</v>
          </cell>
          <cell r="O1783">
            <v>0</v>
          </cell>
          <cell r="S1783" t="str">
            <v>44011</v>
          </cell>
        </row>
        <row r="1784">
          <cell r="C1784">
            <v>4</v>
          </cell>
          <cell r="H1784" t="str">
            <v>I.S.R. EMPLEADOS</v>
          </cell>
          <cell r="J1784">
            <v>0</v>
          </cell>
          <cell r="K1784">
            <v>115301.01</v>
          </cell>
          <cell r="L1784">
            <v>54558.2</v>
          </cell>
          <cell r="M1784">
            <v>104742.81</v>
          </cell>
          <cell r="O1784">
            <v>104742.81</v>
          </cell>
          <cell r="S1784" t="str">
            <v>44011</v>
          </cell>
        </row>
        <row r="1785">
          <cell r="C1785">
            <v>4</v>
          </cell>
          <cell r="H1785" t="str">
            <v>DESPENSA</v>
          </cell>
          <cell r="J1785">
            <v>0</v>
          </cell>
          <cell r="K1785">
            <v>10080</v>
          </cell>
          <cell r="L1785">
            <v>9360</v>
          </cell>
          <cell r="M1785">
            <v>39600</v>
          </cell>
          <cell r="O1785">
            <v>39600</v>
          </cell>
          <cell r="S1785" t="str">
            <v>44011</v>
          </cell>
        </row>
        <row r="1786">
          <cell r="C1786">
            <v>4</v>
          </cell>
          <cell r="H1786" t="str">
            <v>PRESTACIONES CONTRACTUALES (PS)</v>
          </cell>
          <cell r="J1786">
            <v>0</v>
          </cell>
          <cell r="K1786">
            <v>10080</v>
          </cell>
          <cell r="L1786">
            <v>9360</v>
          </cell>
          <cell r="M1786">
            <v>39600</v>
          </cell>
          <cell r="O1786">
            <v>39600</v>
          </cell>
          <cell r="S1786" t="str">
            <v>44011</v>
          </cell>
        </row>
        <row r="1787">
          <cell r="C1787">
            <v>4</v>
          </cell>
          <cell r="H1787" t="str">
            <v>BECAS DE ESTUDIO</v>
          </cell>
          <cell r="J1787">
            <v>0</v>
          </cell>
          <cell r="K1787">
            <v>20200</v>
          </cell>
          <cell r="L1787">
            <v>20000</v>
          </cell>
          <cell r="M1787">
            <v>10200</v>
          </cell>
          <cell r="O1787">
            <v>10200</v>
          </cell>
          <cell r="S1787" t="str">
            <v>44011</v>
          </cell>
        </row>
        <row r="1788">
          <cell r="C1788">
            <v>4</v>
          </cell>
          <cell r="H1788" t="str">
            <v>BONO DEL DIA DEL BUROCRATA</v>
          </cell>
          <cell r="J1788">
            <v>0</v>
          </cell>
          <cell r="K1788">
            <v>0</v>
          </cell>
          <cell r="L1788">
            <v>9000</v>
          </cell>
          <cell r="M1788">
            <v>90000</v>
          </cell>
          <cell r="O1788">
            <v>90000</v>
          </cell>
          <cell r="S1788" t="str">
            <v>44011</v>
          </cell>
        </row>
        <row r="1789">
          <cell r="C1789">
            <v>4</v>
          </cell>
          <cell r="H1789" t="str">
            <v>BONO DEL DIA DE LA MADRE</v>
          </cell>
          <cell r="J1789">
            <v>0</v>
          </cell>
          <cell r="K1789">
            <v>0</v>
          </cell>
          <cell r="L1789">
            <v>0</v>
          </cell>
          <cell r="M1789">
            <v>35000</v>
          </cell>
          <cell r="O1789">
            <v>35000</v>
          </cell>
          <cell r="S1789" t="str">
            <v>44011</v>
          </cell>
        </row>
        <row r="1790">
          <cell r="C1790">
            <v>4</v>
          </cell>
          <cell r="H1790" t="str">
            <v>BONO DEL DIA DEL PADRE</v>
          </cell>
          <cell r="J1790">
            <v>0</v>
          </cell>
          <cell r="K1790">
            <v>0</v>
          </cell>
          <cell r="L1790">
            <v>2000</v>
          </cell>
          <cell r="M1790">
            <v>34000</v>
          </cell>
          <cell r="O1790">
            <v>34000</v>
          </cell>
          <cell r="S1790" t="str">
            <v>44011</v>
          </cell>
        </row>
        <row r="1791">
          <cell r="C1791">
            <v>4</v>
          </cell>
          <cell r="H1791" t="str">
            <v>PAQUETES ESCOLARES</v>
          </cell>
          <cell r="J1791">
            <v>0</v>
          </cell>
          <cell r="K1791">
            <v>1000</v>
          </cell>
          <cell r="L1791">
            <v>0</v>
          </cell>
          <cell r="M1791">
            <v>1000</v>
          </cell>
          <cell r="O1791">
            <v>1000</v>
          </cell>
          <cell r="S1791" t="str">
            <v>44011</v>
          </cell>
        </row>
        <row r="1792">
          <cell r="C1792">
            <v>4</v>
          </cell>
          <cell r="H1792" t="str">
            <v>MATERIALES Y SUMINISTROS PARA OFICINA</v>
          </cell>
          <cell r="J1792">
            <v>0</v>
          </cell>
          <cell r="K1792">
            <v>47481</v>
          </cell>
          <cell r="L1792">
            <v>47481</v>
          </cell>
          <cell r="M1792">
            <v>9996</v>
          </cell>
          <cell r="O1792">
            <v>0</v>
          </cell>
          <cell r="S1792" t="str">
            <v>44011</v>
          </cell>
        </row>
        <row r="1793">
          <cell r="C1793">
            <v>4</v>
          </cell>
          <cell r="H1793" t="str">
            <v>OTROS MATS. Y ARTS. DE CONSTUCC. Y REP.</v>
          </cell>
          <cell r="J1793">
            <v>0</v>
          </cell>
          <cell r="K1793">
            <v>47481</v>
          </cell>
          <cell r="L1793">
            <v>47481</v>
          </cell>
          <cell r="M1793">
            <v>9996</v>
          </cell>
          <cell r="O1793">
            <v>0</v>
          </cell>
          <cell r="S1793" t="str">
            <v>44011</v>
          </cell>
        </row>
        <row r="1794">
          <cell r="C1794">
            <v>4</v>
          </cell>
          <cell r="H1794" t="str">
            <v>15% PRO-TURISMO</v>
          </cell>
          <cell r="J1794">
            <v>0</v>
          </cell>
          <cell r="K1794">
            <v>6569.24</v>
          </cell>
          <cell r="L1794">
            <v>5012.74</v>
          </cell>
          <cell r="M1794">
            <v>17396.5</v>
          </cell>
          <cell r="O1794">
            <v>17396.5</v>
          </cell>
          <cell r="S1794" t="str">
            <v>44011</v>
          </cell>
        </row>
        <row r="1795">
          <cell r="C1795">
            <v>4</v>
          </cell>
          <cell r="H1795" t="str">
            <v>15% ECOLOGIA</v>
          </cell>
          <cell r="J1795">
            <v>0</v>
          </cell>
          <cell r="K1795">
            <v>5956.92</v>
          </cell>
          <cell r="L1795">
            <v>4400.42</v>
          </cell>
          <cell r="M1795">
            <v>17396.5</v>
          </cell>
          <cell r="O1795">
            <v>17396.5</v>
          </cell>
          <cell r="S1795" t="str">
            <v>44011</v>
          </cell>
        </row>
        <row r="1796">
          <cell r="C1796">
            <v>4</v>
          </cell>
          <cell r="H1796" t="str">
            <v>2% S/NOMINAS</v>
          </cell>
          <cell r="J1796">
            <v>0</v>
          </cell>
          <cell r="K1796">
            <v>39710.01</v>
          </cell>
          <cell r="L1796">
            <v>29334.66</v>
          </cell>
          <cell r="M1796">
            <v>115975.35</v>
          </cell>
          <cell r="O1796">
            <v>115975.35</v>
          </cell>
          <cell r="S1796" t="str">
            <v>44011</v>
          </cell>
        </row>
        <row r="1797">
          <cell r="C1797">
            <v>4</v>
          </cell>
          <cell r="H1797" t="str">
            <v>15% EDUCACION Y ASISTENCIA SOCIAL</v>
          </cell>
          <cell r="J1797">
            <v>0</v>
          </cell>
          <cell r="K1797">
            <v>5956.92</v>
          </cell>
          <cell r="L1797">
            <v>4400.42</v>
          </cell>
          <cell r="M1797">
            <v>17396.5</v>
          </cell>
          <cell r="O1797">
            <v>17396.5</v>
          </cell>
          <cell r="S1797" t="str">
            <v>44011</v>
          </cell>
        </row>
        <row r="1798">
          <cell r="C1798">
            <v>4</v>
          </cell>
          <cell r="H1798" t="str">
            <v>SIST. DE AIRE Y ACOND. Y CALEFACCION</v>
          </cell>
          <cell r="J1798">
            <v>0</v>
          </cell>
          <cell r="K1798">
            <v>297500</v>
          </cell>
          <cell r="L1798">
            <v>340000</v>
          </cell>
          <cell r="M1798">
            <v>0</v>
          </cell>
          <cell r="O1798">
            <v>0</v>
          </cell>
          <cell r="S1798" t="str">
            <v>44011</v>
          </cell>
        </row>
        <row r="1799">
          <cell r="C1799">
            <v>4</v>
          </cell>
          <cell r="H1799" t="str">
            <v>SUELDOS SINDICALIZADOS</v>
          </cell>
          <cell r="J1799">
            <v>0</v>
          </cell>
          <cell r="K1799">
            <v>257167.67</v>
          </cell>
          <cell r="L1799">
            <v>0</v>
          </cell>
          <cell r="M1799">
            <v>1224974.9099999999</v>
          </cell>
          <cell r="O1799">
            <v>1224974.9099999999</v>
          </cell>
          <cell r="S1799" t="str">
            <v>44012</v>
          </cell>
        </row>
        <row r="1800">
          <cell r="C1800">
            <v>4</v>
          </cell>
          <cell r="H1800" t="str">
            <v>SOBRESUELDO VIDA CARA</v>
          </cell>
          <cell r="J1800">
            <v>0</v>
          </cell>
          <cell r="K1800">
            <v>196681.08</v>
          </cell>
          <cell r="L1800">
            <v>0</v>
          </cell>
          <cell r="M1800">
            <v>1164488.32</v>
          </cell>
          <cell r="O1800">
            <v>1164488.32</v>
          </cell>
          <cell r="S1800" t="str">
            <v>44012</v>
          </cell>
        </row>
        <row r="1801">
          <cell r="C1801">
            <v>4</v>
          </cell>
          <cell r="H1801" t="str">
            <v>SUELDOS CONTRATO MANUAL</v>
          </cell>
          <cell r="J1801">
            <v>0</v>
          </cell>
          <cell r="K1801">
            <v>74873.570000000007</v>
          </cell>
          <cell r="L1801">
            <v>123064.61</v>
          </cell>
          <cell r="M1801">
            <v>350547.77</v>
          </cell>
          <cell r="O1801">
            <v>350547.77</v>
          </cell>
          <cell r="S1801" t="str">
            <v>44012</v>
          </cell>
        </row>
        <row r="1802">
          <cell r="C1802">
            <v>4</v>
          </cell>
          <cell r="H1802" t="str">
            <v>SUELDOS EVENTUAL</v>
          </cell>
          <cell r="J1802">
            <v>0</v>
          </cell>
          <cell r="K1802">
            <v>23436.9</v>
          </cell>
          <cell r="L1802">
            <v>4494.78</v>
          </cell>
          <cell r="M1802">
            <v>89614.8</v>
          </cell>
          <cell r="O1802">
            <v>89614.8</v>
          </cell>
          <cell r="S1802" t="str">
            <v>44012</v>
          </cell>
        </row>
        <row r="1803">
          <cell r="C1803">
            <v>4</v>
          </cell>
          <cell r="H1803" t="str">
            <v>QUINQUENIOS POR ANTIGÜEDAD</v>
          </cell>
          <cell r="J1803">
            <v>0</v>
          </cell>
          <cell r="K1803">
            <v>31160</v>
          </cell>
          <cell r="L1803">
            <v>0</v>
          </cell>
          <cell r="M1803">
            <v>108440</v>
          </cell>
          <cell r="O1803">
            <v>108440</v>
          </cell>
          <cell r="S1803" t="str">
            <v>44012</v>
          </cell>
        </row>
        <row r="1804">
          <cell r="C1804">
            <v>4</v>
          </cell>
          <cell r="H1804" t="str">
            <v>PRIMA VACACIONAL</v>
          </cell>
          <cell r="J1804">
            <v>0</v>
          </cell>
          <cell r="K1804">
            <v>13324.18</v>
          </cell>
          <cell r="L1804">
            <v>4442.8599999999997</v>
          </cell>
          <cell r="M1804">
            <v>58986.03</v>
          </cell>
          <cell r="O1804">
            <v>58986.03</v>
          </cell>
          <cell r="S1804" t="str">
            <v>44012</v>
          </cell>
        </row>
        <row r="1805">
          <cell r="C1805">
            <v>4</v>
          </cell>
          <cell r="H1805" t="str">
            <v>PRIMA DOMINICAL</v>
          </cell>
          <cell r="J1805">
            <v>0</v>
          </cell>
          <cell r="K1805">
            <v>59529.18</v>
          </cell>
          <cell r="L1805">
            <v>77408.88</v>
          </cell>
          <cell r="M1805">
            <v>17782.14</v>
          </cell>
          <cell r="O1805">
            <v>17782.14</v>
          </cell>
          <cell r="S1805" t="str">
            <v>44012</v>
          </cell>
        </row>
        <row r="1806">
          <cell r="C1806">
            <v>4</v>
          </cell>
          <cell r="H1806" t="str">
            <v>AGUINALDO</v>
          </cell>
          <cell r="J1806">
            <v>0</v>
          </cell>
          <cell r="K1806">
            <v>170422.02</v>
          </cell>
          <cell r="L1806">
            <v>53749.08</v>
          </cell>
          <cell r="M1806">
            <v>699805.96</v>
          </cell>
          <cell r="O1806">
            <v>699805.96</v>
          </cell>
          <cell r="S1806" t="str">
            <v>44012</v>
          </cell>
        </row>
        <row r="1807">
          <cell r="C1807">
            <v>4</v>
          </cell>
          <cell r="H1807" t="str">
            <v>HORAS EXTRAS</v>
          </cell>
          <cell r="J1807">
            <v>0</v>
          </cell>
          <cell r="K1807">
            <v>279040.53999999998</v>
          </cell>
          <cell r="L1807">
            <v>346063.19</v>
          </cell>
          <cell r="M1807">
            <v>312014.87</v>
          </cell>
          <cell r="O1807">
            <v>312014.87</v>
          </cell>
          <cell r="S1807" t="str">
            <v>44012</v>
          </cell>
        </row>
        <row r="1808">
          <cell r="C1808">
            <v>4</v>
          </cell>
          <cell r="H1808" t="str">
            <v>COMPENSACIONES</v>
          </cell>
          <cell r="J1808">
            <v>0</v>
          </cell>
          <cell r="K1808">
            <v>8173.17</v>
          </cell>
          <cell r="L1808">
            <v>14018.4</v>
          </cell>
          <cell r="M1808">
            <v>10879.65</v>
          </cell>
          <cell r="O1808">
            <v>10879.65</v>
          </cell>
          <cell r="S1808" t="str">
            <v>44012</v>
          </cell>
        </row>
        <row r="1809">
          <cell r="C1809">
            <v>4</v>
          </cell>
          <cell r="H1809" t="str">
            <v>APORTACIONES ISSSTE CUOTA FEDERAL</v>
          </cell>
          <cell r="J1809">
            <v>0</v>
          </cell>
          <cell r="K1809">
            <v>46065.14</v>
          </cell>
          <cell r="L1809">
            <v>7039.56</v>
          </cell>
          <cell r="M1809">
            <v>147025.57999999999</v>
          </cell>
          <cell r="O1809">
            <v>147025.57999999999</v>
          </cell>
          <cell r="S1809" t="str">
            <v>44012</v>
          </cell>
        </row>
        <row r="1810">
          <cell r="C1810">
            <v>4</v>
          </cell>
          <cell r="H1810" t="str">
            <v>APORTACION ISSSPEG CUOTA GUERRERO</v>
          </cell>
          <cell r="J1810">
            <v>0</v>
          </cell>
          <cell r="K1810">
            <v>60423.89</v>
          </cell>
          <cell r="L1810">
            <v>13207.97</v>
          </cell>
          <cell r="M1810">
            <v>419215.92</v>
          </cell>
          <cell r="O1810">
            <v>419215.92</v>
          </cell>
          <cell r="S1810" t="str">
            <v>44012</v>
          </cell>
        </row>
        <row r="1811">
          <cell r="C1811">
            <v>4</v>
          </cell>
          <cell r="H1811" t="str">
            <v>CUOTA IMSS APORTACION EMPRESA</v>
          </cell>
          <cell r="J1811">
            <v>0</v>
          </cell>
          <cell r="K1811">
            <v>49438.79</v>
          </cell>
          <cell r="L1811">
            <v>98383.25</v>
          </cell>
          <cell r="M1811">
            <v>53055.54</v>
          </cell>
          <cell r="O1811">
            <v>53055.54</v>
          </cell>
          <cell r="S1811" t="str">
            <v>44012</v>
          </cell>
        </row>
        <row r="1812">
          <cell r="C1812">
            <v>4</v>
          </cell>
          <cell r="H1812" t="str">
            <v>FINIQUITOS E INDEMNIZACIONES</v>
          </cell>
          <cell r="J1812">
            <v>0</v>
          </cell>
          <cell r="K1812">
            <v>0</v>
          </cell>
          <cell r="L1812">
            <v>134630.16</v>
          </cell>
          <cell r="M1812">
            <v>0</v>
          </cell>
          <cell r="O1812">
            <v>0</v>
          </cell>
          <cell r="S1812" t="str">
            <v>44012</v>
          </cell>
        </row>
        <row r="1813">
          <cell r="C1813">
            <v>4</v>
          </cell>
          <cell r="H1813" t="str">
            <v>PERMISOS ECONOMICOS</v>
          </cell>
          <cell r="J1813">
            <v>0</v>
          </cell>
          <cell r="K1813">
            <v>0.14000000000000001</v>
          </cell>
          <cell r="L1813">
            <v>4091.83</v>
          </cell>
          <cell r="M1813">
            <v>45008.37</v>
          </cell>
          <cell r="O1813">
            <v>45008.37</v>
          </cell>
          <cell r="S1813" t="str">
            <v>44012</v>
          </cell>
        </row>
        <row r="1814">
          <cell r="C1814">
            <v>4</v>
          </cell>
          <cell r="H1814" t="str">
            <v>VACACIONES</v>
          </cell>
          <cell r="J1814">
            <v>0</v>
          </cell>
          <cell r="K1814">
            <v>2871</v>
          </cell>
          <cell r="L1814">
            <v>11484</v>
          </cell>
          <cell r="M1814">
            <v>0</v>
          </cell>
          <cell r="O1814">
            <v>0</v>
          </cell>
          <cell r="S1814" t="str">
            <v>44012</v>
          </cell>
        </row>
        <row r="1815">
          <cell r="C1815">
            <v>4</v>
          </cell>
          <cell r="H1815" t="str">
            <v>I.S.R. EMPLEADOS</v>
          </cell>
          <cell r="J1815">
            <v>0</v>
          </cell>
          <cell r="K1815">
            <v>167171.53</v>
          </cell>
          <cell r="L1815">
            <v>131601.14000000001</v>
          </cell>
          <cell r="M1815">
            <v>109570.39</v>
          </cell>
          <cell r="O1815">
            <v>109570.39</v>
          </cell>
          <cell r="S1815" t="str">
            <v>44012</v>
          </cell>
        </row>
        <row r="1816">
          <cell r="C1816">
            <v>4</v>
          </cell>
          <cell r="H1816" t="str">
            <v>DESPENSA</v>
          </cell>
          <cell r="J1816">
            <v>0</v>
          </cell>
          <cell r="K1816">
            <v>7920</v>
          </cell>
          <cell r="L1816">
            <v>2400</v>
          </cell>
          <cell r="M1816">
            <v>83280</v>
          </cell>
          <cell r="O1816">
            <v>83280</v>
          </cell>
          <cell r="S1816" t="str">
            <v>44012</v>
          </cell>
        </row>
        <row r="1817">
          <cell r="C1817">
            <v>4</v>
          </cell>
          <cell r="H1817" t="str">
            <v>PRESTACIONES CONTRACTUALES (PS)</v>
          </cell>
          <cell r="J1817">
            <v>0</v>
          </cell>
          <cell r="K1817">
            <v>7920</v>
          </cell>
          <cell r="L1817">
            <v>2400</v>
          </cell>
          <cell r="M1817">
            <v>83280</v>
          </cell>
          <cell r="O1817">
            <v>83280</v>
          </cell>
          <cell r="S1817" t="str">
            <v>44012</v>
          </cell>
        </row>
        <row r="1818">
          <cell r="C1818">
            <v>4</v>
          </cell>
          <cell r="H1818" t="str">
            <v>BECAS DE ESTUDIO</v>
          </cell>
          <cell r="J1818">
            <v>0</v>
          </cell>
          <cell r="K1818">
            <v>10200</v>
          </cell>
          <cell r="L1818">
            <v>0</v>
          </cell>
          <cell r="M1818">
            <v>10200</v>
          </cell>
          <cell r="O1818">
            <v>10200</v>
          </cell>
          <cell r="S1818" t="str">
            <v>44012</v>
          </cell>
        </row>
        <row r="1819">
          <cell r="C1819">
            <v>4</v>
          </cell>
          <cell r="H1819" t="str">
            <v>BONO DEL DIA DEL BUROCRATA</v>
          </cell>
          <cell r="J1819">
            <v>0</v>
          </cell>
          <cell r="K1819">
            <v>3000</v>
          </cell>
          <cell r="L1819">
            <v>0</v>
          </cell>
          <cell r="M1819">
            <v>54000</v>
          </cell>
          <cell r="O1819">
            <v>54000</v>
          </cell>
          <cell r="S1819" t="str">
            <v>44012</v>
          </cell>
        </row>
        <row r="1820">
          <cell r="C1820">
            <v>4</v>
          </cell>
          <cell r="H1820" t="str">
            <v>BONO DEL DIA DE LA MADRE</v>
          </cell>
          <cell r="J1820">
            <v>0</v>
          </cell>
          <cell r="K1820">
            <v>5000</v>
          </cell>
          <cell r="L1820">
            <v>0</v>
          </cell>
          <cell r="M1820">
            <v>25000</v>
          </cell>
          <cell r="O1820">
            <v>25000</v>
          </cell>
          <cell r="S1820" t="str">
            <v>44012</v>
          </cell>
        </row>
        <row r="1821">
          <cell r="C1821">
            <v>4</v>
          </cell>
          <cell r="H1821" t="str">
            <v>BONO DEL DIA DEL PADRE</v>
          </cell>
          <cell r="J1821">
            <v>0</v>
          </cell>
          <cell r="K1821">
            <v>2000</v>
          </cell>
          <cell r="L1821">
            <v>0</v>
          </cell>
          <cell r="M1821">
            <v>20000</v>
          </cell>
          <cell r="O1821">
            <v>20000</v>
          </cell>
          <cell r="S1821" t="str">
            <v>44012</v>
          </cell>
        </row>
        <row r="1822">
          <cell r="C1822">
            <v>4</v>
          </cell>
          <cell r="H1822" t="str">
            <v>PAQUETES ESCOLARES</v>
          </cell>
          <cell r="J1822">
            <v>0</v>
          </cell>
          <cell r="K1822">
            <v>2700</v>
          </cell>
          <cell r="L1822">
            <v>4400</v>
          </cell>
          <cell r="M1822">
            <v>1000</v>
          </cell>
          <cell r="O1822">
            <v>1000</v>
          </cell>
          <cell r="S1822" t="str">
            <v>44012</v>
          </cell>
        </row>
        <row r="1823">
          <cell r="C1823">
            <v>4</v>
          </cell>
          <cell r="H1823" t="str">
            <v>ESTIMULOS</v>
          </cell>
          <cell r="J1823">
            <v>0</v>
          </cell>
          <cell r="K1823">
            <v>1000</v>
          </cell>
          <cell r="L1823">
            <v>0</v>
          </cell>
          <cell r="M1823">
            <v>1000</v>
          </cell>
          <cell r="O1823">
            <v>1000</v>
          </cell>
          <cell r="S1823" t="str">
            <v>44012</v>
          </cell>
        </row>
        <row r="1824">
          <cell r="C1824">
            <v>4</v>
          </cell>
          <cell r="H1824" t="str">
            <v>PARA FUNERALES</v>
          </cell>
          <cell r="J1824">
            <v>0</v>
          </cell>
          <cell r="K1824">
            <v>9500</v>
          </cell>
          <cell r="L1824">
            <v>0</v>
          </cell>
          <cell r="M1824">
            <v>9500</v>
          </cell>
          <cell r="O1824">
            <v>9500</v>
          </cell>
          <cell r="S1824" t="str">
            <v>44012</v>
          </cell>
        </row>
        <row r="1825">
          <cell r="C1825">
            <v>4</v>
          </cell>
          <cell r="H1825" t="str">
            <v>15% PRO-TURISMO</v>
          </cell>
          <cell r="J1825">
            <v>0</v>
          </cell>
          <cell r="K1825">
            <v>13451.66</v>
          </cell>
          <cell r="L1825">
            <v>13671.9</v>
          </cell>
          <cell r="M1825">
            <v>13354.76</v>
          </cell>
          <cell r="O1825">
            <v>13354.76</v>
          </cell>
          <cell r="S1825" t="str">
            <v>44012</v>
          </cell>
        </row>
        <row r="1826">
          <cell r="C1826">
            <v>4</v>
          </cell>
          <cell r="H1826" t="str">
            <v>15% ECOLOGIA</v>
          </cell>
          <cell r="J1826">
            <v>0</v>
          </cell>
          <cell r="K1826">
            <v>12680.03</v>
          </cell>
          <cell r="L1826">
            <v>12900.27</v>
          </cell>
          <cell r="M1826">
            <v>13354.76</v>
          </cell>
          <cell r="O1826">
            <v>13354.76</v>
          </cell>
          <cell r="S1826" t="str">
            <v>44012</v>
          </cell>
        </row>
        <row r="1827">
          <cell r="C1827">
            <v>4</v>
          </cell>
          <cell r="H1827" t="str">
            <v>2% S/NOMINAS</v>
          </cell>
          <cell r="J1827">
            <v>0</v>
          </cell>
          <cell r="K1827">
            <v>80213.11</v>
          </cell>
          <cell r="L1827">
            <v>80213.11</v>
          </cell>
          <cell r="M1827">
            <v>90500</v>
          </cell>
          <cell r="O1827">
            <v>89032.73</v>
          </cell>
          <cell r="S1827" t="str">
            <v>44012</v>
          </cell>
        </row>
        <row r="1828">
          <cell r="C1828">
            <v>4</v>
          </cell>
          <cell r="H1828" t="str">
            <v>15% EDUCACION Y ASISTENCIA SOCIAL</v>
          </cell>
          <cell r="J1828">
            <v>0</v>
          </cell>
          <cell r="K1828">
            <v>12033.21</v>
          </cell>
          <cell r="L1828">
            <v>12219.12</v>
          </cell>
          <cell r="M1828">
            <v>13389.09</v>
          </cell>
          <cell r="O1828">
            <v>13354.76</v>
          </cell>
          <cell r="S1828" t="str">
            <v>44012</v>
          </cell>
        </row>
        <row r="1829">
          <cell r="C1829">
            <v>4</v>
          </cell>
          <cell r="H1829" t="str">
            <v>SUELDOS SINDICALIZADOS</v>
          </cell>
          <cell r="J1829">
            <v>0</v>
          </cell>
          <cell r="K1829">
            <v>27379.86</v>
          </cell>
          <cell r="L1829">
            <v>10095.219999999999</v>
          </cell>
          <cell r="M1829">
            <v>491353.15</v>
          </cell>
          <cell r="O1829">
            <v>491353.15</v>
          </cell>
          <cell r="S1829" t="str">
            <v>44013</v>
          </cell>
        </row>
        <row r="1830">
          <cell r="C1830">
            <v>4</v>
          </cell>
          <cell r="H1830" t="str">
            <v>SOBRESUELDO VIDA CARA</v>
          </cell>
          <cell r="J1830">
            <v>0</v>
          </cell>
          <cell r="K1830">
            <v>41284.400000000001</v>
          </cell>
          <cell r="L1830">
            <v>50552.95</v>
          </cell>
          <cell r="M1830">
            <v>464799.96</v>
          </cell>
          <cell r="O1830">
            <v>464799.96</v>
          </cell>
          <cell r="S1830" t="str">
            <v>44013</v>
          </cell>
        </row>
        <row r="1831">
          <cell r="C1831">
            <v>4</v>
          </cell>
          <cell r="H1831" t="str">
            <v>SUELDOS CONTRATO MANUAL</v>
          </cell>
          <cell r="J1831">
            <v>0</v>
          </cell>
          <cell r="K1831">
            <v>6072.79</v>
          </cell>
          <cell r="L1831">
            <v>17058.099999999999</v>
          </cell>
          <cell r="M1831">
            <v>169331.11</v>
          </cell>
          <cell r="O1831">
            <v>169331.11</v>
          </cell>
          <cell r="S1831" t="str">
            <v>44013</v>
          </cell>
        </row>
        <row r="1832">
          <cell r="C1832">
            <v>4</v>
          </cell>
          <cell r="H1832" t="str">
            <v>QUINQUENIOS POR ANTIGÜEDAD</v>
          </cell>
          <cell r="J1832">
            <v>0</v>
          </cell>
          <cell r="K1832">
            <v>10970</v>
          </cell>
          <cell r="L1832">
            <v>0</v>
          </cell>
          <cell r="M1832">
            <v>58010</v>
          </cell>
          <cell r="O1832">
            <v>58010</v>
          </cell>
          <cell r="S1832" t="str">
            <v>44013</v>
          </cell>
        </row>
        <row r="1833">
          <cell r="C1833">
            <v>4</v>
          </cell>
          <cell r="H1833" t="str">
            <v>PRIMA VACACIONAL</v>
          </cell>
          <cell r="J1833">
            <v>0</v>
          </cell>
          <cell r="K1833">
            <v>2451.39</v>
          </cell>
          <cell r="L1833">
            <v>1959.13</v>
          </cell>
          <cell r="M1833">
            <v>24001.71</v>
          </cell>
          <cell r="O1833">
            <v>24001.71</v>
          </cell>
          <cell r="S1833" t="str">
            <v>44013</v>
          </cell>
        </row>
        <row r="1834">
          <cell r="C1834">
            <v>4</v>
          </cell>
          <cell r="H1834" t="str">
            <v>PRIMA DOMINICAL</v>
          </cell>
          <cell r="J1834">
            <v>0</v>
          </cell>
          <cell r="K1834">
            <v>62149.83</v>
          </cell>
          <cell r="L1834">
            <v>80377.62</v>
          </cell>
          <cell r="M1834">
            <v>12741.81</v>
          </cell>
          <cell r="O1834">
            <v>12741.81</v>
          </cell>
          <cell r="S1834" t="str">
            <v>44013</v>
          </cell>
        </row>
        <row r="1835">
          <cell r="C1835">
            <v>4</v>
          </cell>
          <cell r="H1835" t="str">
            <v>AGUINALDO</v>
          </cell>
          <cell r="J1835">
            <v>0</v>
          </cell>
          <cell r="K1835">
            <v>65761.34</v>
          </cell>
          <cell r="L1835">
            <v>58409.58</v>
          </cell>
          <cell r="M1835">
            <v>287607.32</v>
          </cell>
          <cell r="O1835">
            <v>287607.32</v>
          </cell>
          <cell r="S1835" t="str">
            <v>44013</v>
          </cell>
        </row>
        <row r="1836">
          <cell r="C1836">
            <v>4</v>
          </cell>
          <cell r="H1836" t="str">
            <v>HORAS EXTRAS</v>
          </cell>
          <cell r="J1836">
            <v>0</v>
          </cell>
          <cell r="K1836">
            <v>422109.8</v>
          </cell>
          <cell r="L1836">
            <v>512472.66</v>
          </cell>
          <cell r="M1836">
            <v>248582.42</v>
          </cell>
          <cell r="O1836">
            <v>248582.42</v>
          </cell>
          <cell r="S1836" t="str">
            <v>44013</v>
          </cell>
        </row>
        <row r="1837">
          <cell r="C1837">
            <v>4</v>
          </cell>
          <cell r="H1837" t="str">
            <v>COMPENSACIONES</v>
          </cell>
          <cell r="J1837">
            <v>0</v>
          </cell>
          <cell r="K1837">
            <v>999.24</v>
          </cell>
          <cell r="L1837">
            <v>2997.72</v>
          </cell>
          <cell r="M1837">
            <v>23187.360000000001</v>
          </cell>
          <cell r="O1837">
            <v>23187.360000000001</v>
          </cell>
          <cell r="S1837" t="str">
            <v>44013</v>
          </cell>
        </row>
        <row r="1838">
          <cell r="C1838">
            <v>4</v>
          </cell>
          <cell r="H1838" t="str">
            <v>APORTACIONES ISSSTE CUOTA FEDERAL</v>
          </cell>
          <cell r="J1838">
            <v>0</v>
          </cell>
          <cell r="K1838">
            <v>19235.47</v>
          </cell>
          <cell r="L1838">
            <v>21794.43</v>
          </cell>
          <cell r="M1838">
            <v>57441.04</v>
          </cell>
          <cell r="O1838">
            <v>57441.04</v>
          </cell>
          <cell r="S1838" t="str">
            <v>44013</v>
          </cell>
        </row>
        <row r="1839">
          <cell r="C1839">
            <v>4</v>
          </cell>
          <cell r="H1839" t="str">
            <v>APORTACION ISSSPEG CUOTA GUERRERO</v>
          </cell>
          <cell r="J1839">
            <v>0</v>
          </cell>
          <cell r="K1839">
            <v>17220.5</v>
          </cell>
          <cell r="L1839">
            <v>5892.58</v>
          </cell>
          <cell r="M1839">
            <v>167327.92000000001</v>
          </cell>
          <cell r="O1839">
            <v>167327.92000000001</v>
          </cell>
          <cell r="S1839" t="str">
            <v>44013</v>
          </cell>
        </row>
        <row r="1840">
          <cell r="C1840">
            <v>4</v>
          </cell>
          <cell r="H1840" t="str">
            <v>CUOTA IMSS APORTACION EMPRESA</v>
          </cell>
          <cell r="J1840">
            <v>0</v>
          </cell>
          <cell r="K1840">
            <v>28251.21</v>
          </cell>
          <cell r="L1840">
            <v>53845.8</v>
          </cell>
          <cell r="M1840">
            <v>64405.41</v>
          </cell>
          <cell r="O1840">
            <v>64405.41</v>
          </cell>
          <cell r="S1840" t="str">
            <v>44013</v>
          </cell>
        </row>
        <row r="1841">
          <cell r="C1841">
            <v>4</v>
          </cell>
          <cell r="H1841" t="str">
            <v>FINIQUITOS E INDEMNIZACIONES</v>
          </cell>
          <cell r="J1841">
            <v>0</v>
          </cell>
          <cell r="K1841">
            <v>0</v>
          </cell>
          <cell r="L1841">
            <v>66243.839999999997</v>
          </cell>
          <cell r="M1841">
            <v>0</v>
          </cell>
          <cell r="O1841">
            <v>0</v>
          </cell>
          <cell r="S1841" t="str">
            <v>44013</v>
          </cell>
        </row>
        <row r="1842">
          <cell r="C1842">
            <v>4</v>
          </cell>
          <cell r="H1842" t="str">
            <v>PERMISOS ECONOMICOS</v>
          </cell>
          <cell r="J1842">
            <v>0</v>
          </cell>
          <cell r="K1842">
            <v>7.0000000000000007E-2</v>
          </cell>
          <cell r="L1842">
            <v>1942.71</v>
          </cell>
          <cell r="M1842">
            <v>21368.93</v>
          </cell>
          <cell r="O1842">
            <v>21368.93</v>
          </cell>
          <cell r="S1842" t="str">
            <v>44013</v>
          </cell>
        </row>
        <row r="1843">
          <cell r="C1843">
            <v>4</v>
          </cell>
          <cell r="H1843" t="str">
            <v>VACACIONES</v>
          </cell>
          <cell r="J1843">
            <v>0</v>
          </cell>
          <cell r="K1843">
            <v>957</v>
          </cell>
          <cell r="L1843">
            <v>3828</v>
          </cell>
          <cell r="M1843">
            <v>0</v>
          </cell>
          <cell r="O1843">
            <v>0</v>
          </cell>
          <cell r="S1843" t="str">
            <v>44013</v>
          </cell>
        </row>
        <row r="1844">
          <cell r="C1844">
            <v>4</v>
          </cell>
          <cell r="H1844" t="str">
            <v>I.S.R. EMPLEADOS</v>
          </cell>
          <cell r="J1844">
            <v>0</v>
          </cell>
          <cell r="K1844">
            <v>55074.74</v>
          </cell>
          <cell r="L1844">
            <v>41387.919999999998</v>
          </cell>
          <cell r="M1844">
            <v>38686.82</v>
          </cell>
          <cell r="O1844">
            <v>38686.82</v>
          </cell>
          <cell r="S1844" t="str">
            <v>44013</v>
          </cell>
        </row>
        <row r="1845">
          <cell r="C1845">
            <v>4</v>
          </cell>
          <cell r="H1845" t="str">
            <v>DESPENSA</v>
          </cell>
          <cell r="J1845">
            <v>0</v>
          </cell>
          <cell r="K1845">
            <v>7920</v>
          </cell>
          <cell r="L1845">
            <v>9360</v>
          </cell>
          <cell r="M1845">
            <v>37440</v>
          </cell>
          <cell r="O1845">
            <v>37440</v>
          </cell>
          <cell r="S1845" t="str">
            <v>44013</v>
          </cell>
        </row>
        <row r="1846">
          <cell r="C1846">
            <v>4</v>
          </cell>
          <cell r="H1846" t="str">
            <v>PRESTACIONES CONTRACTUALES (PS)</v>
          </cell>
          <cell r="J1846">
            <v>0</v>
          </cell>
          <cell r="K1846">
            <v>7920</v>
          </cell>
          <cell r="L1846">
            <v>9360</v>
          </cell>
          <cell r="M1846">
            <v>37440</v>
          </cell>
          <cell r="O1846">
            <v>37440</v>
          </cell>
          <cell r="S1846" t="str">
            <v>44013</v>
          </cell>
        </row>
        <row r="1847">
          <cell r="C1847">
            <v>4</v>
          </cell>
          <cell r="H1847" t="str">
            <v>BECAS DE ESTUDIO</v>
          </cell>
          <cell r="J1847">
            <v>0</v>
          </cell>
          <cell r="K1847">
            <v>4100</v>
          </cell>
          <cell r="L1847">
            <v>0</v>
          </cell>
          <cell r="M1847">
            <v>4100</v>
          </cell>
          <cell r="O1847">
            <v>4100</v>
          </cell>
          <cell r="S1847" t="str">
            <v>44013</v>
          </cell>
        </row>
        <row r="1848">
          <cell r="C1848">
            <v>4</v>
          </cell>
          <cell r="H1848" t="str">
            <v>BONO DEL DIA DEL BUROCRATA</v>
          </cell>
          <cell r="J1848">
            <v>0</v>
          </cell>
          <cell r="K1848">
            <v>0</v>
          </cell>
          <cell r="L1848">
            <v>0</v>
          </cell>
          <cell r="M1848">
            <v>24000</v>
          </cell>
          <cell r="O1848">
            <v>24000</v>
          </cell>
          <cell r="S1848" t="str">
            <v>44013</v>
          </cell>
        </row>
        <row r="1849">
          <cell r="C1849">
            <v>4</v>
          </cell>
          <cell r="H1849" t="str">
            <v>BONO DEL DIA DEL PADRE</v>
          </cell>
          <cell r="J1849">
            <v>0</v>
          </cell>
          <cell r="K1849">
            <v>4000</v>
          </cell>
          <cell r="L1849">
            <v>0</v>
          </cell>
          <cell r="M1849">
            <v>16000</v>
          </cell>
          <cell r="O1849">
            <v>16000</v>
          </cell>
          <cell r="S1849" t="str">
            <v>44013</v>
          </cell>
        </row>
        <row r="1850">
          <cell r="C1850">
            <v>4</v>
          </cell>
          <cell r="H1850" t="str">
            <v>ESTIMULOS</v>
          </cell>
          <cell r="J1850">
            <v>0</v>
          </cell>
          <cell r="K1850">
            <v>3000</v>
          </cell>
          <cell r="L1850">
            <v>0</v>
          </cell>
          <cell r="M1850">
            <v>3000</v>
          </cell>
          <cell r="O1850">
            <v>3000</v>
          </cell>
          <cell r="S1850" t="str">
            <v>44013</v>
          </cell>
        </row>
        <row r="1851">
          <cell r="C1851">
            <v>4</v>
          </cell>
          <cell r="H1851" t="str">
            <v>15% PRO-TURISMO</v>
          </cell>
          <cell r="J1851">
            <v>0</v>
          </cell>
          <cell r="K1851">
            <v>7787.03</v>
          </cell>
          <cell r="L1851">
            <v>8345.51</v>
          </cell>
          <cell r="M1851">
            <v>5846.52</v>
          </cell>
          <cell r="O1851">
            <v>5846.52</v>
          </cell>
          <cell r="S1851" t="str">
            <v>44013</v>
          </cell>
        </row>
        <row r="1852">
          <cell r="C1852">
            <v>4</v>
          </cell>
          <cell r="H1852" t="str">
            <v>15% ECOLOGIA</v>
          </cell>
          <cell r="J1852">
            <v>0</v>
          </cell>
          <cell r="K1852">
            <v>7394.8</v>
          </cell>
          <cell r="L1852">
            <v>7953.28</v>
          </cell>
          <cell r="M1852">
            <v>5846.52</v>
          </cell>
          <cell r="O1852">
            <v>5846.52</v>
          </cell>
          <cell r="S1852" t="str">
            <v>44013</v>
          </cell>
        </row>
        <row r="1853">
          <cell r="C1853">
            <v>4</v>
          </cell>
          <cell r="H1853" t="str">
            <v>2% S/NOMINAS</v>
          </cell>
          <cell r="J1853">
            <v>0</v>
          </cell>
          <cell r="K1853">
            <v>48777.91</v>
          </cell>
          <cell r="L1853">
            <v>51085.32</v>
          </cell>
          <cell r="M1853">
            <v>40392.589999999997</v>
          </cell>
          <cell r="O1853">
            <v>38976.33</v>
          </cell>
          <cell r="S1853" t="str">
            <v>44013</v>
          </cell>
        </row>
        <row r="1854">
          <cell r="C1854">
            <v>4</v>
          </cell>
          <cell r="H1854" t="str">
            <v>15% EDUCACION Y ASISTENCIA SOCIAL</v>
          </cell>
          <cell r="J1854">
            <v>0</v>
          </cell>
          <cell r="K1854">
            <v>7316.32</v>
          </cell>
          <cell r="L1854">
            <v>7781.12</v>
          </cell>
          <cell r="M1854">
            <v>5940.2</v>
          </cell>
          <cell r="O1854">
            <v>5846.52</v>
          </cell>
          <cell r="S1854" t="str">
            <v>44013</v>
          </cell>
        </row>
        <row r="1855">
          <cell r="C1855">
            <v>4</v>
          </cell>
          <cell r="H1855" t="str">
            <v>SUELDOS SINDICALIZADOS</v>
          </cell>
          <cell r="J1855">
            <v>0</v>
          </cell>
          <cell r="K1855">
            <v>61695.15</v>
          </cell>
          <cell r="L1855">
            <v>15971.1</v>
          </cell>
          <cell r="M1855">
            <v>536141.38</v>
          </cell>
          <cell r="O1855">
            <v>536141.38</v>
          </cell>
          <cell r="S1855" t="str">
            <v>44014</v>
          </cell>
        </row>
        <row r="1856">
          <cell r="C1856">
            <v>4</v>
          </cell>
          <cell r="H1856" t="str">
            <v>SOBRESUELDO VIDA CARA</v>
          </cell>
          <cell r="J1856">
            <v>0</v>
          </cell>
          <cell r="K1856">
            <v>52370.53</v>
          </cell>
          <cell r="L1856">
            <v>21974.58</v>
          </cell>
          <cell r="M1856">
            <v>520813.28</v>
          </cell>
          <cell r="O1856">
            <v>520813.28</v>
          </cell>
          <cell r="S1856" t="str">
            <v>44014</v>
          </cell>
        </row>
        <row r="1857">
          <cell r="C1857">
            <v>4</v>
          </cell>
          <cell r="H1857" t="str">
            <v>SUELDOS CONTRATO MANUAL</v>
          </cell>
          <cell r="J1857">
            <v>0</v>
          </cell>
          <cell r="K1857">
            <v>56197.32</v>
          </cell>
          <cell r="L1857">
            <v>96513.71</v>
          </cell>
          <cell r="M1857">
            <v>189328.16</v>
          </cell>
          <cell r="O1857">
            <v>189328.16</v>
          </cell>
          <cell r="S1857" t="str">
            <v>44014</v>
          </cell>
        </row>
        <row r="1858">
          <cell r="C1858">
            <v>4</v>
          </cell>
          <cell r="H1858" t="str">
            <v>SUELDOS EVENTUAL</v>
          </cell>
          <cell r="J1858">
            <v>0</v>
          </cell>
          <cell r="K1858">
            <v>89207.46</v>
          </cell>
          <cell r="L1858">
            <v>4094.33</v>
          </cell>
          <cell r="M1858">
            <v>85113.13</v>
          </cell>
          <cell r="O1858">
            <v>85113.13</v>
          </cell>
          <cell r="S1858" t="str">
            <v>44014</v>
          </cell>
        </row>
        <row r="1859">
          <cell r="C1859">
            <v>4</v>
          </cell>
          <cell r="H1859" t="str">
            <v>QUINQUENIOS POR ANTIGÜEDAD</v>
          </cell>
          <cell r="J1859">
            <v>0</v>
          </cell>
          <cell r="K1859">
            <v>14880</v>
          </cell>
          <cell r="L1859">
            <v>0</v>
          </cell>
          <cell r="M1859">
            <v>69120</v>
          </cell>
          <cell r="O1859">
            <v>69120</v>
          </cell>
          <cell r="S1859" t="str">
            <v>44014</v>
          </cell>
        </row>
        <row r="1860">
          <cell r="C1860">
            <v>4</v>
          </cell>
          <cell r="H1860" t="str">
            <v>PRIMA VACACIONAL</v>
          </cell>
          <cell r="J1860">
            <v>0</v>
          </cell>
          <cell r="K1860">
            <v>4219.2299999999996</v>
          </cell>
          <cell r="L1860">
            <v>2101.52</v>
          </cell>
          <cell r="M1860">
            <v>27336.03</v>
          </cell>
          <cell r="O1860">
            <v>27336.03</v>
          </cell>
          <cell r="S1860" t="str">
            <v>44014</v>
          </cell>
        </row>
        <row r="1861">
          <cell r="C1861">
            <v>4</v>
          </cell>
          <cell r="H1861" t="str">
            <v>PRIMA DOMINICAL</v>
          </cell>
          <cell r="J1861">
            <v>0</v>
          </cell>
          <cell r="K1861">
            <v>71120.490000000005</v>
          </cell>
          <cell r="L1861">
            <v>91088.56</v>
          </cell>
          <cell r="M1861">
            <v>18657.05</v>
          </cell>
          <cell r="O1861">
            <v>18657.05</v>
          </cell>
          <cell r="S1861" t="str">
            <v>44014</v>
          </cell>
        </row>
        <row r="1862">
          <cell r="C1862">
            <v>4</v>
          </cell>
          <cell r="H1862" t="str">
            <v>AGUINALDO</v>
          </cell>
          <cell r="J1862">
            <v>0</v>
          </cell>
          <cell r="K1862">
            <v>62807.27</v>
          </cell>
          <cell r="L1862">
            <v>50838.41</v>
          </cell>
          <cell r="M1862">
            <v>309074.32</v>
          </cell>
          <cell r="O1862">
            <v>309074.32</v>
          </cell>
          <cell r="S1862" t="str">
            <v>44014</v>
          </cell>
        </row>
        <row r="1863">
          <cell r="C1863">
            <v>4</v>
          </cell>
          <cell r="H1863" t="str">
            <v>HORAS EXTRAS</v>
          </cell>
          <cell r="J1863">
            <v>0</v>
          </cell>
          <cell r="K1863">
            <v>251711.19</v>
          </cell>
          <cell r="L1863">
            <v>292819.37</v>
          </cell>
          <cell r="M1863">
            <v>335389.42</v>
          </cell>
          <cell r="O1863">
            <v>335389.42</v>
          </cell>
          <cell r="S1863" t="str">
            <v>44014</v>
          </cell>
        </row>
        <row r="1864">
          <cell r="C1864">
            <v>4</v>
          </cell>
          <cell r="H1864" t="str">
            <v>COMPENSACIONES</v>
          </cell>
          <cell r="J1864">
            <v>0</v>
          </cell>
          <cell r="K1864">
            <v>2889.47</v>
          </cell>
          <cell r="L1864">
            <v>0</v>
          </cell>
          <cell r="M1864">
            <v>25811.87</v>
          </cell>
          <cell r="O1864">
            <v>25811.87</v>
          </cell>
          <cell r="S1864" t="str">
            <v>44014</v>
          </cell>
        </row>
        <row r="1865">
          <cell r="C1865">
            <v>4</v>
          </cell>
          <cell r="H1865" t="str">
            <v>APORTACIONES ISSSTE CUOTA FEDERAL</v>
          </cell>
          <cell r="J1865">
            <v>0</v>
          </cell>
          <cell r="K1865">
            <v>19576.740000000002</v>
          </cell>
          <cell r="L1865">
            <v>17264.68</v>
          </cell>
          <cell r="M1865">
            <v>62312.06</v>
          </cell>
          <cell r="O1865">
            <v>62312.06</v>
          </cell>
          <cell r="S1865" t="str">
            <v>44014</v>
          </cell>
        </row>
        <row r="1866">
          <cell r="C1866">
            <v>4</v>
          </cell>
          <cell r="H1866" t="str">
            <v>APORTACION ISSSPEG CUOTA GUERRERO</v>
          </cell>
          <cell r="J1866">
            <v>0</v>
          </cell>
          <cell r="K1866">
            <v>23104.34</v>
          </cell>
          <cell r="L1866">
            <v>9611.4599999999991</v>
          </cell>
          <cell r="M1866">
            <v>187492.88</v>
          </cell>
          <cell r="O1866">
            <v>187492.88</v>
          </cell>
          <cell r="S1866" t="str">
            <v>44014</v>
          </cell>
        </row>
        <row r="1867">
          <cell r="C1867">
            <v>4</v>
          </cell>
          <cell r="H1867" t="str">
            <v>CUOTA IMSS APORTACION EMPRESA</v>
          </cell>
          <cell r="J1867">
            <v>0</v>
          </cell>
          <cell r="K1867">
            <v>57948.73</v>
          </cell>
          <cell r="L1867">
            <v>107539.74</v>
          </cell>
          <cell r="M1867">
            <v>28408.99</v>
          </cell>
          <cell r="O1867">
            <v>28408.99</v>
          </cell>
          <cell r="S1867" t="str">
            <v>44014</v>
          </cell>
        </row>
        <row r="1868">
          <cell r="C1868">
            <v>4</v>
          </cell>
          <cell r="H1868" t="str">
            <v>FINIQUITOS E INDEMNIZACIONES</v>
          </cell>
          <cell r="J1868">
            <v>0</v>
          </cell>
          <cell r="K1868">
            <v>0</v>
          </cell>
          <cell r="L1868">
            <v>66244.800000000003</v>
          </cell>
          <cell r="M1868">
            <v>0</v>
          </cell>
          <cell r="O1868">
            <v>0</v>
          </cell>
          <cell r="S1868" t="str">
            <v>44014</v>
          </cell>
        </row>
        <row r="1869">
          <cell r="C1869">
            <v>4</v>
          </cell>
          <cell r="H1869" t="str">
            <v>PERMISOS ECONOMICOS</v>
          </cell>
          <cell r="J1869">
            <v>0</v>
          </cell>
          <cell r="K1869">
            <v>0.42</v>
          </cell>
          <cell r="L1869">
            <v>2198.66</v>
          </cell>
          <cell r="M1869">
            <v>24179.98</v>
          </cell>
          <cell r="O1869">
            <v>24179.98</v>
          </cell>
          <cell r="S1869" t="str">
            <v>44014</v>
          </cell>
        </row>
        <row r="1870">
          <cell r="C1870">
            <v>4</v>
          </cell>
          <cell r="H1870" t="str">
            <v>VACACIONES</v>
          </cell>
          <cell r="J1870">
            <v>0</v>
          </cell>
          <cell r="K1870">
            <v>1531.2</v>
          </cell>
          <cell r="L1870">
            <v>6124.8</v>
          </cell>
          <cell r="M1870">
            <v>0</v>
          </cell>
          <cell r="O1870">
            <v>0</v>
          </cell>
          <cell r="S1870" t="str">
            <v>44014</v>
          </cell>
        </row>
        <row r="1871">
          <cell r="C1871">
            <v>4</v>
          </cell>
          <cell r="H1871" t="str">
            <v>I.S.R. EMPLEADOS</v>
          </cell>
          <cell r="J1871">
            <v>0</v>
          </cell>
          <cell r="K1871">
            <v>53245.98</v>
          </cell>
          <cell r="L1871">
            <v>33264.79</v>
          </cell>
          <cell r="M1871">
            <v>44981.19</v>
          </cell>
          <cell r="O1871">
            <v>44981.19</v>
          </cell>
          <cell r="S1871" t="str">
            <v>44014</v>
          </cell>
        </row>
        <row r="1872">
          <cell r="C1872">
            <v>4</v>
          </cell>
          <cell r="H1872" t="str">
            <v>DESPENSA</v>
          </cell>
          <cell r="J1872">
            <v>0</v>
          </cell>
          <cell r="K1872">
            <v>7740</v>
          </cell>
          <cell r="L1872">
            <v>4860</v>
          </cell>
          <cell r="M1872">
            <v>41760</v>
          </cell>
          <cell r="O1872">
            <v>41760</v>
          </cell>
          <cell r="S1872" t="str">
            <v>44014</v>
          </cell>
        </row>
        <row r="1873">
          <cell r="C1873">
            <v>4</v>
          </cell>
          <cell r="H1873" t="str">
            <v>PRESTACIONES CONTRACTUALES (PS)</v>
          </cell>
          <cell r="J1873">
            <v>0</v>
          </cell>
          <cell r="K1873">
            <v>7740</v>
          </cell>
          <cell r="L1873">
            <v>4860</v>
          </cell>
          <cell r="M1873">
            <v>41760</v>
          </cell>
          <cell r="O1873">
            <v>41760</v>
          </cell>
          <cell r="S1873" t="str">
            <v>44014</v>
          </cell>
        </row>
        <row r="1874">
          <cell r="C1874">
            <v>4</v>
          </cell>
          <cell r="H1874" t="str">
            <v>BECAS DE ESTUDIO</v>
          </cell>
          <cell r="J1874">
            <v>0</v>
          </cell>
          <cell r="K1874">
            <v>10100</v>
          </cell>
          <cell r="L1874">
            <v>10000</v>
          </cell>
          <cell r="M1874">
            <v>5100</v>
          </cell>
          <cell r="O1874">
            <v>5100</v>
          </cell>
          <cell r="S1874" t="str">
            <v>44014</v>
          </cell>
        </row>
        <row r="1875">
          <cell r="C1875">
            <v>4</v>
          </cell>
          <cell r="H1875" t="str">
            <v>BONO DEL DIA DEL BUROCRATA</v>
          </cell>
          <cell r="J1875">
            <v>0</v>
          </cell>
          <cell r="K1875">
            <v>3000</v>
          </cell>
          <cell r="L1875">
            <v>0</v>
          </cell>
          <cell r="M1875">
            <v>27000</v>
          </cell>
          <cell r="O1875">
            <v>27000</v>
          </cell>
          <cell r="S1875" t="str">
            <v>44014</v>
          </cell>
        </row>
        <row r="1876">
          <cell r="C1876">
            <v>4</v>
          </cell>
          <cell r="H1876" t="str">
            <v>BONO DEL DIA DEL PADRE</v>
          </cell>
          <cell r="J1876">
            <v>0</v>
          </cell>
          <cell r="K1876">
            <v>4000</v>
          </cell>
          <cell r="L1876">
            <v>0</v>
          </cell>
          <cell r="M1876">
            <v>18000</v>
          </cell>
          <cell r="O1876">
            <v>18000</v>
          </cell>
          <cell r="S1876" t="str">
            <v>44014</v>
          </cell>
        </row>
        <row r="1877">
          <cell r="C1877">
            <v>4</v>
          </cell>
          <cell r="H1877" t="str">
            <v>ESTIMULOS</v>
          </cell>
          <cell r="J1877">
            <v>0</v>
          </cell>
          <cell r="K1877">
            <v>1000</v>
          </cell>
          <cell r="L1877">
            <v>0</v>
          </cell>
          <cell r="M1877">
            <v>1000</v>
          </cell>
          <cell r="O1877">
            <v>1000</v>
          </cell>
          <cell r="S1877" t="str">
            <v>44014</v>
          </cell>
        </row>
        <row r="1878">
          <cell r="C1878">
            <v>4</v>
          </cell>
          <cell r="H1878" t="str">
            <v>PARA FUNERALES</v>
          </cell>
          <cell r="J1878">
            <v>0</v>
          </cell>
          <cell r="K1878">
            <v>9500</v>
          </cell>
          <cell r="L1878">
            <v>0</v>
          </cell>
          <cell r="M1878">
            <v>9500</v>
          </cell>
          <cell r="O1878">
            <v>9500</v>
          </cell>
          <cell r="S1878" t="str">
            <v>44014</v>
          </cell>
        </row>
        <row r="1879">
          <cell r="C1879">
            <v>4</v>
          </cell>
          <cell r="H1879" t="str">
            <v>15% PRO-TURISMO</v>
          </cell>
          <cell r="J1879">
            <v>0</v>
          </cell>
          <cell r="K1879">
            <v>4807.62</v>
          </cell>
          <cell r="L1879">
            <v>4464.57</v>
          </cell>
          <cell r="M1879">
            <v>7018.05</v>
          </cell>
          <cell r="O1879">
            <v>7018.05</v>
          </cell>
          <cell r="S1879" t="str">
            <v>44014</v>
          </cell>
        </row>
        <row r="1880">
          <cell r="C1880">
            <v>4</v>
          </cell>
          <cell r="H1880" t="str">
            <v>15% ECOLOGIA</v>
          </cell>
          <cell r="J1880">
            <v>0</v>
          </cell>
          <cell r="K1880">
            <v>4310.83</v>
          </cell>
          <cell r="L1880">
            <v>3967.78</v>
          </cell>
          <cell r="M1880">
            <v>7018.05</v>
          </cell>
          <cell r="O1880">
            <v>7018.05</v>
          </cell>
          <cell r="S1880" t="str">
            <v>44014</v>
          </cell>
        </row>
        <row r="1881">
          <cell r="C1881">
            <v>4</v>
          </cell>
          <cell r="H1881" t="str">
            <v>2% S/NOMINAS</v>
          </cell>
          <cell r="J1881">
            <v>0</v>
          </cell>
          <cell r="K1881">
            <v>28737.91</v>
          </cell>
          <cell r="L1881">
            <v>26450.07</v>
          </cell>
          <cell r="M1881">
            <v>46787.839999999997</v>
          </cell>
          <cell r="O1881">
            <v>46787.839999999997</v>
          </cell>
          <cell r="S1881" t="str">
            <v>44014</v>
          </cell>
        </row>
        <row r="1882">
          <cell r="C1882">
            <v>4</v>
          </cell>
          <cell r="H1882" t="str">
            <v>15% EDUCACION Y ASISTENCIA SOCIAL</v>
          </cell>
          <cell r="J1882">
            <v>0</v>
          </cell>
          <cell r="K1882">
            <v>4310.83</v>
          </cell>
          <cell r="L1882">
            <v>3967.78</v>
          </cell>
          <cell r="M1882">
            <v>7018.05</v>
          </cell>
          <cell r="O1882">
            <v>7018.05</v>
          </cell>
          <cell r="S1882" t="str">
            <v>44014</v>
          </cell>
        </row>
        <row r="1883">
          <cell r="C1883">
            <v>4</v>
          </cell>
          <cell r="H1883" t="str">
            <v>SUELDOS SINDICALIZADOS</v>
          </cell>
          <cell r="J1883">
            <v>0</v>
          </cell>
          <cell r="K1883">
            <v>24934.6</v>
          </cell>
          <cell r="L1883">
            <v>11456.2</v>
          </cell>
          <cell r="M1883">
            <v>503737.03</v>
          </cell>
          <cell r="O1883">
            <v>503737.03</v>
          </cell>
          <cell r="S1883" t="str">
            <v>44015</v>
          </cell>
        </row>
        <row r="1884">
          <cell r="C1884">
            <v>4</v>
          </cell>
          <cell r="H1884" t="str">
            <v>SOBRESUELDO VIDA CARA</v>
          </cell>
          <cell r="J1884">
            <v>0</v>
          </cell>
          <cell r="K1884">
            <v>33688.230000000003</v>
          </cell>
          <cell r="L1884">
            <v>47681.34</v>
          </cell>
          <cell r="M1884">
            <v>476265.52</v>
          </cell>
          <cell r="O1884">
            <v>476265.52</v>
          </cell>
          <cell r="S1884" t="str">
            <v>44015</v>
          </cell>
        </row>
        <row r="1885">
          <cell r="C1885">
            <v>4</v>
          </cell>
          <cell r="H1885" t="str">
            <v>QUINQUENIOS POR ANTIGÜEDAD</v>
          </cell>
          <cell r="J1885">
            <v>0</v>
          </cell>
          <cell r="K1885">
            <v>30670</v>
          </cell>
          <cell r="L1885">
            <v>0</v>
          </cell>
          <cell r="M1885">
            <v>116110</v>
          </cell>
          <cell r="O1885">
            <v>116110</v>
          </cell>
          <cell r="S1885" t="str">
            <v>44015</v>
          </cell>
        </row>
        <row r="1886">
          <cell r="C1886">
            <v>4</v>
          </cell>
          <cell r="H1886" t="str">
            <v>PRIMA VACACIONAL</v>
          </cell>
          <cell r="J1886">
            <v>0</v>
          </cell>
          <cell r="K1886">
            <v>2006.51</v>
          </cell>
          <cell r="L1886">
            <v>1702.57</v>
          </cell>
          <cell r="M1886">
            <v>20731.38</v>
          </cell>
          <cell r="O1886">
            <v>20731.38</v>
          </cell>
          <cell r="S1886" t="str">
            <v>44015</v>
          </cell>
        </row>
        <row r="1887">
          <cell r="C1887">
            <v>4</v>
          </cell>
          <cell r="H1887" t="str">
            <v>PRIMA DOMINICAL</v>
          </cell>
          <cell r="J1887">
            <v>0</v>
          </cell>
          <cell r="K1887">
            <v>35938.89</v>
          </cell>
          <cell r="L1887">
            <v>45636.34</v>
          </cell>
          <cell r="M1887">
            <v>10020.709999999999</v>
          </cell>
          <cell r="O1887">
            <v>10020.709999999999</v>
          </cell>
          <cell r="S1887" t="str">
            <v>44015</v>
          </cell>
        </row>
        <row r="1888">
          <cell r="C1888">
            <v>4</v>
          </cell>
          <cell r="H1888" t="str">
            <v>AGUINALDO</v>
          </cell>
          <cell r="J1888">
            <v>0</v>
          </cell>
          <cell r="K1888">
            <v>26694.97</v>
          </cell>
          <cell r="L1888">
            <v>21562.3</v>
          </cell>
          <cell r="M1888">
            <v>263880.28000000003</v>
          </cell>
          <cell r="O1888">
            <v>263880.28000000003</v>
          </cell>
          <cell r="S1888" t="str">
            <v>44015</v>
          </cell>
        </row>
        <row r="1889">
          <cell r="C1889">
            <v>4</v>
          </cell>
          <cell r="H1889" t="str">
            <v>HORAS EXTRAS</v>
          </cell>
          <cell r="J1889">
            <v>0</v>
          </cell>
          <cell r="K1889">
            <v>225814.77</v>
          </cell>
          <cell r="L1889">
            <v>271150.44</v>
          </cell>
          <cell r="M1889">
            <v>224887.77</v>
          </cell>
          <cell r="O1889">
            <v>224887.77</v>
          </cell>
          <cell r="S1889" t="str">
            <v>44015</v>
          </cell>
        </row>
        <row r="1890">
          <cell r="C1890">
            <v>4</v>
          </cell>
          <cell r="H1890" t="str">
            <v>COMPENSACIONES</v>
          </cell>
          <cell r="J1890">
            <v>0</v>
          </cell>
          <cell r="K1890">
            <v>333.9</v>
          </cell>
          <cell r="L1890">
            <v>381.6</v>
          </cell>
          <cell r="M1890">
            <v>23292.06</v>
          </cell>
          <cell r="O1890">
            <v>23292.06</v>
          </cell>
          <cell r="S1890" t="str">
            <v>44015</v>
          </cell>
        </row>
        <row r="1891">
          <cell r="C1891">
            <v>4</v>
          </cell>
          <cell r="H1891" t="str">
            <v>APORTACIONES ISSSTE CUOTA FEDERAL</v>
          </cell>
          <cell r="J1891">
            <v>0</v>
          </cell>
          <cell r="K1891">
            <v>18124.71</v>
          </cell>
          <cell r="L1891">
            <v>9414.85</v>
          </cell>
          <cell r="M1891">
            <v>56709.86</v>
          </cell>
          <cell r="O1891">
            <v>56709.86</v>
          </cell>
          <cell r="S1891" t="str">
            <v>44015</v>
          </cell>
        </row>
        <row r="1892">
          <cell r="C1892">
            <v>4</v>
          </cell>
          <cell r="H1892" t="str">
            <v>APORTACION ISSSPEG CUOTA GUERRERO</v>
          </cell>
          <cell r="J1892">
            <v>0</v>
          </cell>
          <cell r="K1892">
            <v>9136.74</v>
          </cell>
          <cell r="L1892">
            <v>11681.14</v>
          </cell>
          <cell r="M1892">
            <v>171455.6</v>
          </cell>
          <cell r="O1892">
            <v>171455.6</v>
          </cell>
          <cell r="S1892" t="str">
            <v>44015</v>
          </cell>
        </row>
        <row r="1893">
          <cell r="C1893">
            <v>4</v>
          </cell>
          <cell r="H1893" t="str">
            <v>FINIQUITOS E INDEMNIZACIONES</v>
          </cell>
          <cell r="J1893">
            <v>0</v>
          </cell>
          <cell r="K1893">
            <v>0</v>
          </cell>
          <cell r="L1893">
            <v>61964.639999999999</v>
          </cell>
          <cell r="M1893">
            <v>0</v>
          </cell>
          <cell r="O1893">
            <v>0</v>
          </cell>
          <cell r="S1893" t="str">
            <v>44015</v>
          </cell>
        </row>
        <row r="1894">
          <cell r="C1894">
            <v>4</v>
          </cell>
          <cell r="H1894" t="str">
            <v>PERMISOS ECONOMICOS</v>
          </cell>
          <cell r="J1894">
            <v>0</v>
          </cell>
          <cell r="K1894">
            <v>0.63</v>
          </cell>
          <cell r="L1894">
            <v>2014.04</v>
          </cell>
          <cell r="M1894">
            <v>22146.52</v>
          </cell>
          <cell r="O1894">
            <v>22146.52</v>
          </cell>
          <cell r="S1894" t="str">
            <v>44015</v>
          </cell>
        </row>
        <row r="1895">
          <cell r="C1895">
            <v>4</v>
          </cell>
          <cell r="H1895" t="str">
            <v>VACACIONES</v>
          </cell>
          <cell r="J1895">
            <v>0</v>
          </cell>
          <cell r="K1895">
            <v>1148.4000000000001</v>
          </cell>
          <cell r="L1895">
            <v>4593.6000000000004</v>
          </cell>
          <cell r="M1895">
            <v>0</v>
          </cell>
          <cell r="O1895">
            <v>0</v>
          </cell>
          <cell r="S1895" t="str">
            <v>44015</v>
          </cell>
        </row>
        <row r="1896">
          <cell r="C1896">
            <v>4</v>
          </cell>
          <cell r="H1896" t="str">
            <v>I.S.R. EMPLEADOS</v>
          </cell>
          <cell r="J1896">
            <v>0</v>
          </cell>
          <cell r="K1896">
            <v>70628.11</v>
          </cell>
          <cell r="L1896">
            <v>56447.839999999997</v>
          </cell>
          <cell r="M1896">
            <v>40180.269999999997</v>
          </cell>
          <cell r="O1896">
            <v>40180.269999999997</v>
          </cell>
          <cell r="S1896" t="str">
            <v>44015</v>
          </cell>
        </row>
        <row r="1897">
          <cell r="C1897">
            <v>4</v>
          </cell>
          <cell r="H1897" t="str">
            <v>DESPENSA</v>
          </cell>
          <cell r="J1897">
            <v>0</v>
          </cell>
          <cell r="K1897">
            <v>7920</v>
          </cell>
          <cell r="L1897">
            <v>9360</v>
          </cell>
          <cell r="M1897">
            <v>37440</v>
          </cell>
          <cell r="O1897">
            <v>37440</v>
          </cell>
          <cell r="S1897" t="str">
            <v>44015</v>
          </cell>
        </row>
        <row r="1898">
          <cell r="C1898">
            <v>4</v>
          </cell>
          <cell r="H1898" t="str">
            <v>PRESTACIONES CONTRACTUALES (PS)</v>
          </cell>
          <cell r="J1898">
            <v>0</v>
          </cell>
          <cell r="K1898">
            <v>7920</v>
          </cell>
          <cell r="L1898">
            <v>9360</v>
          </cell>
          <cell r="M1898">
            <v>37440</v>
          </cell>
          <cell r="O1898">
            <v>37440</v>
          </cell>
          <cell r="S1898" t="str">
            <v>44015</v>
          </cell>
        </row>
        <row r="1899">
          <cell r="C1899">
            <v>4</v>
          </cell>
          <cell r="H1899" t="str">
            <v>BONO DEL DIA DEL BUROCRATA</v>
          </cell>
          <cell r="J1899">
            <v>0</v>
          </cell>
          <cell r="K1899">
            <v>0</v>
          </cell>
          <cell r="L1899">
            <v>0</v>
          </cell>
          <cell r="M1899">
            <v>18000</v>
          </cell>
          <cell r="O1899">
            <v>18000</v>
          </cell>
          <cell r="S1899" t="str">
            <v>44015</v>
          </cell>
        </row>
        <row r="1900">
          <cell r="C1900">
            <v>4</v>
          </cell>
          <cell r="H1900" t="str">
            <v>BONO DEL DIA DEL PADRE</v>
          </cell>
          <cell r="J1900">
            <v>0</v>
          </cell>
          <cell r="K1900">
            <v>4000</v>
          </cell>
          <cell r="L1900">
            <v>0</v>
          </cell>
          <cell r="M1900">
            <v>12000</v>
          </cell>
          <cell r="O1900">
            <v>12000</v>
          </cell>
          <cell r="S1900" t="str">
            <v>44015</v>
          </cell>
        </row>
        <row r="1901">
          <cell r="C1901">
            <v>4</v>
          </cell>
          <cell r="H1901" t="str">
            <v>ESTIMULOS</v>
          </cell>
          <cell r="J1901">
            <v>0</v>
          </cell>
          <cell r="K1901">
            <v>3000</v>
          </cell>
          <cell r="L1901">
            <v>0</v>
          </cell>
          <cell r="M1901">
            <v>3000</v>
          </cell>
          <cell r="O1901">
            <v>3000</v>
          </cell>
          <cell r="S1901" t="str">
            <v>44015</v>
          </cell>
        </row>
        <row r="1902">
          <cell r="C1902">
            <v>4</v>
          </cell>
          <cell r="H1902" t="str">
            <v>15% PRO-TURISMO</v>
          </cell>
          <cell r="J1902">
            <v>0</v>
          </cell>
          <cell r="K1902">
            <v>10820.87</v>
          </cell>
          <cell r="L1902">
            <v>11898.43</v>
          </cell>
          <cell r="M1902">
            <v>5417.44</v>
          </cell>
          <cell r="O1902">
            <v>5417.44</v>
          </cell>
          <cell r="S1902" t="str">
            <v>44015</v>
          </cell>
        </row>
        <row r="1903">
          <cell r="C1903">
            <v>4</v>
          </cell>
          <cell r="H1903" t="str">
            <v>15% ECOLOGIA</v>
          </cell>
          <cell r="J1903">
            <v>0</v>
          </cell>
          <cell r="K1903">
            <v>10277.469999999999</v>
          </cell>
          <cell r="L1903">
            <v>10988.87</v>
          </cell>
          <cell r="M1903">
            <v>5783.6</v>
          </cell>
          <cell r="O1903">
            <v>5417.44</v>
          </cell>
          <cell r="S1903" t="str">
            <v>44015</v>
          </cell>
        </row>
        <row r="1904">
          <cell r="C1904">
            <v>4</v>
          </cell>
          <cell r="H1904" t="str">
            <v>2% S/NOMINAS</v>
          </cell>
          <cell r="J1904">
            <v>0</v>
          </cell>
          <cell r="K1904">
            <v>68513.289999999994</v>
          </cell>
          <cell r="L1904">
            <v>75169.039999999994</v>
          </cell>
          <cell r="M1904">
            <v>36644.25</v>
          </cell>
          <cell r="O1904">
            <v>36116.67</v>
          </cell>
          <cell r="S1904" t="str">
            <v>44015</v>
          </cell>
        </row>
        <row r="1905">
          <cell r="C1905">
            <v>4</v>
          </cell>
          <cell r="H1905" t="str">
            <v>15% EDUCACION Y ASISTENCIA SOCIAL</v>
          </cell>
          <cell r="J1905">
            <v>0</v>
          </cell>
          <cell r="K1905">
            <v>10277.469999999999</v>
          </cell>
          <cell r="L1905">
            <v>10933.73</v>
          </cell>
          <cell r="M1905">
            <v>5838.74</v>
          </cell>
          <cell r="O1905">
            <v>5417.44</v>
          </cell>
          <cell r="S1905" t="str">
            <v>44015</v>
          </cell>
        </row>
        <row r="1906">
          <cell r="C1906">
            <v>4</v>
          </cell>
          <cell r="H1906" t="str">
            <v>SUELDOS SINDICALIZADOS</v>
          </cell>
          <cell r="J1906">
            <v>0</v>
          </cell>
          <cell r="K1906">
            <v>9082.99</v>
          </cell>
          <cell r="L1906">
            <v>6170.86</v>
          </cell>
          <cell r="M1906">
            <v>189604.52</v>
          </cell>
          <cell r="O1906">
            <v>189604.52</v>
          </cell>
          <cell r="S1906" t="str">
            <v>44016</v>
          </cell>
        </row>
        <row r="1907">
          <cell r="C1907">
            <v>4</v>
          </cell>
          <cell r="H1907" t="str">
            <v>SOBRESUELDO VIDA CARA</v>
          </cell>
          <cell r="J1907">
            <v>0</v>
          </cell>
          <cell r="K1907">
            <v>13803.6</v>
          </cell>
          <cell r="L1907">
            <v>17455.59</v>
          </cell>
          <cell r="M1907">
            <v>183040.4</v>
          </cell>
          <cell r="O1907">
            <v>183040.4</v>
          </cell>
          <cell r="S1907" t="str">
            <v>44016</v>
          </cell>
        </row>
        <row r="1908">
          <cell r="C1908">
            <v>4</v>
          </cell>
          <cell r="H1908" t="str">
            <v>SUELDOS EVENTUAL</v>
          </cell>
          <cell r="J1908">
            <v>0</v>
          </cell>
          <cell r="K1908">
            <v>6765.25</v>
          </cell>
          <cell r="L1908">
            <v>8993.16</v>
          </cell>
          <cell r="M1908">
            <v>89614.8</v>
          </cell>
          <cell r="O1908">
            <v>89614.8</v>
          </cell>
          <cell r="S1908" t="str">
            <v>44016</v>
          </cell>
        </row>
        <row r="1909">
          <cell r="C1909">
            <v>4</v>
          </cell>
          <cell r="H1909" t="str">
            <v>QUINQUENIOS POR ANTIGÜEDAD</v>
          </cell>
          <cell r="J1909">
            <v>0</v>
          </cell>
          <cell r="K1909">
            <v>18720</v>
          </cell>
          <cell r="L1909">
            <v>0</v>
          </cell>
          <cell r="M1909">
            <v>46080</v>
          </cell>
          <cell r="O1909">
            <v>46080</v>
          </cell>
          <cell r="S1909" t="str">
            <v>44016</v>
          </cell>
        </row>
        <row r="1910">
          <cell r="C1910">
            <v>4</v>
          </cell>
          <cell r="H1910" t="str">
            <v>PRIMA VACACIONAL</v>
          </cell>
          <cell r="J1910">
            <v>0</v>
          </cell>
          <cell r="K1910">
            <v>903.32</v>
          </cell>
          <cell r="L1910">
            <v>807.97</v>
          </cell>
          <cell r="M1910">
            <v>9787.59</v>
          </cell>
          <cell r="O1910">
            <v>9787.59</v>
          </cell>
          <cell r="S1910" t="str">
            <v>44016</v>
          </cell>
        </row>
        <row r="1911">
          <cell r="C1911">
            <v>4</v>
          </cell>
          <cell r="H1911" t="str">
            <v>PRIMA DOMINICAL</v>
          </cell>
          <cell r="J1911">
            <v>0</v>
          </cell>
          <cell r="K1911">
            <v>23865.48</v>
          </cell>
          <cell r="L1911">
            <v>30616.52</v>
          </cell>
          <cell r="M1911">
            <v>6682.24</v>
          </cell>
          <cell r="O1911">
            <v>6682.24</v>
          </cell>
          <cell r="S1911" t="str">
            <v>44016</v>
          </cell>
        </row>
        <row r="1912">
          <cell r="C1912">
            <v>4</v>
          </cell>
          <cell r="H1912" t="str">
            <v>AGUINALDO</v>
          </cell>
          <cell r="J1912">
            <v>0</v>
          </cell>
          <cell r="K1912">
            <v>10134.030000000001</v>
          </cell>
          <cell r="L1912">
            <v>8930.69</v>
          </cell>
          <cell r="M1912">
            <v>107389</v>
          </cell>
          <cell r="O1912">
            <v>107389</v>
          </cell>
          <cell r="S1912" t="str">
            <v>44016</v>
          </cell>
        </row>
        <row r="1913">
          <cell r="C1913">
            <v>4</v>
          </cell>
          <cell r="H1913" t="str">
            <v>HORAS EXTRAS</v>
          </cell>
          <cell r="J1913">
            <v>0</v>
          </cell>
          <cell r="K1913">
            <v>36391.21</v>
          </cell>
          <cell r="L1913">
            <v>31999.33</v>
          </cell>
          <cell r="M1913">
            <v>111414.6</v>
          </cell>
          <cell r="O1913">
            <v>111414.6</v>
          </cell>
          <cell r="S1913" t="str">
            <v>44016</v>
          </cell>
        </row>
        <row r="1914">
          <cell r="C1914">
            <v>4</v>
          </cell>
          <cell r="H1914" t="str">
            <v>APORTACIONES ISSSTE CUOTA FEDERAL</v>
          </cell>
          <cell r="J1914">
            <v>0</v>
          </cell>
          <cell r="K1914">
            <v>1228.23</v>
          </cell>
          <cell r="L1914">
            <v>1967.63</v>
          </cell>
          <cell r="M1914">
            <v>16660.599999999999</v>
          </cell>
          <cell r="O1914">
            <v>16660.599999999999</v>
          </cell>
          <cell r="S1914" t="str">
            <v>44016</v>
          </cell>
        </row>
        <row r="1915">
          <cell r="C1915">
            <v>4</v>
          </cell>
          <cell r="H1915" t="str">
            <v>APORTACION ISSSPEG CUOTA GUERRERO</v>
          </cell>
          <cell r="J1915">
            <v>0</v>
          </cell>
          <cell r="K1915">
            <v>4190.01</v>
          </cell>
          <cell r="L1915">
            <v>3095.45</v>
          </cell>
          <cell r="M1915">
            <v>65894.559999999998</v>
          </cell>
          <cell r="O1915">
            <v>65894.559999999998</v>
          </cell>
          <cell r="S1915" t="str">
            <v>44016</v>
          </cell>
        </row>
        <row r="1916">
          <cell r="C1916">
            <v>4</v>
          </cell>
          <cell r="H1916" t="str">
            <v>CUOTA IMSS APORTACION EMPRESA</v>
          </cell>
          <cell r="J1916">
            <v>0</v>
          </cell>
          <cell r="K1916">
            <v>15181.24</v>
          </cell>
          <cell r="L1916">
            <v>42862.48</v>
          </cell>
          <cell r="M1916">
            <v>2318.7600000000002</v>
          </cell>
          <cell r="O1916">
            <v>2318.7600000000002</v>
          </cell>
          <cell r="S1916" t="str">
            <v>44016</v>
          </cell>
        </row>
        <row r="1917">
          <cell r="C1917">
            <v>4</v>
          </cell>
          <cell r="H1917" t="str">
            <v>FINIQUITOS E INDEMNIZACIONES</v>
          </cell>
          <cell r="J1917">
            <v>0</v>
          </cell>
          <cell r="K1917">
            <v>0</v>
          </cell>
          <cell r="L1917">
            <v>22793.52</v>
          </cell>
          <cell r="M1917">
            <v>0</v>
          </cell>
          <cell r="O1917">
            <v>0</v>
          </cell>
          <cell r="S1917" t="str">
            <v>44016</v>
          </cell>
        </row>
        <row r="1918">
          <cell r="C1918">
            <v>4</v>
          </cell>
          <cell r="H1918" t="str">
            <v>PERMISOS ECONOMICOS</v>
          </cell>
          <cell r="J1918">
            <v>0</v>
          </cell>
          <cell r="K1918">
            <v>0.49</v>
          </cell>
          <cell r="L1918">
            <v>774.33</v>
          </cell>
          <cell r="M1918">
            <v>8511.4699999999993</v>
          </cell>
          <cell r="O1918">
            <v>8511.4699999999993</v>
          </cell>
          <cell r="S1918" t="str">
            <v>44016</v>
          </cell>
        </row>
        <row r="1919">
          <cell r="C1919">
            <v>4</v>
          </cell>
          <cell r="H1919" t="str">
            <v>VACACIONES</v>
          </cell>
          <cell r="J1919">
            <v>0</v>
          </cell>
          <cell r="K1919">
            <v>382.8</v>
          </cell>
          <cell r="L1919">
            <v>1531.2</v>
          </cell>
          <cell r="M1919">
            <v>0</v>
          </cell>
          <cell r="O1919">
            <v>0</v>
          </cell>
          <cell r="S1919" t="str">
            <v>44016</v>
          </cell>
        </row>
        <row r="1920">
          <cell r="C1920">
            <v>4</v>
          </cell>
          <cell r="H1920" t="str">
            <v>I.S.R. EMPLEADOS</v>
          </cell>
          <cell r="J1920">
            <v>0</v>
          </cell>
          <cell r="K1920">
            <v>37127.29</v>
          </cell>
          <cell r="L1920">
            <v>36565.5</v>
          </cell>
          <cell r="M1920">
            <v>15561.79</v>
          </cell>
          <cell r="O1920">
            <v>15561.79</v>
          </cell>
          <cell r="S1920" t="str">
            <v>44016</v>
          </cell>
        </row>
        <row r="1921">
          <cell r="C1921">
            <v>4</v>
          </cell>
          <cell r="H1921" t="str">
            <v>DESPENSA</v>
          </cell>
          <cell r="J1921">
            <v>0</v>
          </cell>
          <cell r="K1921">
            <v>2640</v>
          </cell>
          <cell r="L1921">
            <v>3120</v>
          </cell>
          <cell r="M1921">
            <v>12480</v>
          </cell>
          <cell r="O1921">
            <v>12480</v>
          </cell>
          <cell r="S1921" t="str">
            <v>44016</v>
          </cell>
        </row>
        <row r="1922">
          <cell r="C1922">
            <v>4</v>
          </cell>
          <cell r="H1922" t="str">
            <v>PRESTACIONES CONTRACTUALES (PS)</v>
          </cell>
          <cell r="J1922">
            <v>0</v>
          </cell>
          <cell r="K1922">
            <v>2640</v>
          </cell>
          <cell r="L1922">
            <v>3120</v>
          </cell>
          <cell r="M1922">
            <v>12480</v>
          </cell>
          <cell r="O1922">
            <v>12480</v>
          </cell>
          <cell r="S1922" t="str">
            <v>44016</v>
          </cell>
        </row>
        <row r="1923">
          <cell r="C1923">
            <v>4</v>
          </cell>
          <cell r="H1923" t="str">
            <v>BONO DEL DIA DEL BUROCRATA</v>
          </cell>
          <cell r="J1923">
            <v>0</v>
          </cell>
          <cell r="K1923">
            <v>0</v>
          </cell>
          <cell r="L1923">
            <v>0</v>
          </cell>
          <cell r="M1923">
            <v>9000</v>
          </cell>
          <cell r="O1923">
            <v>9000</v>
          </cell>
          <cell r="S1923" t="str">
            <v>44016</v>
          </cell>
        </row>
        <row r="1924">
          <cell r="C1924">
            <v>4</v>
          </cell>
          <cell r="H1924" t="str">
            <v>BONO DEL DIA DEL PADRE</v>
          </cell>
          <cell r="J1924">
            <v>0</v>
          </cell>
          <cell r="K1924">
            <v>2000</v>
          </cell>
          <cell r="L1924">
            <v>0</v>
          </cell>
          <cell r="M1924">
            <v>6000</v>
          </cell>
          <cell r="O1924">
            <v>6000</v>
          </cell>
          <cell r="S1924" t="str">
            <v>44016</v>
          </cell>
        </row>
        <row r="1925">
          <cell r="C1925">
            <v>4</v>
          </cell>
          <cell r="H1925" t="str">
            <v>ESTIMULOS</v>
          </cell>
          <cell r="J1925">
            <v>0</v>
          </cell>
          <cell r="K1925">
            <v>2000</v>
          </cell>
          <cell r="L1925">
            <v>0</v>
          </cell>
          <cell r="M1925">
            <v>2000</v>
          </cell>
          <cell r="O1925">
            <v>2000</v>
          </cell>
          <cell r="S1925" t="str">
            <v>44016</v>
          </cell>
        </row>
        <row r="1926">
          <cell r="C1926">
            <v>4</v>
          </cell>
          <cell r="H1926" t="str">
            <v>15% PRO-TURISMO</v>
          </cell>
          <cell r="J1926">
            <v>0</v>
          </cell>
          <cell r="K1926">
            <v>4841.63</v>
          </cell>
          <cell r="L1926">
            <v>5355.74</v>
          </cell>
          <cell r="M1926">
            <v>2425.89</v>
          </cell>
          <cell r="O1926">
            <v>2425.89</v>
          </cell>
          <cell r="S1926" t="str">
            <v>44016</v>
          </cell>
        </row>
        <row r="1927">
          <cell r="C1927">
            <v>4</v>
          </cell>
          <cell r="H1927" t="str">
            <v>15% ECOLOGIA</v>
          </cell>
          <cell r="J1927">
            <v>0</v>
          </cell>
          <cell r="K1927">
            <v>4564.3100000000004</v>
          </cell>
          <cell r="L1927">
            <v>4564.3100000000004</v>
          </cell>
          <cell r="M1927">
            <v>2940</v>
          </cell>
          <cell r="O1927">
            <v>2425.89</v>
          </cell>
          <cell r="S1927" t="str">
            <v>44016</v>
          </cell>
        </row>
        <row r="1928">
          <cell r="C1928">
            <v>4</v>
          </cell>
          <cell r="H1928" t="str">
            <v>2% S/NOMINAS</v>
          </cell>
          <cell r="J1928">
            <v>0</v>
          </cell>
          <cell r="K1928">
            <v>30428.91</v>
          </cell>
          <cell r="L1928">
            <v>30428.91</v>
          </cell>
          <cell r="M1928">
            <v>19600</v>
          </cell>
          <cell r="O1928">
            <v>16172.22</v>
          </cell>
          <cell r="S1928" t="str">
            <v>44016</v>
          </cell>
        </row>
        <row r="1929">
          <cell r="C1929">
            <v>4</v>
          </cell>
          <cell r="H1929" t="str">
            <v>15% EDUCACION Y ASISTENCIA SOCIAL</v>
          </cell>
          <cell r="J1929">
            <v>0</v>
          </cell>
          <cell r="K1929">
            <v>4564.3100000000004</v>
          </cell>
          <cell r="L1929">
            <v>4564.3100000000004</v>
          </cell>
          <cell r="M1929">
            <v>2940</v>
          </cell>
          <cell r="O1929">
            <v>2425.89</v>
          </cell>
          <cell r="S1929" t="str">
            <v>44016</v>
          </cell>
        </row>
        <row r="1930">
          <cell r="C1930">
            <v>4</v>
          </cell>
          <cell r="H1930" t="str">
            <v>SUELDOS SINDICALIZADOS</v>
          </cell>
          <cell r="J1930">
            <v>0</v>
          </cell>
          <cell r="K1930">
            <v>31688.13</v>
          </cell>
          <cell r="L1930">
            <v>29747.72</v>
          </cell>
          <cell r="M1930">
            <v>568210.97</v>
          </cell>
          <cell r="O1930">
            <v>568210.97</v>
          </cell>
          <cell r="S1930" t="str">
            <v>44017</v>
          </cell>
        </row>
        <row r="1931">
          <cell r="C1931">
            <v>4</v>
          </cell>
          <cell r="H1931" t="str">
            <v>SOBRESUELDO VIDA CARA</v>
          </cell>
          <cell r="J1931">
            <v>0</v>
          </cell>
          <cell r="K1931">
            <v>39776.300000000003</v>
          </cell>
          <cell r="L1931">
            <v>57381.78</v>
          </cell>
          <cell r="M1931">
            <v>548665.07999999996</v>
          </cell>
          <cell r="O1931">
            <v>548665.07999999996</v>
          </cell>
          <cell r="S1931" t="str">
            <v>44017</v>
          </cell>
        </row>
        <row r="1932">
          <cell r="C1932">
            <v>4</v>
          </cell>
          <cell r="H1932" t="str">
            <v>SUELDOS EVENTUAL</v>
          </cell>
          <cell r="J1932">
            <v>0</v>
          </cell>
          <cell r="K1932">
            <v>19374.330000000002</v>
          </cell>
          <cell r="L1932">
            <v>4535.1899999999996</v>
          </cell>
          <cell r="M1932">
            <v>89266.3</v>
          </cell>
          <cell r="O1932">
            <v>89266.3</v>
          </cell>
          <cell r="S1932" t="str">
            <v>44017</v>
          </cell>
        </row>
        <row r="1933">
          <cell r="C1933">
            <v>4</v>
          </cell>
          <cell r="H1933" t="str">
            <v>QUINQUENIOS POR ANTIGÜEDAD</v>
          </cell>
          <cell r="J1933">
            <v>0</v>
          </cell>
          <cell r="K1933">
            <v>22280</v>
          </cell>
          <cell r="L1933">
            <v>0</v>
          </cell>
          <cell r="M1933">
            <v>96680</v>
          </cell>
          <cell r="O1933">
            <v>96680</v>
          </cell>
          <cell r="S1933" t="str">
            <v>44017</v>
          </cell>
        </row>
        <row r="1934">
          <cell r="C1934">
            <v>4</v>
          </cell>
          <cell r="H1934" t="str">
            <v>PRIMA VACACIONAL</v>
          </cell>
          <cell r="J1934">
            <v>0</v>
          </cell>
          <cell r="K1934">
            <v>2560.29</v>
          </cell>
          <cell r="L1934">
            <v>2095.5100000000002</v>
          </cell>
          <cell r="M1934">
            <v>25609.95</v>
          </cell>
          <cell r="O1934">
            <v>25609.95</v>
          </cell>
          <cell r="S1934" t="str">
            <v>44017</v>
          </cell>
        </row>
        <row r="1935">
          <cell r="C1935">
            <v>4</v>
          </cell>
          <cell r="H1935" t="str">
            <v>PRIMA DOMINICAL</v>
          </cell>
          <cell r="J1935">
            <v>0</v>
          </cell>
          <cell r="K1935">
            <v>52930.879999999997</v>
          </cell>
          <cell r="L1935">
            <v>67537.5</v>
          </cell>
          <cell r="M1935">
            <v>15585.38</v>
          </cell>
          <cell r="O1935">
            <v>15585.38</v>
          </cell>
          <cell r="S1935" t="str">
            <v>44017</v>
          </cell>
        </row>
        <row r="1936">
          <cell r="C1936">
            <v>4</v>
          </cell>
          <cell r="H1936" t="str">
            <v>AGUINALDO</v>
          </cell>
          <cell r="J1936">
            <v>0</v>
          </cell>
          <cell r="K1936">
            <v>30438.22</v>
          </cell>
          <cell r="L1936">
            <v>26139.75</v>
          </cell>
          <cell r="M1936">
            <v>309365.76000000001</v>
          </cell>
          <cell r="O1936">
            <v>309365.76000000001</v>
          </cell>
          <cell r="S1936" t="str">
            <v>44017</v>
          </cell>
        </row>
        <row r="1937">
          <cell r="C1937">
            <v>4</v>
          </cell>
          <cell r="H1937" t="str">
            <v>HORAS EXTRAS</v>
          </cell>
          <cell r="J1937">
            <v>0</v>
          </cell>
          <cell r="K1937">
            <v>337267.43</v>
          </cell>
          <cell r="L1937">
            <v>401828.99</v>
          </cell>
          <cell r="M1937">
            <v>297272.52</v>
          </cell>
          <cell r="O1937">
            <v>297272.52</v>
          </cell>
          <cell r="S1937" t="str">
            <v>44017</v>
          </cell>
        </row>
        <row r="1938">
          <cell r="C1938">
            <v>4</v>
          </cell>
          <cell r="H1938" t="str">
            <v>COMPENSACIONES</v>
          </cell>
          <cell r="J1938">
            <v>0</v>
          </cell>
          <cell r="K1938">
            <v>2187.52</v>
          </cell>
          <cell r="L1938">
            <v>3670.79</v>
          </cell>
          <cell r="M1938">
            <v>25846.01</v>
          </cell>
          <cell r="O1938">
            <v>25846.01</v>
          </cell>
          <cell r="S1938" t="str">
            <v>44017</v>
          </cell>
        </row>
        <row r="1939">
          <cell r="C1939">
            <v>4</v>
          </cell>
          <cell r="H1939" t="str">
            <v>APORTACIONES ISSSTE CUOTA FEDERAL</v>
          </cell>
          <cell r="J1939">
            <v>0</v>
          </cell>
          <cell r="K1939">
            <v>19669.240000000002</v>
          </cell>
          <cell r="L1939">
            <v>9549.52</v>
          </cell>
          <cell r="M1939">
            <v>62319.72</v>
          </cell>
          <cell r="O1939">
            <v>62319.72</v>
          </cell>
          <cell r="S1939" t="str">
            <v>44017</v>
          </cell>
        </row>
        <row r="1940">
          <cell r="C1940">
            <v>4</v>
          </cell>
          <cell r="H1940" t="str">
            <v>APORTACION ISSSPEG CUOTA GUERRERO</v>
          </cell>
          <cell r="J1940">
            <v>0</v>
          </cell>
          <cell r="K1940">
            <v>12334.87</v>
          </cell>
          <cell r="L1940">
            <v>12815.39</v>
          </cell>
          <cell r="M1940">
            <v>197519.48</v>
          </cell>
          <cell r="O1940">
            <v>197519.48</v>
          </cell>
          <cell r="S1940" t="str">
            <v>44017</v>
          </cell>
        </row>
        <row r="1941">
          <cell r="C1941">
            <v>4</v>
          </cell>
          <cell r="H1941" t="str">
            <v>CUOTA IMSS APORTACION EMPRESA</v>
          </cell>
          <cell r="J1941">
            <v>0</v>
          </cell>
          <cell r="K1941">
            <v>17917.580000000002</v>
          </cell>
          <cell r="L1941">
            <v>32811.660000000003</v>
          </cell>
          <cell r="M1941">
            <v>21105.919999999998</v>
          </cell>
          <cell r="O1941">
            <v>21105.919999999998</v>
          </cell>
          <cell r="S1941" t="str">
            <v>44017</v>
          </cell>
        </row>
        <row r="1942">
          <cell r="C1942">
            <v>4</v>
          </cell>
          <cell r="H1942" t="str">
            <v>FINIQUITOS E INDEMNIZACIONES</v>
          </cell>
          <cell r="J1942">
            <v>0</v>
          </cell>
          <cell r="K1942">
            <v>0</v>
          </cell>
          <cell r="L1942">
            <v>74431.199999999997</v>
          </cell>
          <cell r="M1942">
            <v>0</v>
          </cell>
          <cell r="O1942">
            <v>0</v>
          </cell>
          <cell r="S1942" t="str">
            <v>44017</v>
          </cell>
        </row>
        <row r="1943">
          <cell r="C1943">
            <v>4</v>
          </cell>
          <cell r="H1943" t="str">
            <v>PERMISOS ECONOMICOS</v>
          </cell>
          <cell r="J1943">
            <v>0</v>
          </cell>
          <cell r="K1943">
            <v>0.42</v>
          </cell>
          <cell r="L1943">
            <v>2350.65</v>
          </cell>
          <cell r="M1943">
            <v>25851.87</v>
          </cell>
          <cell r="O1943">
            <v>25851.87</v>
          </cell>
          <cell r="S1943" t="str">
            <v>44017</v>
          </cell>
        </row>
        <row r="1944">
          <cell r="C1944">
            <v>4</v>
          </cell>
          <cell r="H1944" t="str">
            <v>VACACIONES</v>
          </cell>
          <cell r="J1944">
            <v>0</v>
          </cell>
          <cell r="K1944">
            <v>1339.8</v>
          </cell>
          <cell r="L1944">
            <v>5359.2</v>
          </cell>
          <cell r="M1944">
            <v>0</v>
          </cell>
          <cell r="O1944">
            <v>0</v>
          </cell>
          <cell r="S1944" t="str">
            <v>44017</v>
          </cell>
        </row>
        <row r="1945">
          <cell r="C1945">
            <v>4</v>
          </cell>
          <cell r="H1945" t="str">
            <v>I.S.R. EMPLEADOS</v>
          </cell>
          <cell r="J1945">
            <v>0</v>
          </cell>
          <cell r="K1945">
            <v>67584.72</v>
          </cell>
          <cell r="L1945">
            <v>56459.08</v>
          </cell>
          <cell r="M1945">
            <v>42125.64</v>
          </cell>
          <cell r="O1945">
            <v>42125.64</v>
          </cell>
          <cell r="S1945" t="str">
            <v>44017</v>
          </cell>
        </row>
        <row r="1946">
          <cell r="C1946">
            <v>4</v>
          </cell>
          <cell r="H1946" t="str">
            <v>DESPENSA</v>
          </cell>
          <cell r="J1946">
            <v>0</v>
          </cell>
          <cell r="K1946">
            <v>9780</v>
          </cell>
          <cell r="L1946">
            <v>12540</v>
          </cell>
          <cell r="M1946">
            <v>42600</v>
          </cell>
          <cell r="O1946">
            <v>42600</v>
          </cell>
          <cell r="S1946" t="str">
            <v>44017</v>
          </cell>
        </row>
        <row r="1947">
          <cell r="C1947">
            <v>4</v>
          </cell>
          <cell r="H1947" t="str">
            <v>PRESTACIONES CONTRACTUALES (PS)</v>
          </cell>
          <cell r="J1947">
            <v>0</v>
          </cell>
          <cell r="K1947">
            <v>9780</v>
          </cell>
          <cell r="L1947">
            <v>12540</v>
          </cell>
          <cell r="M1947">
            <v>42600</v>
          </cell>
          <cell r="O1947">
            <v>42600</v>
          </cell>
          <cell r="S1947" t="str">
            <v>44017</v>
          </cell>
        </row>
        <row r="1948">
          <cell r="C1948">
            <v>4</v>
          </cell>
          <cell r="H1948" t="str">
            <v>BECAS DE ESTUDIO</v>
          </cell>
          <cell r="J1948">
            <v>0</v>
          </cell>
          <cell r="K1948">
            <v>10000</v>
          </cell>
          <cell r="L1948">
            <v>10900</v>
          </cell>
          <cell r="M1948">
            <v>4100</v>
          </cell>
          <cell r="O1948">
            <v>4100</v>
          </cell>
          <cell r="S1948" t="str">
            <v>44017</v>
          </cell>
        </row>
        <row r="1949">
          <cell r="C1949">
            <v>4</v>
          </cell>
          <cell r="H1949" t="str">
            <v>BONO DEL DIA DEL BUROCRATA</v>
          </cell>
          <cell r="J1949">
            <v>0</v>
          </cell>
          <cell r="K1949">
            <v>0</v>
          </cell>
          <cell r="L1949">
            <v>0</v>
          </cell>
          <cell r="M1949">
            <v>24000</v>
          </cell>
          <cell r="O1949">
            <v>24000</v>
          </cell>
          <cell r="S1949" t="str">
            <v>44017</v>
          </cell>
        </row>
        <row r="1950">
          <cell r="C1950">
            <v>4</v>
          </cell>
          <cell r="H1950" t="str">
            <v>BONO DEL DIA DEL PADRE</v>
          </cell>
          <cell r="J1950">
            <v>0</v>
          </cell>
          <cell r="K1950">
            <v>2000</v>
          </cell>
          <cell r="L1950">
            <v>0</v>
          </cell>
          <cell r="M1950">
            <v>14000</v>
          </cell>
          <cell r="O1950">
            <v>14000</v>
          </cell>
          <cell r="S1950" t="str">
            <v>44017</v>
          </cell>
        </row>
        <row r="1951">
          <cell r="C1951">
            <v>4</v>
          </cell>
          <cell r="H1951" t="str">
            <v>ESTIMULOS</v>
          </cell>
          <cell r="J1951">
            <v>0</v>
          </cell>
          <cell r="K1951">
            <v>1000</v>
          </cell>
          <cell r="L1951">
            <v>0</v>
          </cell>
          <cell r="M1951">
            <v>1000</v>
          </cell>
          <cell r="O1951">
            <v>1000</v>
          </cell>
          <cell r="S1951" t="str">
            <v>44017</v>
          </cell>
        </row>
        <row r="1952">
          <cell r="C1952">
            <v>4</v>
          </cell>
          <cell r="H1952" t="str">
            <v>15% PRO-TURISMO</v>
          </cell>
          <cell r="J1952">
            <v>0</v>
          </cell>
          <cell r="K1952">
            <v>9654.7099999999991</v>
          </cell>
          <cell r="L1952">
            <v>10502.21</v>
          </cell>
          <cell r="M1952">
            <v>6472.5</v>
          </cell>
          <cell r="O1952">
            <v>6442.5</v>
          </cell>
          <cell r="S1952" t="str">
            <v>44017</v>
          </cell>
        </row>
        <row r="1953">
          <cell r="C1953">
            <v>4</v>
          </cell>
          <cell r="H1953" t="str">
            <v>15% ECOLOGIA</v>
          </cell>
          <cell r="J1953">
            <v>0</v>
          </cell>
          <cell r="K1953">
            <v>9138.35</v>
          </cell>
          <cell r="L1953">
            <v>9138.35</v>
          </cell>
          <cell r="M1953">
            <v>7320</v>
          </cell>
          <cell r="O1953">
            <v>6442.5</v>
          </cell>
          <cell r="S1953" t="str">
            <v>44017</v>
          </cell>
        </row>
        <row r="1954">
          <cell r="C1954">
            <v>4</v>
          </cell>
          <cell r="H1954" t="str">
            <v>2% S/NOMINAS</v>
          </cell>
          <cell r="J1954">
            <v>0</v>
          </cell>
          <cell r="K1954">
            <v>60921.82</v>
          </cell>
          <cell r="L1954">
            <v>66392.44</v>
          </cell>
          <cell r="M1954">
            <v>43329.38</v>
          </cell>
          <cell r="O1954">
            <v>42949.42</v>
          </cell>
          <cell r="S1954" t="str">
            <v>44017</v>
          </cell>
        </row>
        <row r="1955">
          <cell r="C1955">
            <v>4</v>
          </cell>
          <cell r="H1955" t="str">
            <v>15% EDUCACION Y ASISTENCIA SOCIAL</v>
          </cell>
          <cell r="J1955">
            <v>0</v>
          </cell>
          <cell r="K1955">
            <v>9138.35</v>
          </cell>
          <cell r="L1955">
            <v>9138.35</v>
          </cell>
          <cell r="M1955">
            <v>7320</v>
          </cell>
          <cell r="O1955">
            <v>6442.5</v>
          </cell>
          <cell r="S1955" t="str">
            <v>44017</v>
          </cell>
        </row>
        <row r="1956">
          <cell r="C1956">
            <v>4</v>
          </cell>
          <cell r="H1956" t="str">
            <v>SUELDOS SINDICALIZADOS</v>
          </cell>
          <cell r="J1956">
            <v>0</v>
          </cell>
          <cell r="K1956">
            <v>40247.43</v>
          </cell>
          <cell r="L1956">
            <v>159892.26</v>
          </cell>
          <cell r="M1956">
            <v>40247.4</v>
          </cell>
          <cell r="O1956">
            <v>40247.4</v>
          </cell>
          <cell r="S1956" t="str">
            <v>44018</v>
          </cell>
        </row>
        <row r="1957">
          <cell r="C1957">
            <v>4</v>
          </cell>
          <cell r="H1957" t="str">
            <v>SOBRESUELDO VIDA CARA</v>
          </cell>
          <cell r="J1957">
            <v>0</v>
          </cell>
          <cell r="K1957">
            <v>54181.919999999998</v>
          </cell>
          <cell r="L1957">
            <v>177653.31</v>
          </cell>
          <cell r="M1957">
            <v>36420.839999999997</v>
          </cell>
          <cell r="O1957">
            <v>36420.839999999997</v>
          </cell>
          <cell r="S1957" t="str">
            <v>44018</v>
          </cell>
        </row>
        <row r="1958">
          <cell r="C1958">
            <v>4</v>
          </cell>
          <cell r="H1958" t="str">
            <v>QUINQUENIOS POR ANTIGÜEDAD</v>
          </cell>
          <cell r="J1958">
            <v>0</v>
          </cell>
          <cell r="K1958">
            <v>8960</v>
          </cell>
          <cell r="L1958">
            <v>19040</v>
          </cell>
          <cell r="M1958">
            <v>3360</v>
          </cell>
          <cell r="O1958">
            <v>3360</v>
          </cell>
          <cell r="S1958" t="str">
            <v>44018</v>
          </cell>
        </row>
        <row r="1959">
          <cell r="C1959">
            <v>4</v>
          </cell>
          <cell r="H1959" t="str">
            <v>PRIMA VACACIONAL</v>
          </cell>
          <cell r="J1959">
            <v>0</v>
          </cell>
          <cell r="K1959">
            <v>829.19</v>
          </cell>
          <cell r="L1959">
            <v>555.34</v>
          </cell>
          <cell r="M1959">
            <v>6936.03</v>
          </cell>
          <cell r="O1959">
            <v>6936.03</v>
          </cell>
          <cell r="S1959" t="str">
            <v>44018</v>
          </cell>
        </row>
        <row r="1960">
          <cell r="C1960">
            <v>4</v>
          </cell>
          <cell r="H1960" t="str">
            <v>PRIMA DOMINICAL</v>
          </cell>
          <cell r="J1960">
            <v>0</v>
          </cell>
          <cell r="K1960">
            <v>28750.17</v>
          </cell>
          <cell r="L1960">
            <v>38333.58</v>
          </cell>
          <cell r="M1960">
            <v>638.91</v>
          </cell>
          <cell r="O1960">
            <v>638.91</v>
          </cell>
          <cell r="S1960" t="str">
            <v>44018</v>
          </cell>
        </row>
        <row r="1961">
          <cell r="C1961">
            <v>4</v>
          </cell>
          <cell r="H1961" t="str">
            <v>AGUINALDO</v>
          </cell>
          <cell r="J1961">
            <v>0</v>
          </cell>
          <cell r="K1961">
            <v>11658.21</v>
          </cell>
          <cell r="L1961">
            <v>7032.66</v>
          </cell>
          <cell r="M1961">
            <v>89013.119999999995</v>
          </cell>
          <cell r="O1961">
            <v>89013.119999999995</v>
          </cell>
          <cell r="S1961" t="str">
            <v>44018</v>
          </cell>
        </row>
        <row r="1962">
          <cell r="C1962">
            <v>4</v>
          </cell>
          <cell r="H1962" t="str">
            <v>HORAS EXTRAS</v>
          </cell>
          <cell r="J1962">
            <v>0</v>
          </cell>
          <cell r="K1962">
            <v>257264.16</v>
          </cell>
          <cell r="L1962">
            <v>397822.47</v>
          </cell>
          <cell r="M1962">
            <v>23000.49</v>
          </cell>
          <cell r="O1962">
            <v>23000.49</v>
          </cell>
          <cell r="S1962" t="str">
            <v>44018</v>
          </cell>
        </row>
        <row r="1963">
          <cell r="C1963">
            <v>4</v>
          </cell>
          <cell r="H1963" t="str">
            <v>APORTACIONES ISSSTE CUOTA FEDERAL</v>
          </cell>
          <cell r="J1963">
            <v>0</v>
          </cell>
          <cell r="K1963">
            <v>3922.14</v>
          </cell>
          <cell r="L1963">
            <v>15044.28</v>
          </cell>
          <cell r="M1963">
            <v>3277.86</v>
          </cell>
          <cell r="O1963">
            <v>3277.86</v>
          </cell>
          <cell r="S1963" t="str">
            <v>44018</v>
          </cell>
        </row>
        <row r="1964">
          <cell r="C1964">
            <v>4</v>
          </cell>
          <cell r="H1964" t="str">
            <v>APORTACION ISSSPEG CUOTA GUERRERO</v>
          </cell>
          <cell r="J1964">
            <v>0</v>
          </cell>
          <cell r="K1964">
            <v>11888.5</v>
          </cell>
          <cell r="L1964">
            <v>58777</v>
          </cell>
          <cell r="M1964">
            <v>13111.5</v>
          </cell>
          <cell r="O1964">
            <v>13111.5</v>
          </cell>
          <cell r="S1964" t="str">
            <v>44018</v>
          </cell>
        </row>
        <row r="1965">
          <cell r="C1965">
            <v>4</v>
          </cell>
          <cell r="H1965" t="str">
            <v>FINIQUITOS E INDEMNIZACIONES</v>
          </cell>
          <cell r="J1965">
            <v>0</v>
          </cell>
          <cell r="K1965">
            <v>860.58</v>
          </cell>
          <cell r="L1965">
            <v>11187.54</v>
          </cell>
          <cell r="M1965">
            <v>0</v>
          </cell>
          <cell r="O1965">
            <v>0</v>
          </cell>
          <cell r="S1965" t="str">
            <v>44018</v>
          </cell>
        </row>
        <row r="1966">
          <cell r="C1966">
            <v>4</v>
          </cell>
          <cell r="H1966" t="str">
            <v>PERMISOS ECONOMICOS</v>
          </cell>
          <cell r="J1966">
            <v>0</v>
          </cell>
          <cell r="K1966">
            <v>0.84</v>
          </cell>
          <cell r="L1966">
            <v>635.28</v>
          </cell>
          <cell r="M1966">
            <v>6977.52</v>
          </cell>
          <cell r="O1966">
            <v>6977.52</v>
          </cell>
          <cell r="S1966" t="str">
            <v>44018</v>
          </cell>
        </row>
        <row r="1967">
          <cell r="C1967">
            <v>4</v>
          </cell>
          <cell r="H1967" t="str">
            <v>VACACIONES</v>
          </cell>
          <cell r="J1967">
            <v>0</v>
          </cell>
          <cell r="K1967">
            <v>191.4</v>
          </cell>
          <cell r="L1967">
            <v>765.6</v>
          </cell>
          <cell r="M1967">
            <v>0</v>
          </cell>
          <cell r="O1967">
            <v>0</v>
          </cell>
          <cell r="S1967" t="str">
            <v>44018</v>
          </cell>
        </row>
        <row r="1968">
          <cell r="C1968">
            <v>4</v>
          </cell>
          <cell r="H1968" t="str">
            <v>I.S.R. EMPLEADOS</v>
          </cell>
          <cell r="J1968">
            <v>0</v>
          </cell>
          <cell r="K1968">
            <v>60000</v>
          </cell>
          <cell r="L1968">
            <v>75000</v>
          </cell>
          <cell r="M1968">
            <v>0</v>
          </cell>
          <cell r="O1968">
            <v>0</v>
          </cell>
          <cell r="S1968" t="str">
            <v>44018</v>
          </cell>
        </row>
        <row r="1969">
          <cell r="C1969">
            <v>4</v>
          </cell>
          <cell r="H1969" t="str">
            <v>DESPENSA</v>
          </cell>
          <cell r="J1969">
            <v>0</v>
          </cell>
          <cell r="K1969">
            <v>4500</v>
          </cell>
          <cell r="L1969">
            <v>9540</v>
          </cell>
          <cell r="M1969">
            <v>1440</v>
          </cell>
          <cell r="O1969">
            <v>1440</v>
          </cell>
          <cell r="S1969" t="str">
            <v>44018</v>
          </cell>
        </row>
        <row r="1970">
          <cell r="C1970">
            <v>4</v>
          </cell>
          <cell r="H1970" t="str">
            <v>PRESTACIONES CONTRACTUALES (PS)</v>
          </cell>
          <cell r="J1970">
            <v>0</v>
          </cell>
          <cell r="K1970">
            <v>5760</v>
          </cell>
          <cell r="L1970">
            <v>10800</v>
          </cell>
          <cell r="M1970">
            <v>1440</v>
          </cell>
          <cell r="O1970">
            <v>1440</v>
          </cell>
          <cell r="S1970" t="str">
            <v>44018</v>
          </cell>
        </row>
        <row r="1971">
          <cell r="C1971">
            <v>4</v>
          </cell>
          <cell r="H1971" t="str">
            <v>BONO DEL DIA DEL BUROCRATA</v>
          </cell>
          <cell r="J1971">
            <v>0</v>
          </cell>
          <cell r="K1971">
            <v>0</v>
          </cell>
          <cell r="L1971">
            <v>3000</v>
          </cell>
          <cell r="M1971">
            <v>0</v>
          </cell>
          <cell r="O1971">
            <v>0</v>
          </cell>
          <cell r="S1971" t="str">
            <v>44018</v>
          </cell>
        </row>
        <row r="1972">
          <cell r="C1972">
            <v>4</v>
          </cell>
          <cell r="H1972" t="str">
            <v>BONO DEL DIA DEL PADRE</v>
          </cell>
          <cell r="J1972">
            <v>0</v>
          </cell>
          <cell r="K1972">
            <v>0</v>
          </cell>
          <cell r="L1972">
            <v>2000</v>
          </cell>
          <cell r="M1972">
            <v>0</v>
          </cell>
          <cell r="O1972">
            <v>0</v>
          </cell>
          <cell r="S1972" t="str">
            <v>44018</v>
          </cell>
        </row>
        <row r="1973">
          <cell r="C1973">
            <v>4</v>
          </cell>
          <cell r="H1973" t="str">
            <v>ESTIMULOS</v>
          </cell>
          <cell r="J1973">
            <v>0</v>
          </cell>
          <cell r="K1973">
            <v>4500</v>
          </cell>
          <cell r="L1973">
            <v>0</v>
          </cell>
          <cell r="M1973">
            <v>4500</v>
          </cell>
          <cell r="O1973">
            <v>4500</v>
          </cell>
          <cell r="S1973" t="str">
            <v>44018</v>
          </cell>
        </row>
        <row r="1974">
          <cell r="C1974">
            <v>4</v>
          </cell>
          <cell r="H1974" t="str">
            <v>15% PRO-TURISMO</v>
          </cell>
          <cell r="J1974">
            <v>0</v>
          </cell>
          <cell r="K1974">
            <v>6137.56</v>
          </cell>
          <cell r="L1974">
            <v>7544.4</v>
          </cell>
          <cell r="M1974">
            <v>333.16</v>
          </cell>
          <cell r="O1974">
            <v>333.16</v>
          </cell>
          <cell r="S1974" t="str">
            <v>44018</v>
          </cell>
        </row>
        <row r="1975">
          <cell r="C1975">
            <v>4</v>
          </cell>
          <cell r="H1975" t="str">
            <v>15% ECOLOGIA</v>
          </cell>
          <cell r="J1975">
            <v>0</v>
          </cell>
          <cell r="K1975">
            <v>6137.56</v>
          </cell>
          <cell r="L1975">
            <v>7031.89</v>
          </cell>
          <cell r="M1975">
            <v>845.67</v>
          </cell>
          <cell r="O1975">
            <v>333.16</v>
          </cell>
          <cell r="S1975" t="str">
            <v>44018</v>
          </cell>
        </row>
        <row r="1976">
          <cell r="C1976">
            <v>4</v>
          </cell>
          <cell r="H1976" t="str">
            <v>2% S/NOMINAS</v>
          </cell>
          <cell r="J1976">
            <v>0</v>
          </cell>
          <cell r="K1976">
            <v>40918.17</v>
          </cell>
          <cell r="L1976">
            <v>50176.27</v>
          </cell>
          <cell r="M1976">
            <v>2341.9</v>
          </cell>
          <cell r="O1976">
            <v>2220.9499999999998</v>
          </cell>
          <cell r="S1976" t="str">
            <v>44018</v>
          </cell>
        </row>
        <row r="1977">
          <cell r="C1977">
            <v>4</v>
          </cell>
          <cell r="H1977" t="str">
            <v>15% EDUCACION Y ASISTENCIA SOCIAL</v>
          </cell>
          <cell r="J1977">
            <v>0</v>
          </cell>
          <cell r="K1977">
            <v>6137.56</v>
          </cell>
          <cell r="L1977">
            <v>6137.56</v>
          </cell>
          <cell r="M1977">
            <v>1740</v>
          </cell>
          <cell r="O1977">
            <v>333.16</v>
          </cell>
          <cell r="S1977" t="str">
            <v>44018</v>
          </cell>
        </row>
        <row r="1978">
          <cell r="C1978">
            <v>4</v>
          </cell>
          <cell r="H1978" t="str">
            <v>SUELDOS SINDICALIZADOS</v>
          </cell>
          <cell r="J1978">
            <v>0</v>
          </cell>
          <cell r="K1978">
            <v>48194.58</v>
          </cell>
          <cell r="L1978">
            <v>3566.5</v>
          </cell>
          <cell r="M1978">
            <v>188465.33</v>
          </cell>
          <cell r="O1978">
            <v>188465.33</v>
          </cell>
          <cell r="S1978" t="str">
            <v>44019</v>
          </cell>
        </row>
        <row r="1979">
          <cell r="C1979">
            <v>4</v>
          </cell>
          <cell r="H1979" t="str">
            <v>SOBRESUELDO VIDA CARA</v>
          </cell>
          <cell r="J1979">
            <v>0</v>
          </cell>
          <cell r="K1979">
            <v>41816.21</v>
          </cell>
          <cell r="L1979">
            <v>6624.9</v>
          </cell>
          <cell r="M1979">
            <v>179028.56</v>
          </cell>
          <cell r="O1979">
            <v>179028.56</v>
          </cell>
          <cell r="S1979" t="str">
            <v>44019</v>
          </cell>
        </row>
        <row r="1980">
          <cell r="C1980">
            <v>4</v>
          </cell>
          <cell r="H1980" t="str">
            <v>SUELDOS CONTRATO MANUAL</v>
          </cell>
          <cell r="J1980">
            <v>0</v>
          </cell>
          <cell r="K1980">
            <v>25538.91</v>
          </cell>
          <cell r="L1980">
            <v>105723.7</v>
          </cell>
          <cell r="M1980">
            <v>37557.279999999999</v>
          </cell>
          <cell r="O1980">
            <v>37557.279999999999</v>
          </cell>
          <cell r="S1980" t="str">
            <v>44019</v>
          </cell>
        </row>
        <row r="1981">
          <cell r="C1981">
            <v>4</v>
          </cell>
          <cell r="H1981" t="str">
            <v>QUINQUENIOS POR ANTIGÜEDAD</v>
          </cell>
          <cell r="J1981">
            <v>0</v>
          </cell>
          <cell r="K1981">
            <v>4070</v>
          </cell>
          <cell r="L1981">
            <v>0</v>
          </cell>
          <cell r="M1981">
            <v>24230</v>
          </cell>
          <cell r="O1981">
            <v>24230</v>
          </cell>
          <cell r="S1981" t="str">
            <v>44019</v>
          </cell>
        </row>
        <row r="1982">
          <cell r="C1982">
            <v>4</v>
          </cell>
          <cell r="H1982" t="str">
            <v>PRIMA VACACIONAL</v>
          </cell>
          <cell r="J1982">
            <v>0</v>
          </cell>
          <cell r="K1982">
            <v>794.78</v>
          </cell>
          <cell r="L1982">
            <v>704.64</v>
          </cell>
          <cell r="M1982">
            <v>8536.32</v>
          </cell>
          <cell r="O1982">
            <v>8536.32</v>
          </cell>
          <cell r="S1982" t="str">
            <v>44019</v>
          </cell>
        </row>
        <row r="1983">
          <cell r="C1983">
            <v>4</v>
          </cell>
          <cell r="H1983" t="str">
            <v>PRIMA DOMINICAL</v>
          </cell>
          <cell r="J1983">
            <v>0</v>
          </cell>
          <cell r="K1983">
            <v>22195.24</v>
          </cell>
          <cell r="L1983">
            <v>28567.41</v>
          </cell>
          <cell r="M1983">
            <v>4603.51</v>
          </cell>
          <cell r="O1983">
            <v>4603.51</v>
          </cell>
          <cell r="S1983" t="str">
            <v>44019</v>
          </cell>
        </row>
        <row r="1984">
          <cell r="C1984">
            <v>4</v>
          </cell>
          <cell r="H1984" t="str">
            <v>AGUINALDO</v>
          </cell>
          <cell r="J1984">
            <v>0</v>
          </cell>
          <cell r="K1984">
            <v>9431.06</v>
          </cell>
          <cell r="L1984">
            <v>7961.64</v>
          </cell>
          <cell r="M1984">
            <v>97007.2</v>
          </cell>
          <cell r="O1984">
            <v>97007.2</v>
          </cell>
          <cell r="S1984" t="str">
            <v>44019</v>
          </cell>
        </row>
        <row r="1985">
          <cell r="C1985">
            <v>4</v>
          </cell>
          <cell r="H1985" t="str">
            <v>HORAS EXTRAS</v>
          </cell>
          <cell r="J1985">
            <v>0</v>
          </cell>
          <cell r="K1985">
            <v>19900.310000000001</v>
          </cell>
          <cell r="L1985">
            <v>18690.689999999999</v>
          </cell>
          <cell r="M1985">
            <v>106962.26</v>
          </cell>
          <cell r="O1985">
            <v>106962.26</v>
          </cell>
          <cell r="S1985" t="str">
            <v>44019</v>
          </cell>
        </row>
        <row r="1986">
          <cell r="C1986">
            <v>4</v>
          </cell>
          <cell r="H1986" t="str">
            <v>APORTACIONES ISSSTE CUOTA FEDERAL</v>
          </cell>
          <cell r="J1986">
            <v>0</v>
          </cell>
          <cell r="K1986">
            <v>19360.16</v>
          </cell>
          <cell r="L1986">
            <v>7274.25</v>
          </cell>
          <cell r="M1986">
            <v>25285.91</v>
          </cell>
          <cell r="O1986">
            <v>25285.91</v>
          </cell>
          <cell r="S1986" t="str">
            <v>44019</v>
          </cell>
        </row>
        <row r="1987">
          <cell r="C1987">
            <v>4</v>
          </cell>
          <cell r="H1987" t="str">
            <v>APORTACION ISSSPEG CUOTA GUERRERO</v>
          </cell>
          <cell r="J1987">
            <v>0</v>
          </cell>
          <cell r="K1987">
            <v>16147.78</v>
          </cell>
          <cell r="L1987">
            <v>2097.46</v>
          </cell>
          <cell r="M1987">
            <v>64450.32</v>
          </cell>
          <cell r="O1987">
            <v>64450.32</v>
          </cell>
          <cell r="S1987" t="str">
            <v>44019</v>
          </cell>
        </row>
        <row r="1988">
          <cell r="C1988">
            <v>4</v>
          </cell>
          <cell r="H1988" t="str">
            <v>CUOTA IMSS APORTACION EMPRESA</v>
          </cell>
          <cell r="J1988">
            <v>0</v>
          </cell>
          <cell r="K1988">
            <v>11959.16</v>
          </cell>
          <cell r="L1988">
            <v>43941.24</v>
          </cell>
          <cell r="M1988">
            <v>4017.92</v>
          </cell>
          <cell r="O1988">
            <v>4017.92</v>
          </cell>
          <cell r="S1988" t="str">
            <v>44019</v>
          </cell>
        </row>
        <row r="1989">
          <cell r="C1989">
            <v>4</v>
          </cell>
          <cell r="H1989" t="str">
            <v>FINIQUITOS E INDEMNIZACIONES</v>
          </cell>
          <cell r="J1989">
            <v>0</v>
          </cell>
          <cell r="K1989">
            <v>0</v>
          </cell>
          <cell r="L1989">
            <v>22794.48</v>
          </cell>
          <cell r="M1989">
            <v>0</v>
          </cell>
          <cell r="O1989">
            <v>0</v>
          </cell>
          <cell r="S1989" t="str">
            <v>44019</v>
          </cell>
        </row>
        <row r="1990">
          <cell r="C1990">
            <v>4</v>
          </cell>
          <cell r="H1990" t="str">
            <v>PERMISOS ECONOMICOS</v>
          </cell>
          <cell r="J1990">
            <v>0</v>
          </cell>
          <cell r="K1990">
            <v>0.49</v>
          </cell>
          <cell r="L1990">
            <v>592.23</v>
          </cell>
          <cell r="M1990">
            <v>6508.37</v>
          </cell>
          <cell r="O1990">
            <v>6508.37</v>
          </cell>
          <cell r="S1990" t="str">
            <v>44019</v>
          </cell>
        </row>
        <row r="1991">
          <cell r="C1991">
            <v>4</v>
          </cell>
          <cell r="H1991" t="str">
            <v>VACACIONES</v>
          </cell>
          <cell r="J1991">
            <v>0</v>
          </cell>
          <cell r="K1991">
            <v>574.20000000000005</v>
          </cell>
          <cell r="L1991">
            <v>2296.8000000000002</v>
          </cell>
          <cell r="M1991">
            <v>0</v>
          </cell>
          <cell r="O1991">
            <v>0</v>
          </cell>
          <cell r="S1991" t="str">
            <v>44019</v>
          </cell>
        </row>
        <row r="1992">
          <cell r="C1992">
            <v>4</v>
          </cell>
          <cell r="H1992" t="str">
            <v>I.S.R. EMPLEADOS</v>
          </cell>
          <cell r="J1992">
            <v>0</v>
          </cell>
          <cell r="K1992">
            <v>22983.43</v>
          </cell>
          <cell r="L1992">
            <v>18950.29</v>
          </cell>
          <cell r="M1992">
            <v>14033.14</v>
          </cell>
          <cell r="O1992">
            <v>14033.14</v>
          </cell>
          <cell r="S1992" t="str">
            <v>44019</v>
          </cell>
        </row>
        <row r="1993">
          <cell r="C1993">
            <v>4</v>
          </cell>
          <cell r="H1993" t="str">
            <v>DESPENSA</v>
          </cell>
          <cell r="J1993">
            <v>0</v>
          </cell>
          <cell r="K1993">
            <v>5040</v>
          </cell>
          <cell r="L1993">
            <v>1200</v>
          </cell>
          <cell r="M1993">
            <v>16800</v>
          </cell>
          <cell r="O1993">
            <v>16800</v>
          </cell>
          <cell r="S1993" t="str">
            <v>44019</v>
          </cell>
        </row>
        <row r="1994">
          <cell r="C1994">
            <v>4</v>
          </cell>
          <cell r="H1994" t="str">
            <v>PRESTACIONES CONTRACTUALES (PS)</v>
          </cell>
          <cell r="J1994">
            <v>0</v>
          </cell>
          <cell r="K1994">
            <v>5040</v>
          </cell>
          <cell r="L1994">
            <v>1200</v>
          </cell>
          <cell r="M1994">
            <v>16800</v>
          </cell>
          <cell r="O1994">
            <v>16800</v>
          </cell>
          <cell r="S1994" t="str">
            <v>44019</v>
          </cell>
        </row>
        <row r="1995">
          <cell r="C1995">
            <v>4</v>
          </cell>
          <cell r="H1995" t="str">
            <v>BONO DEL DIA DEL BUROCRATA</v>
          </cell>
          <cell r="J1995">
            <v>0</v>
          </cell>
          <cell r="K1995">
            <v>0</v>
          </cell>
          <cell r="L1995">
            <v>0</v>
          </cell>
          <cell r="M1995">
            <v>9000</v>
          </cell>
          <cell r="O1995">
            <v>9000</v>
          </cell>
          <cell r="S1995" t="str">
            <v>44019</v>
          </cell>
        </row>
        <row r="1996">
          <cell r="C1996">
            <v>4</v>
          </cell>
          <cell r="H1996" t="str">
            <v>BONO DEL DIA DEL PADRE</v>
          </cell>
          <cell r="J1996">
            <v>0</v>
          </cell>
          <cell r="K1996">
            <v>0</v>
          </cell>
          <cell r="L1996">
            <v>0</v>
          </cell>
          <cell r="M1996">
            <v>6000</v>
          </cell>
          <cell r="O1996">
            <v>6000</v>
          </cell>
          <cell r="S1996" t="str">
            <v>44019</v>
          </cell>
        </row>
        <row r="1997">
          <cell r="C1997">
            <v>4</v>
          </cell>
          <cell r="H1997" t="str">
            <v>15% PRO-TURISMO</v>
          </cell>
          <cell r="J1997">
            <v>0</v>
          </cell>
          <cell r="K1997">
            <v>1249.21</v>
          </cell>
          <cell r="L1997">
            <v>1088.9000000000001</v>
          </cell>
          <cell r="M1997">
            <v>2177.81</v>
          </cell>
          <cell r="O1997">
            <v>2177.81</v>
          </cell>
          <cell r="S1997" t="str">
            <v>44019</v>
          </cell>
        </row>
        <row r="1998">
          <cell r="C1998">
            <v>4</v>
          </cell>
          <cell r="H1998" t="str">
            <v>15% ECOLOGIA</v>
          </cell>
          <cell r="J1998">
            <v>0</v>
          </cell>
          <cell r="K1998">
            <v>1067.9100000000001</v>
          </cell>
          <cell r="L1998">
            <v>907.6</v>
          </cell>
          <cell r="M1998">
            <v>2177.81</v>
          </cell>
          <cell r="O1998">
            <v>2177.81</v>
          </cell>
          <cell r="S1998" t="str">
            <v>44019</v>
          </cell>
        </row>
        <row r="1999">
          <cell r="C1999">
            <v>4</v>
          </cell>
          <cell r="H1999" t="str">
            <v>2% S/NOMINAS</v>
          </cell>
          <cell r="J1999">
            <v>0</v>
          </cell>
          <cell r="K1999">
            <v>7118.61</v>
          </cell>
          <cell r="L1999">
            <v>6049.59</v>
          </cell>
          <cell r="M1999">
            <v>14519.02</v>
          </cell>
          <cell r="O1999">
            <v>14519.02</v>
          </cell>
          <cell r="S1999" t="str">
            <v>44019</v>
          </cell>
        </row>
        <row r="2000">
          <cell r="C2000">
            <v>4</v>
          </cell>
          <cell r="H2000" t="str">
            <v>15% EDUCACION Y ASISTENCIA SOCIAL</v>
          </cell>
          <cell r="J2000">
            <v>0</v>
          </cell>
          <cell r="K2000">
            <v>1067.9100000000001</v>
          </cell>
          <cell r="L2000">
            <v>907.6</v>
          </cell>
          <cell r="M2000">
            <v>2177.81</v>
          </cell>
          <cell r="O2000">
            <v>2177.81</v>
          </cell>
          <cell r="S2000" t="str">
            <v>44019</v>
          </cell>
        </row>
        <row r="2001">
          <cell r="C2001">
            <v>4</v>
          </cell>
          <cell r="H2001" t="str">
            <v>SUELDOS SINDICALIZADOS</v>
          </cell>
          <cell r="J2001">
            <v>0</v>
          </cell>
          <cell r="K2001">
            <v>42973.91</v>
          </cell>
          <cell r="L2001">
            <v>1608.62</v>
          </cell>
          <cell r="M2001">
            <v>193384.2</v>
          </cell>
          <cell r="O2001">
            <v>193384.2</v>
          </cell>
          <cell r="S2001" t="str">
            <v>44020</v>
          </cell>
        </row>
        <row r="2002">
          <cell r="C2002">
            <v>4</v>
          </cell>
          <cell r="H2002" t="str">
            <v>SOBRESUELDO VIDA CARA</v>
          </cell>
          <cell r="J2002">
            <v>0</v>
          </cell>
          <cell r="K2002">
            <v>39869.07</v>
          </cell>
          <cell r="L2002">
            <v>3914.02</v>
          </cell>
          <cell r="M2002">
            <v>187973.96</v>
          </cell>
          <cell r="O2002">
            <v>187973.96</v>
          </cell>
          <cell r="S2002" t="str">
            <v>44020</v>
          </cell>
        </row>
        <row r="2003">
          <cell r="C2003">
            <v>4</v>
          </cell>
          <cell r="H2003" t="str">
            <v>SUELDOS CONTRATO MANUAL</v>
          </cell>
          <cell r="J2003">
            <v>0</v>
          </cell>
          <cell r="K2003">
            <v>33457.800000000003</v>
          </cell>
          <cell r="L2003">
            <v>8407.44</v>
          </cell>
          <cell r="M2003">
            <v>201242.41</v>
          </cell>
          <cell r="O2003">
            <v>201242.41</v>
          </cell>
          <cell r="S2003" t="str">
            <v>44020</v>
          </cell>
        </row>
        <row r="2004">
          <cell r="C2004">
            <v>4</v>
          </cell>
          <cell r="H2004" t="str">
            <v>QUINQUENIOS POR ANTIGÜEDAD</v>
          </cell>
          <cell r="J2004">
            <v>0</v>
          </cell>
          <cell r="K2004">
            <v>2880</v>
          </cell>
          <cell r="L2004">
            <v>0</v>
          </cell>
          <cell r="M2004">
            <v>23040</v>
          </cell>
          <cell r="O2004">
            <v>23040</v>
          </cell>
          <cell r="S2004" t="str">
            <v>44020</v>
          </cell>
        </row>
        <row r="2005">
          <cell r="C2005">
            <v>4</v>
          </cell>
          <cell r="H2005" t="str">
            <v>PRIMA VACACIONAL</v>
          </cell>
          <cell r="J2005">
            <v>0</v>
          </cell>
          <cell r="K2005">
            <v>3241.52</v>
          </cell>
          <cell r="L2005">
            <v>823.98</v>
          </cell>
          <cell r="M2005">
            <v>10429.41</v>
          </cell>
          <cell r="O2005">
            <v>10429.41</v>
          </cell>
          <cell r="S2005" t="str">
            <v>44020</v>
          </cell>
        </row>
        <row r="2006">
          <cell r="C2006">
            <v>4</v>
          </cell>
          <cell r="H2006" t="str">
            <v>PRIMA DOMINICAL</v>
          </cell>
          <cell r="J2006">
            <v>0</v>
          </cell>
          <cell r="K2006">
            <v>19272.04</v>
          </cell>
          <cell r="L2006">
            <v>24065.54</v>
          </cell>
          <cell r="M2006">
            <v>7481.78</v>
          </cell>
          <cell r="O2006">
            <v>7481.78</v>
          </cell>
          <cell r="S2006" t="str">
            <v>44020</v>
          </cell>
        </row>
        <row r="2007">
          <cell r="C2007">
            <v>4</v>
          </cell>
          <cell r="H2007" t="str">
            <v>AGUINALDO</v>
          </cell>
          <cell r="J2007">
            <v>0</v>
          </cell>
          <cell r="K2007">
            <v>49620.34</v>
          </cell>
          <cell r="L2007">
            <v>43317.97</v>
          </cell>
          <cell r="M2007">
            <v>115899.92</v>
          </cell>
          <cell r="O2007">
            <v>115899.92</v>
          </cell>
          <cell r="S2007" t="str">
            <v>44020</v>
          </cell>
        </row>
        <row r="2008">
          <cell r="C2008">
            <v>4</v>
          </cell>
          <cell r="H2008" t="str">
            <v>HORAS EXTRAS</v>
          </cell>
          <cell r="J2008">
            <v>0</v>
          </cell>
          <cell r="K2008">
            <v>204512.15</v>
          </cell>
          <cell r="L2008">
            <v>235718.95</v>
          </cell>
          <cell r="M2008">
            <v>139750</v>
          </cell>
          <cell r="O2008">
            <v>139750</v>
          </cell>
          <cell r="S2008" t="str">
            <v>44020</v>
          </cell>
        </row>
        <row r="2009">
          <cell r="C2009">
            <v>4</v>
          </cell>
          <cell r="H2009" t="str">
            <v>COMPENSACIONES</v>
          </cell>
          <cell r="J2009">
            <v>0</v>
          </cell>
          <cell r="K2009">
            <v>2968.42</v>
          </cell>
          <cell r="L2009">
            <v>0</v>
          </cell>
          <cell r="M2009">
            <v>14673.22</v>
          </cell>
          <cell r="O2009">
            <v>14673.22</v>
          </cell>
          <cell r="S2009" t="str">
            <v>44020</v>
          </cell>
        </row>
        <row r="2010">
          <cell r="C2010">
            <v>4</v>
          </cell>
          <cell r="H2010" t="str">
            <v>APORTACIONES ISSSTE CUOTA FEDERAL</v>
          </cell>
          <cell r="J2010">
            <v>0</v>
          </cell>
          <cell r="K2010">
            <v>15474.64</v>
          </cell>
          <cell r="L2010">
            <v>18667.740000000002</v>
          </cell>
          <cell r="M2010">
            <v>26806.9</v>
          </cell>
          <cell r="O2010">
            <v>26806.9</v>
          </cell>
          <cell r="S2010" t="str">
            <v>44020</v>
          </cell>
        </row>
        <row r="2011">
          <cell r="C2011">
            <v>4</v>
          </cell>
          <cell r="H2011" t="str">
            <v>APORTACION ISSSPEG CUOTA GUERRERO</v>
          </cell>
          <cell r="J2011">
            <v>0</v>
          </cell>
          <cell r="K2011">
            <v>15707.42</v>
          </cell>
          <cell r="L2011">
            <v>2036.82</v>
          </cell>
          <cell r="M2011">
            <v>67670.600000000006</v>
          </cell>
          <cell r="O2011">
            <v>67670.600000000006</v>
          </cell>
          <cell r="S2011" t="str">
            <v>44020</v>
          </cell>
        </row>
        <row r="2012">
          <cell r="C2012">
            <v>4</v>
          </cell>
          <cell r="H2012" t="str">
            <v>CUOTA IMSS APORTACION EMPRESA</v>
          </cell>
          <cell r="J2012">
            <v>0</v>
          </cell>
          <cell r="K2012">
            <v>33409.4</v>
          </cell>
          <cell r="L2012">
            <v>61386.92</v>
          </cell>
          <cell r="M2012">
            <v>28422.48</v>
          </cell>
          <cell r="O2012">
            <v>28422.48</v>
          </cell>
          <cell r="S2012" t="str">
            <v>44020</v>
          </cell>
        </row>
        <row r="2013">
          <cell r="C2013">
            <v>4</v>
          </cell>
          <cell r="H2013" t="str">
            <v>FINIQUITOS E INDEMNIZACIONES</v>
          </cell>
          <cell r="J2013">
            <v>0</v>
          </cell>
          <cell r="K2013">
            <v>0</v>
          </cell>
          <cell r="L2013">
            <v>33122.400000000001</v>
          </cell>
          <cell r="M2013">
            <v>0</v>
          </cell>
          <cell r="O2013">
            <v>0</v>
          </cell>
          <cell r="S2013" t="str">
            <v>44020</v>
          </cell>
        </row>
        <row r="2014">
          <cell r="C2014">
            <v>4</v>
          </cell>
          <cell r="H2014" t="str">
            <v>PERMISOS ECONOMICOS</v>
          </cell>
          <cell r="J2014">
            <v>0</v>
          </cell>
          <cell r="K2014">
            <v>0.77</v>
          </cell>
          <cell r="L2014">
            <v>989.09</v>
          </cell>
          <cell r="M2014">
            <v>10870.31</v>
          </cell>
          <cell r="O2014">
            <v>10870.31</v>
          </cell>
          <cell r="S2014" t="str">
            <v>44020</v>
          </cell>
        </row>
        <row r="2015">
          <cell r="C2015">
            <v>4</v>
          </cell>
          <cell r="H2015" t="str">
            <v>I.S.R. EMPLEADOS</v>
          </cell>
          <cell r="J2015">
            <v>0</v>
          </cell>
          <cell r="K2015">
            <v>25833.21</v>
          </cell>
          <cell r="L2015">
            <v>20032.28</v>
          </cell>
          <cell r="M2015">
            <v>16800.93</v>
          </cell>
          <cell r="O2015">
            <v>16800.93</v>
          </cell>
          <cell r="S2015" t="str">
            <v>44020</v>
          </cell>
        </row>
        <row r="2016">
          <cell r="C2016">
            <v>4</v>
          </cell>
          <cell r="H2016" t="str">
            <v>DESPENSA</v>
          </cell>
          <cell r="J2016">
            <v>0</v>
          </cell>
          <cell r="K2016">
            <v>5040</v>
          </cell>
          <cell r="L2016">
            <v>1200</v>
          </cell>
          <cell r="M2016">
            <v>16800</v>
          </cell>
          <cell r="O2016">
            <v>16800</v>
          </cell>
          <cell r="S2016" t="str">
            <v>44020</v>
          </cell>
        </row>
        <row r="2017">
          <cell r="C2017">
            <v>4</v>
          </cell>
          <cell r="H2017" t="str">
            <v>PRESTACIONES CONTRACTUALES (PS)</v>
          </cell>
          <cell r="J2017">
            <v>0</v>
          </cell>
          <cell r="K2017">
            <v>5040</v>
          </cell>
          <cell r="L2017">
            <v>1200</v>
          </cell>
          <cell r="M2017">
            <v>16800</v>
          </cell>
          <cell r="O2017">
            <v>16800</v>
          </cell>
          <cell r="S2017" t="str">
            <v>44020</v>
          </cell>
        </row>
        <row r="2018">
          <cell r="C2018">
            <v>4</v>
          </cell>
          <cell r="H2018" t="str">
            <v>BONO DEL DIA DEL BUROCRATA</v>
          </cell>
          <cell r="J2018">
            <v>0</v>
          </cell>
          <cell r="K2018">
            <v>0</v>
          </cell>
          <cell r="L2018">
            <v>0</v>
          </cell>
          <cell r="M2018">
            <v>12000</v>
          </cell>
          <cell r="O2018">
            <v>12000</v>
          </cell>
          <cell r="S2018" t="str">
            <v>44020</v>
          </cell>
        </row>
        <row r="2019">
          <cell r="C2019">
            <v>4</v>
          </cell>
          <cell r="H2019" t="str">
            <v>BONO DEL DIA DEL PADRE</v>
          </cell>
          <cell r="J2019">
            <v>0</v>
          </cell>
          <cell r="K2019">
            <v>4000</v>
          </cell>
          <cell r="L2019">
            <v>0</v>
          </cell>
          <cell r="M2019">
            <v>8000</v>
          </cell>
          <cell r="O2019">
            <v>8000</v>
          </cell>
          <cell r="S2019" t="str">
            <v>44020</v>
          </cell>
        </row>
        <row r="2020">
          <cell r="C2020">
            <v>4</v>
          </cell>
          <cell r="H2020" t="str">
            <v>AYUDA PARA TRANSPORTE</v>
          </cell>
          <cell r="J2020">
            <v>0</v>
          </cell>
          <cell r="K2020">
            <v>200</v>
          </cell>
          <cell r="L2020">
            <v>0</v>
          </cell>
          <cell r="M2020">
            <v>200</v>
          </cell>
          <cell r="O2020">
            <v>200</v>
          </cell>
          <cell r="S2020" t="str">
            <v>44020</v>
          </cell>
        </row>
        <row r="2021">
          <cell r="C2021">
            <v>4</v>
          </cell>
          <cell r="H2021" t="str">
            <v>ESTIMULOS</v>
          </cell>
          <cell r="J2021">
            <v>0</v>
          </cell>
          <cell r="K2021">
            <v>1000</v>
          </cell>
          <cell r="L2021">
            <v>0</v>
          </cell>
          <cell r="M2021">
            <v>1000</v>
          </cell>
          <cell r="O2021">
            <v>1000</v>
          </cell>
          <cell r="S2021" t="str">
            <v>44020</v>
          </cell>
        </row>
        <row r="2022">
          <cell r="C2022">
            <v>4</v>
          </cell>
          <cell r="H2022" t="str">
            <v>PARA FUNERALES</v>
          </cell>
          <cell r="J2022">
            <v>0</v>
          </cell>
          <cell r="K2022">
            <v>9500</v>
          </cell>
          <cell r="L2022">
            <v>0</v>
          </cell>
          <cell r="M2022">
            <v>9500</v>
          </cell>
          <cell r="O2022">
            <v>9500</v>
          </cell>
          <cell r="S2022" t="str">
            <v>44020</v>
          </cell>
        </row>
        <row r="2023">
          <cell r="C2023">
            <v>4</v>
          </cell>
          <cell r="H2023" t="str">
            <v>15% PRO-TURISMO</v>
          </cell>
          <cell r="J2023">
            <v>0</v>
          </cell>
          <cell r="K2023">
            <v>1377.62</v>
          </cell>
          <cell r="L2023">
            <v>787.44</v>
          </cell>
          <cell r="M2023">
            <v>2991.68</v>
          </cell>
          <cell r="O2023">
            <v>2991.68</v>
          </cell>
          <cell r="S2023" t="str">
            <v>44020</v>
          </cell>
        </row>
        <row r="2024">
          <cell r="C2024">
            <v>4</v>
          </cell>
          <cell r="H2024" t="str">
            <v>15% ECOLOGIA</v>
          </cell>
          <cell r="J2024">
            <v>0</v>
          </cell>
          <cell r="K2024">
            <v>1190.3800000000001</v>
          </cell>
          <cell r="L2024">
            <v>600.20000000000005</v>
          </cell>
          <cell r="M2024">
            <v>2991.68</v>
          </cell>
          <cell r="O2024">
            <v>2991.68</v>
          </cell>
          <cell r="S2024" t="str">
            <v>44020</v>
          </cell>
        </row>
        <row r="2025">
          <cell r="C2025">
            <v>4</v>
          </cell>
          <cell r="H2025" t="str">
            <v>2% S/NOMINAS</v>
          </cell>
          <cell r="J2025">
            <v>0</v>
          </cell>
          <cell r="K2025">
            <v>7913.85</v>
          </cell>
          <cell r="L2025">
            <v>3975.18</v>
          </cell>
          <cell r="M2025">
            <v>19948.669999999998</v>
          </cell>
          <cell r="O2025">
            <v>19948.669999999998</v>
          </cell>
          <cell r="S2025" t="str">
            <v>44020</v>
          </cell>
        </row>
        <row r="2026">
          <cell r="C2026">
            <v>4</v>
          </cell>
          <cell r="H2026" t="str">
            <v>15% EDUCACION Y ASISTENCIA SOCIAL</v>
          </cell>
          <cell r="J2026">
            <v>0</v>
          </cell>
          <cell r="K2026">
            <v>1187.3800000000001</v>
          </cell>
          <cell r="L2026">
            <v>596.6</v>
          </cell>
          <cell r="M2026">
            <v>2992.28</v>
          </cell>
          <cell r="O2026">
            <v>2992.28</v>
          </cell>
          <cell r="S2026" t="str">
            <v>44020</v>
          </cell>
        </row>
        <row r="2027">
          <cell r="C2027">
            <v>4</v>
          </cell>
          <cell r="H2027" t="str">
            <v>SUELDOS CONTRATO MANUAL</v>
          </cell>
          <cell r="J2027">
            <v>0</v>
          </cell>
          <cell r="K2027">
            <v>29743.31</v>
          </cell>
          <cell r="L2027">
            <v>1475.29</v>
          </cell>
          <cell r="M2027">
            <v>92017.87</v>
          </cell>
          <cell r="O2027">
            <v>92017.87</v>
          </cell>
          <cell r="S2027" t="str">
            <v>44021</v>
          </cell>
        </row>
        <row r="2028">
          <cell r="C2028">
            <v>4</v>
          </cell>
          <cell r="H2028" t="str">
            <v>SUELDOS EVENTUAL</v>
          </cell>
          <cell r="J2028">
            <v>0</v>
          </cell>
          <cell r="K2028">
            <v>95505.97</v>
          </cell>
          <cell r="L2028">
            <v>53313.760000000002</v>
          </cell>
          <cell r="M2028">
            <v>687339.6</v>
          </cell>
          <cell r="O2028">
            <v>687339.6</v>
          </cell>
          <cell r="S2028" t="str">
            <v>44021</v>
          </cell>
        </row>
        <row r="2029">
          <cell r="C2029">
            <v>4</v>
          </cell>
          <cell r="H2029" t="str">
            <v>PRIMA VACACIONAL</v>
          </cell>
          <cell r="J2029">
            <v>0</v>
          </cell>
          <cell r="K2029">
            <v>8206.5</v>
          </cell>
          <cell r="L2029">
            <v>6997.55</v>
          </cell>
          <cell r="M2029">
            <v>15977.64</v>
          </cell>
          <cell r="O2029">
            <v>15977.64</v>
          </cell>
          <cell r="S2029" t="str">
            <v>44021</v>
          </cell>
        </row>
        <row r="2030">
          <cell r="C2030">
            <v>4</v>
          </cell>
          <cell r="H2030" t="str">
            <v>PRIMA DOMINICAL</v>
          </cell>
          <cell r="J2030">
            <v>0</v>
          </cell>
          <cell r="K2030">
            <v>23529.91</v>
          </cell>
          <cell r="L2030">
            <v>30671.9</v>
          </cell>
          <cell r="M2030">
            <v>7400.57</v>
          </cell>
          <cell r="O2030">
            <v>7400.57</v>
          </cell>
          <cell r="S2030" t="str">
            <v>44021</v>
          </cell>
        </row>
        <row r="2031">
          <cell r="C2031">
            <v>4</v>
          </cell>
          <cell r="H2031" t="str">
            <v>AGUINALDO</v>
          </cell>
          <cell r="J2031">
            <v>0</v>
          </cell>
          <cell r="K2031">
            <v>47862.080000000002</v>
          </cell>
          <cell r="L2031">
            <v>33582.639999999999</v>
          </cell>
          <cell r="M2031">
            <v>78666.7</v>
          </cell>
          <cell r="O2031">
            <v>78666.7</v>
          </cell>
          <cell r="S2031" t="str">
            <v>44021</v>
          </cell>
        </row>
        <row r="2032">
          <cell r="C2032">
            <v>4</v>
          </cell>
          <cell r="H2032" t="str">
            <v>HORAS EXTRAS</v>
          </cell>
          <cell r="J2032">
            <v>0</v>
          </cell>
          <cell r="K2032">
            <v>122293.35</v>
          </cell>
          <cell r="L2032">
            <v>152978.62</v>
          </cell>
          <cell r="M2032">
            <v>70373.45</v>
          </cell>
          <cell r="O2032">
            <v>70373.45</v>
          </cell>
          <cell r="S2032" t="str">
            <v>44021</v>
          </cell>
        </row>
        <row r="2033">
          <cell r="C2033">
            <v>4</v>
          </cell>
          <cell r="H2033" t="str">
            <v>COMPENSACIONES</v>
          </cell>
          <cell r="J2033">
            <v>0</v>
          </cell>
          <cell r="K2033">
            <v>0</v>
          </cell>
          <cell r="L2033">
            <v>0</v>
          </cell>
          <cell r="M2033">
            <v>6624.72</v>
          </cell>
          <cell r="O2033">
            <v>6624.72</v>
          </cell>
          <cell r="S2033" t="str">
            <v>44021</v>
          </cell>
        </row>
        <row r="2034">
          <cell r="C2034">
            <v>4</v>
          </cell>
          <cell r="H2034" t="str">
            <v>CUOTA IMSS APORTACION EMPRESA</v>
          </cell>
          <cell r="J2034">
            <v>0</v>
          </cell>
          <cell r="K2034">
            <v>19842.919999999998</v>
          </cell>
          <cell r="L2034">
            <v>19336.919999999998</v>
          </cell>
          <cell r="M2034">
            <v>60506</v>
          </cell>
          <cell r="O2034">
            <v>60506</v>
          </cell>
          <cell r="S2034" t="str">
            <v>44021</v>
          </cell>
        </row>
        <row r="2035">
          <cell r="C2035">
            <v>4</v>
          </cell>
          <cell r="H2035" t="str">
            <v>FINIQUITOS E INDEMNIZACIONES</v>
          </cell>
          <cell r="J2035">
            <v>0</v>
          </cell>
          <cell r="K2035">
            <v>24059.7</v>
          </cell>
          <cell r="L2035">
            <v>19256.400000000001</v>
          </cell>
          <cell r="M2035">
            <v>24059.7</v>
          </cell>
          <cell r="O2035">
            <v>24059.7</v>
          </cell>
          <cell r="S2035" t="str">
            <v>44021</v>
          </cell>
        </row>
        <row r="2036">
          <cell r="C2036">
            <v>4</v>
          </cell>
          <cell r="H2036" t="str">
            <v>VACACIONES</v>
          </cell>
          <cell r="J2036">
            <v>0</v>
          </cell>
          <cell r="K2036">
            <v>5999.91</v>
          </cell>
          <cell r="L2036">
            <v>6890.4</v>
          </cell>
          <cell r="M2036">
            <v>4277.3100000000004</v>
          </cell>
          <cell r="O2036">
            <v>4277.3100000000004</v>
          </cell>
          <cell r="S2036" t="str">
            <v>44021</v>
          </cell>
        </row>
        <row r="2037">
          <cell r="C2037">
            <v>4</v>
          </cell>
          <cell r="H2037" t="str">
            <v>I.S.R. EMPLEADOS</v>
          </cell>
          <cell r="J2037">
            <v>0</v>
          </cell>
          <cell r="K2037">
            <v>80000</v>
          </cell>
          <cell r="L2037">
            <v>99646.02</v>
          </cell>
          <cell r="M2037">
            <v>353.98</v>
          </cell>
          <cell r="O2037">
            <v>353.98</v>
          </cell>
          <cell r="S2037" t="str">
            <v>44021</v>
          </cell>
        </row>
        <row r="2038">
          <cell r="C2038">
            <v>4</v>
          </cell>
          <cell r="H2038" t="str">
            <v>BONO DEL DIA DEL BUROCRATA</v>
          </cell>
          <cell r="J2038">
            <v>0</v>
          </cell>
          <cell r="K2038">
            <v>0</v>
          </cell>
          <cell r="L2038">
            <v>6000</v>
          </cell>
          <cell r="M2038">
            <v>21000</v>
          </cell>
          <cell r="O2038">
            <v>21000</v>
          </cell>
          <cell r="S2038" t="str">
            <v>44021</v>
          </cell>
        </row>
        <row r="2039">
          <cell r="C2039">
            <v>4</v>
          </cell>
          <cell r="H2039" t="str">
            <v>BONO DEL DIA DE LA MADRE</v>
          </cell>
          <cell r="J2039">
            <v>0</v>
          </cell>
          <cell r="K2039">
            <v>0</v>
          </cell>
          <cell r="L2039">
            <v>5000</v>
          </cell>
          <cell r="M2039">
            <v>0</v>
          </cell>
          <cell r="O2039">
            <v>0</v>
          </cell>
          <cell r="S2039" t="str">
            <v>44021</v>
          </cell>
        </row>
        <row r="2040">
          <cell r="C2040">
            <v>4</v>
          </cell>
          <cell r="H2040" t="str">
            <v>BONO DEL DIA DEL PADRE</v>
          </cell>
          <cell r="J2040">
            <v>0</v>
          </cell>
          <cell r="K2040">
            <v>0</v>
          </cell>
          <cell r="L2040">
            <v>2000</v>
          </cell>
          <cell r="M2040">
            <v>8000</v>
          </cell>
          <cell r="O2040">
            <v>8000</v>
          </cell>
          <cell r="S2040" t="str">
            <v>44021</v>
          </cell>
        </row>
        <row r="2041">
          <cell r="C2041">
            <v>4</v>
          </cell>
          <cell r="H2041" t="str">
            <v>15% PRO-TURISMO</v>
          </cell>
          <cell r="J2041">
            <v>0</v>
          </cell>
          <cell r="K2041">
            <v>447.95</v>
          </cell>
          <cell r="L2041">
            <v>118.75</v>
          </cell>
          <cell r="M2041">
            <v>2939.2</v>
          </cell>
          <cell r="O2041">
            <v>2939.2</v>
          </cell>
          <cell r="S2041" t="str">
            <v>44021</v>
          </cell>
        </row>
        <row r="2042">
          <cell r="C2042">
            <v>4</v>
          </cell>
          <cell r="H2042" t="str">
            <v>15% ECOLOGIA</v>
          </cell>
          <cell r="J2042">
            <v>0</v>
          </cell>
          <cell r="K2042">
            <v>447.95</v>
          </cell>
          <cell r="L2042">
            <v>118.75</v>
          </cell>
          <cell r="M2042">
            <v>2939.2</v>
          </cell>
          <cell r="O2042">
            <v>2939.2</v>
          </cell>
          <cell r="S2042" t="str">
            <v>44021</v>
          </cell>
        </row>
        <row r="2043">
          <cell r="C2043">
            <v>4</v>
          </cell>
          <cell r="H2043" t="str">
            <v>2% S/NOMINAS</v>
          </cell>
          <cell r="J2043">
            <v>0</v>
          </cell>
          <cell r="K2043">
            <v>2986.39</v>
          </cell>
          <cell r="L2043">
            <v>792.18</v>
          </cell>
          <cell r="M2043">
            <v>19594.21</v>
          </cell>
          <cell r="O2043">
            <v>19594.21</v>
          </cell>
          <cell r="S2043" t="str">
            <v>44021</v>
          </cell>
        </row>
        <row r="2044">
          <cell r="C2044">
            <v>4</v>
          </cell>
          <cell r="H2044" t="str">
            <v>15% EDUCACION Y ASISTENCIA SOCIAL</v>
          </cell>
          <cell r="J2044">
            <v>0</v>
          </cell>
          <cell r="K2044">
            <v>521.86</v>
          </cell>
          <cell r="L2044">
            <v>192.66</v>
          </cell>
          <cell r="M2044">
            <v>2939.2</v>
          </cell>
          <cell r="O2044">
            <v>2939.2</v>
          </cell>
          <cell r="S2044" t="str">
            <v>44021</v>
          </cell>
        </row>
        <row r="2045">
          <cell r="C2045">
            <v>4</v>
          </cell>
          <cell r="H2045" t="str">
            <v>SUELDOS SINDICALIZADOS</v>
          </cell>
          <cell r="J2045">
            <v>0</v>
          </cell>
          <cell r="K2045">
            <v>9936.9699999999993</v>
          </cell>
          <cell r="L2045">
            <v>1796.3</v>
          </cell>
          <cell r="M2045">
            <v>63938.65</v>
          </cell>
          <cell r="O2045">
            <v>63938.65</v>
          </cell>
          <cell r="S2045" t="str">
            <v>44022</v>
          </cell>
        </row>
        <row r="2046">
          <cell r="C2046">
            <v>4</v>
          </cell>
          <cell r="H2046" t="str">
            <v>SOBRESUELDO VIDA CARA</v>
          </cell>
          <cell r="J2046">
            <v>0</v>
          </cell>
          <cell r="K2046">
            <v>10311.89</v>
          </cell>
          <cell r="L2046">
            <v>4003.27</v>
          </cell>
          <cell r="M2046">
            <v>62106.6</v>
          </cell>
          <cell r="O2046">
            <v>62106.6</v>
          </cell>
          <cell r="S2046" t="str">
            <v>44022</v>
          </cell>
        </row>
        <row r="2047">
          <cell r="C2047">
            <v>4</v>
          </cell>
          <cell r="H2047" t="str">
            <v>SUELDOS CONTRATO MANUAL</v>
          </cell>
          <cell r="J2047">
            <v>0</v>
          </cell>
          <cell r="K2047">
            <v>26551.23</v>
          </cell>
          <cell r="L2047">
            <v>686.28</v>
          </cell>
          <cell r="M2047">
            <v>89614.8</v>
          </cell>
          <cell r="O2047">
            <v>89614.8</v>
          </cell>
          <cell r="S2047" t="str">
            <v>44022</v>
          </cell>
        </row>
        <row r="2048">
          <cell r="C2048">
            <v>4</v>
          </cell>
          <cell r="H2048" t="str">
            <v>PRIMA VACACIONAL</v>
          </cell>
          <cell r="J2048">
            <v>0</v>
          </cell>
          <cell r="K2048">
            <v>795.25</v>
          </cell>
          <cell r="L2048">
            <v>305.02</v>
          </cell>
          <cell r="M2048">
            <v>4143.2700000000004</v>
          </cell>
          <cell r="O2048">
            <v>4143.2700000000004</v>
          </cell>
          <cell r="S2048" t="str">
            <v>44022</v>
          </cell>
        </row>
        <row r="2049">
          <cell r="C2049">
            <v>4</v>
          </cell>
          <cell r="H2049" t="str">
            <v>PRIMA DOMINICAL</v>
          </cell>
          <cell r="J2049">
            <v>0</v>
          </cell>
          <cell r="K2049">
            <v>9405.83</v>
          </cell>
          <cell r="L2049">
            <v>11757.15</v>
          </cell>
          <cell r="M2049">
            <v>3242.6</v>
          </cell>
          <cell r="O2049">
            <v>3242.6</v>
          </cell>
          <cell r="S2049" t="str">
            <v>44022</v>
          </cell>
        </row>
        <row r="2050">
          <cell r="C2050">
            <v>4</v>
          </cell>
          <cell r="H2050" t="str">
            <v>AGUINALDO</v>
          </cell>
          <cell r="J2050">
            <v>0</v>
          </cell>
          <cell r="K2050">
            <v>73288.710000000006</v>
          </cell>
          <cell r="L2050">
            <v>4224.8999999999996</v>
          </cell>
          <cell r="M2050">
            <v>109137.72</v>
          </cell>
          <cell r="O2050">
            <v>109137.72</v>
          </cell>
          <cell r="S2050" t="str">
            <v>44022</v>
          </cell>
        </row>
        <row r="2051">
          <cell r="C2051">
            <v>4</v>
          </cell>
          <cell r="H2051" t="str">
            <v>HORAS EXTRAS</v>
          </cell>
          <cell r="J2051">
            <v>0</v>
          </cell>
          <cell r="K2051">
            <v>12687</v>
          </cell>
          <cell r="L2051">
            <v>0</v>
          </cell>
          <cell r="M2051">
            <v>47270.52</v>
          </cell>
          <cell r="O2051">
            <v>47270.52</v>
          </cell>
          <cell r="S2051" t="str">
            <v>44022</v>
          </cell>
        </row>
        <row r="2052">
          <cell r="C2052">
            <v>4</v>
          </cell>
          <cell r="H2052" t="str">
            <v>COMPENSACIONES</v>
          </cell>
          <cell r="J2052">
            <v>0</v>
          </cell>
          <cell r="K2052">
            <v>0</v>
          </cell>
          <cell r="L2052">
            <v>0</v>
          </cell>
          <cell r="M2052">
            <v>1800</v>
          </cell>
          <cell r="O2052">
            <v>1800</v>
          </cell>
          <cell r="S2052" t="str">
            <v>44022</v>
          </cell>
        </row>
        <row r="2053">
          <cell r="C2053">
            <v>4</v>
          </cell>
          <cell r="H2053" t="str">
            <v>APORTACIONES ISSSTE CUOTA FEDERAL</v>
          </cell>
          <cell r="J2053">
            <v>0</v>
          </cell>
          <cell r="K2053">
            <v>18234.919999999998</v>
          </cell>
          <cell r="L2053">
            <v>32158.02</v>
          </cell>
          <cell r="M2053">
            <v>10076.9</v>
          </cell>
          <cell r="O2053">
            <v>10076.9</v>
          </cell>
          <cell r="S2053" t="str">
            <v>44022</v>
          </cell>
        </row>
        <row r="2054">
          <cell r="C2054">
            <v>4</v>
          </cell>
          <cell r="H2054" t="str">
            <v>APORTACION ISSSPEG CUOTA GUERRERO</v>
          </cell>
          <cell r="J2054">
            <v>0</v>
          </cell>
          <cell r="K2054">
            <v>3138.64</v>
          </cell>
          <cell r="L2054">
            <v>4780.24</v>
          </cell>
          <cell r="M2054">
            <v>22358.400000000001</v>
          </cell>
          <cell r="O2054">
            <v>22358.400000000001</v>
          </cell>
          <cell r="S2054" t="str">
            <v>44022</v>
          </cell>
        </row>
        <row r="2055">
          <cell r="C2055">
            <v>4</v>
          </cell>
          <cell r="H2055" t="str">
            <v>CUOTA IMSS APORTACION EMPRESA</v>
          </cell>
          <cell r="J2055">
            <v>0</v>
          </cell>
          <cell r="K2055">
            <v>33895.46</v>
          </cell>
          <cell r="L2055">
            <v>66941.539999999994</v>
          </cell>
          <cell r="M2055">
            <v>8953.92</v>
          </cell>
          <cell r="O2055">
            <v>8953.92</v>
          </cell>
          <cell r="S2055" t="str">
            <v>44022</v>
          </cell>
        </row>
        <row r="2056">
          <cell r="C2056">
            <v>4</v>
          </cell>
          <cell r="H2056" t="str">
            <v>FINIQUITOS E INDEMNIZACIONES</v>
          </cell>
          <cell r="J2056">
            <v>0</v>
          </cell>
          <cell r="K2056">
            <v>0</v>
          </cell>
          <cell r="L2056">
            <v>12467.52</v>
          </cell>
          <cell r="M2056">
            <v>0</v>
          </cell>
          <cell r="O2056">
            <v>0</v>
          </cell>
          <cell r="S2056" t="str">
            <v>44022</v>
          </cell>
        </row>
        <row r="2057">
          <cell r="C2057">
            <v>4</v>
          </cell>
          <cell r="H2057" t="str">
            <v>PERMISOS ECONOMICOS</v>
          </cell>
          <cell r="J2057">
            <v>0</v>
          </cell>
          <cell r="K2057">
            <v>0.35</v>
          </cell>
          <cell r="L2057">
            <v>231.9</v>
          </cell>
          <cell r="M2057">
            <v>2546.5</v>
          </cell>
          <cell r="O2057">
            <v>2546.5</v>
          </cell>
          <cell r="S2057" t="str">
            <v>44022</v>
          </cell>
        </row>
        <row r="2058">
          <cell r="C2058">
            <v>4</v>
          </cell>
          <cell r="H2058" t="str">
            <v>VACACIONES</v>
          </cell>
          <cell r="J2058">
            <v>0</v>
          </cell>
          <cell r="K2058">
            <v>191.4</v>
          </cell>
          <cell r="L2058">
            <v>765.6</v>
          </cell>
          <cell r="M2058">
            <v>0</v>
          </cell>
          <cell r="O2058">
            <v>0</v>
          </cell>
          <cell r="S2058" t="str">
            <v>44022</v>
          </cell>
        </row>
        <row r="2059">
          <cell r="C2059">
            <v>4</v>
          </cell>
          <cell r="H2059" t="str">
            <v>I.S.R. EMPLEADOS</v>
          </cell>
          <cell r="J2059">
            <v>0</v>
          </cell>
          <cell r="K2059">
            <v>34660.54</v>
          </cell>
          <cell r="L2059">
            <v>40286.25</v>
          </cell>
          <cell r="M2059">
            <v>4374.29</v>
          </cell>
          <cell r="O2059">
            <v>4374.29</v>
          </cell>
          <cell r="S2059" t="str">
            <v>44022</v>
          </cell>
        </row>
        <row r="2060">
          <cell r="C2060">
            <v>4</v>
          </cell>
          <cell r="H2060" t="str">
            <v>DESPENSA</v>
          </cell>
          <cell r="J2060">
            <v>0</v>
          </cell>
          <cell r="K2060">
            <v>1320</v>
          </cell>
          <cell r="L2060">
            <v>1560</v>
          </cell>
          <cell r="M2060">
            <v>6240</v>
          </cell>
          <cell r="O2060">
            <v>6240</v>
          </cell>
          <cell r="S2060" t="str">
            <v>44022</v>
          </cell>
        </row>
        <row r="2061">
          <cell r="C2061">
            <v>4</v>
          </cell>
          <cell r="H2061" t="str">
            <v>PRESTACIONES CONTRACTUALES (PS)</v>
          </cell>
          <cell r="J2061">
            <v>0</v>
          </cell>
          <cell r="K2061">
            <v>1320</v>
          </cell>
          <cell r="L2061">
            <v>1560</v>
          </cell>
          <cell r="M2061">
            <v>6240</v>
          </cell>
          <cell r="O2061">
            <v>6240</v>
          </cell>
          <cell r="S2061" t="str">
            <v>44022</v>
          </cell>
        </row>
        <row r="2062">
          <cell r="C2062">
            <v>4</v>
          </cell>
          <cell r="H2062" t="str">
            <v>BONO DEL DIA DEL BUROCRATA</v>
          </cell>
          <cell r="J2062">
            <v>0</v>
          </cell>
          <cell r="K2062">
            <v>0</v>
          </cell>
          <cell r="L2062">
            <v>0</v>
          </cell>
          <cell r="M2062">
            <v>6000</v>
          </cell>
          <cell r="O2062">
            <v>6000</v>
          </cell>
          <cell r="S2062" t="str">
            <v>44022</v>
          </cell>
        </row>
        <row r="2063">
          <cell r="C2063">
            <v>4</v>
          </cell>
          <cell r="H2063" t="str">
            <v>BONO DEL DIA DEL PADRE</v>
          </cell>
          <cell r="J2063">
            <v>0</v>
          </cell>
          <cell r="K2063">
            <v>2000</v>
          </cell>
          <cell r="L2063">
            <v>0</v>
          </cell>
          <cell r="M2063">
            <v>4000</v>
          </cell>
          <cell r="O2063">
            <v>4000</v>
          </cell>
          <cell r="S2063" t="str">
            <v>44022</v>
          </cell>
        </row>
        <row r="2064">
          <cell r="C2064">
            <v>4</v>
          </cell>
          <cell r="H2064" t="str">
            <v>15% PRO-TURISMO</v>
          </cell>
          <cell r="J2064">
            <v>0</v>
          </cell>
          <cell r="K2064">
            <v>460.63</v>
          </cell>
          <cell r="L2064">
            <v>307.56</v>
          </cell>
          <cell r="M2064">
            <v>1053.07</v>
          </cell>
          <cell r="O2064">
            <v>1053.07</v>
          </cell>
          <cell r="S2064" t="str">
            <v>44022</v>
          </cell>
        </row>
        <row r="2065">
          <cell r="C2065">
            <v>4</v>
          </cell>
          <cell r="H2065" t="str">
            <v>15% ECOLOGIA</v>
          </cell>
          <cell r="J2065">
            <v>0</v>
          </cell>
          <cell r="K2065">
            <v>397.6</v>
          </cell>
          <cell r="L2065">
            <v>244.53</v>
          </cell>
          <cell r="M2065">
            <v>1053.07</v>
          </cell>
          <cell r="O2065">
            <v>1053.07</v>
          </cell>
          <cell r="S2065" t="str">
            <v>44022</v>
          </cell>
        </row>
        <row r="2066">
          <cell r="C2066">
            <v>4</v>
          </cell>
          <cell r="H2066" t="str">
            <v>2% S/NOMINAS</v>
          </cell>
          <cell r="J2066">
            <v>0</v>
          </cell>
          <cell r="K2066">
            <v>2650.25</v>
          </cell>
          <cell r="L2066">
            <v>1629.59</v>
          </cell>
          <cell r="M2066">
            <v>7020.66</v>
          </cell>
          <cell r="O2066">
            <v>7020.66</v>
          </cell>
          <cell r="S2066" t="str">
            <v>44022</v>
          </cell>
        </row>
        <row r="2067">
          <cell r="C2067">
            <v>4</v>
          </cell>
          <cell r="H2067" t="str">
            <v>15% EDUCACION Y ASISTENCIA SOCIAL</v>
          </cell>
          <cell r="J2067">
            <v>0</v>
          </cell>
          <cell r="K2067">
            <v>397.6</v>
          </cell>
          <cell r="L2067">
            <v>244.53</v>
          </cell>
          <cell r="M2067">
            <v>1053.07</v>
          </cell>
          <cell r="O2067">
            <v>1053.07</v>
          </cell>
          <cell r="S2067" t="str">
            <v>44022</v>
          </cell>
        </row>
        <row r="2068">
          <cell r="C2068">
            <v>4</v>
          </cell>
          <cell r="H2068" t="str">
            <v>SUELDOS SINDICALIZADOS</v>
          </cell>
          <cell r="J2068">
            <v>0</v>
          </cell>
          <cell r="K2068">
            <v>7649.6</v>
          </cell>
          <cell r="L2068">
            <v>6726.01</v>
          </cell>
          <cell r="M2068">
            <v>187734.24</v>
          </cell>
          <cell r="O2068">
            <v>187734.24</v>
          </cell>
          <cell r="S2068" t="str">
            <v>44023</v>
          </cell>
        </row>
        <row r="2069">
          <cell r="C2069">
            <v>4</v>
          </cell>
          <cell r="H2069" t="str">
            <v>SOBRESUELDO VIDA CARA</v>
          </cell>
          <cell r="J2069">
            <v>0</v>
          </cell>
          <cell r="K2069">
            <v>12607.22</v>
          </cell>
          <cell r="L2069">
            <v>16154.23</v>
          </cell>
          <cell r="M2069">
            <v>183263.64</v>
          </cell>
          <cell r="O2069">
            <v>183263.64</v>
          </cell>
          <cell r="S2069" t="str">
            <v>44023</v>
          </cell>
        </row>
        <row r="2070">
          <cell r="C2070">
            <v>4</v>
          </cell>
          <cell r="H2070" t="str">
            <v>SUELDOS CONTRATO MANUAL</v>
          </cell>
          <cell r="J2070">
            <v>0</v>
          </cell>
          <cell r="K2070">
            <v>13445.21</v>
          </cell>
          <cell r="L2070">
            <v>1869.96</v>
          </cell>
          <cell r="M2070">
            <v>185274.31</v>
          </cell>
          <cell r="O2070">
            <v>185274.31</v>
          </cell>
          <cell r="S2070" t="str">
            <v>44023</v>
          </cell>
        </row>
        <row r="2071">
          <cell r="C2071">
            <v>4</v>
          </cell>
          <cell r="H2071" t="str">
            <v>QUINQUENIOS POR ANTIGÜEDAD</v>
          </cell>
          <cell r="J2071">
            <v>0</v>
          </cell>
          <cell r="K2071">
            <v>2880</v>
          </cell>
          <cell r="L2071">
            <v>0</v>
          </cell>
          <cell r="M2071">
            <v>23040</v>
          </cell>
          <cell r="O2071">
            <v>23040</v>
          </cell>
          <cell r="S2071" t="str">
            <v>44023</v>
          </cell>
        </row>
        <row r="2072">
          <cell r="C2072">
            <v>4</v>
          </cell>
          <cell r="H2072" t="str">
            <v>PRIMA VACACIONAL</v>
          </cell>
          <cell r="J2072">
            <v>0</v>
          </cell>
          <cell r="K2072">
            <v>1260.79</v>
          </cell>
          <cell r="L2072">
            <v>950.73</v>
          </cell>
          <cell r="M2072">
            <v>11712.57</v>
          </cell>
          <cell r="O2072">
            <v>11712.57</v>
          </cell>
          <cell r="S2072" t="str">
            <v>44023</v>
          </cell>
        </row>
        <row r="2073">
          <cell r="C2073">
            <v>4</v>
          </cell>
          <cell r="H2073" t="str">
            <v>PRIMA DOMINICAL</v>
          </cell>
          <cell r="J2073">
            <v>0</v>
          </cell>
          <cell r="K2073">
            <v>26242.5</v>
          </cell>
          <cell r="L2073">
            <v>33554.99</v>
          </cell>
          <cell r="M2073">
            <v>4187.83</v>
          </cell>
          <cell r="O2073">
            <v>4187.83</v>
          </cell>
          <cell r="S2073" t="str">
            <v>44023</v>
          </cell>
        </row>
        <row r="2074">
          <cell r="C2074">
            <v>4</v>
          </cell>
          <cell r="H2074" t="str">
            <v>AGUINALDO</v>
          </cell>
          <cell r="J2074">
            <v>0</v>
          </cell>
          <cell r="K2074">
            <v>49369.1</v>
          </cell>
          <cell r="L2074">
            <v>45738.26</v>
          </cell>
          <cell r="M2074">
            <v>131175.20000000001</v>
          </cell>
          <cell r="O2074">
            <v>131175.20000000001</v>
          </cell>
          <cell r="S2074" t="str">
            <v>44023</v>
          </cell>
        </row>
        <row r="2075">
          <cell r="C2075">
            <v>4</v>
          </cell>
          <cell r="H2075" t="str">
            <v>HORAS EXTRAS</v>
          </cell>
          <cell r="J2075">
            <v>0</v>
          </cell>
          <cell r="K2075">
            <v>55041.17</v>
          </cell>
          <cell r="L2075">
            <v>58501.55</v>
          </cell>
          <cell r="M2075">
            <v>122775.06</v>
          </cell>
          <cell r="O2075">
            <v>122775.06</v>
          </cell>
          <cell r="S2075" t="str">
            <v>44023</v>
          </cell>
        </row>
        <row r="2076">
          <cell r="C2076">
            <v>4</v>
          </cell>
          <cell r="H2076" t="str">
            <v>COMPENSACIONES</v>
          </cell>
          <cell r="J2076">
            <v>0</v>
          </cell>
          <cell r="K2076">
            <v>0</v>
          </cell>
          <cell r="L2076">
            <v>0</v>
          </cell>
          <cell r="M2076">
            <v>13790.88</v>
          </cell>
          <cell r="O2076">
            <v>13790.88</v>
          </cell>
          <cell r="S2076" t="str">
            <v>44023</v>
          </cell>
        </row>
        <row r="2077">
          <cell r="C2077">
            <v>4</v>
          </cell>
          <cell r="H2077" t="str">
            <v>APORTACIONES ISSSTE CUOTA FEDERAL</v>
          </cell>
          <cell r="J2077">
            <v>0</v>
          </cell>
          <cell r="K2077">
            <v>13306.82</v>
          </cell>
          <cell r="L2077">
            <v>14601.2</v>
          </cell>
          <cell r="M2077">
            <v>22705.62</v>
          </cell>
          <cell r="O2077">
            <v>22705.62</v>
          </cell>
          <cell r="S2077" t="str">
            <v>44023</v>
          </cell>
        </row>
        <row r="2078">
          <cell r="C2078">
            <v>4</v>
          </cell>
          <cell r="H2078" t="str">
            <v>APORTACION ISSSPEG CUOTA GUERRERO</v>
          </cell>
          <cell r="J2078">
            <v>0</v>
          </cell>
          <cell r="K2078">
            <v>8192.77</v>
          </cell>
          <cell r="L2078">
            <v>2217.81</v>
          </cell>
          <cell r="M2078">
            <v>65974.960000000006</v>
          </cell>
          <cell r="O2078">
            <v>65974.960000000006</v>
          </cell>
          <cell r="S2078" t="str">
            <v>44023</v>
          </cell>
        </row>
        <row r="2079">
          <cell r="C2079">
            <v>4</v>
          </cell>
          <cell r="H2079" t="str">
            <v>CUOTA IMSS APORTACION EMPRESA</v>
          </cell>
          <cell r="J2079">
            <v>0</v>
          </cell>
          <cell r="K2079">
            <v>19097.650000000001</v>
          </cell>
          <cell r="L2079">
            <v>36664.68</v>
          </cell>
          <cell r="M2079">
            <v>30432.97</v>
          </cell>
          <cell r="O2079">
            <v>30432.97</v>
          </cell>
          <cell r="S2079" t="str">
            <v>44023</v>
          </cell>
        </row>
        <row r="2080">
          <cell r="C2080">
            <v>4</v>
          </cell>
          <cell r="H2080" t="str">
            <v>FINIQUITOS E INDEMNIZACIONES</v>
          </cell>
          <cell r="J2080">
            <v>0</v>
          </cell>
          <cell r="K2080">
            <v>0</v>
          </cell>
          <cell r="L2080">
            <v>24934.080000000002</v>
          </cell>
          <cell r="M2080">
            <v>0</v>
          </cell>
          <cell r="O2080">
            <v>0</v>
          </cell>
          <cell r="S2080" t="str">
            <v>44023</v>
          </cell>
        </row>
        <row r="2081">
          <cell r="C2081">
            <v>4</v>
          </cell>
          <cell r="H2081" t="str">
            <v>PERMISOS ECONOMICOS</v>
          </cell>
          <cell r="J2081">
            <v>0</v>
          </cell>
          <cell r="K2081">
            <v>0.35</v>
          </cell>
          <cell r="L2081">
            <v>776.5</v>
          </cell>
          <cell r="M2081">
            <v>8537.1</v>
          </cell>
          <cell r="O2081">
            <v>8537.1</v>
          </cell>
          <cell r="S2081" t="str">
            <v>44023</v>
          </cell>
        </row>
        <row r="2082">
          <cell r="C2082">
            <v>4</v>
          </cell>
          <cell r="H2082" t="str">
            <v>VACACIONES</v>
          </cell>
          <cell r="J2082">
            <v>0</v>
          </cell>
          <cell r="K2082">
            <v>574.20000000000005</v>
          </cell>
          <cell r="L2082">
            <v>2296.8000000000002</v>
          </cell>
          <cell r="M2082">
            <v>0</v>
          </cell>
          <cell r="O2082">
            <v>0</v>
          </cell>
          <cell r="S2082" t="str">
            <v>44023</v>
          </cell>
        </row>
        <row r="2083">
          <cell r="C2083">
            <v>4</v>
          </cell>
          <cell r="H2083" t="str">
            <v>I.S.R. EMPLEADOS</v>
          </cell>
          <cell r="J2083">
            <v>0</v>
          </cell>
          <cell r="K2083">
            <v>20988.37</v>
          </cell>
          <cell r="L2083">
            <v>12974.71</v>
          </cell>
          <cell r="M2083">
            <v>18013.66</v>
          </cell>
          <cell r="O2083">
            <v>18013.66</v>
          </cell>
          <cell r="S2083" t="str">
            <v>44023</v>
          </cell>
        </row>
        <row r="2084">
          <cell r="C2084">
            <v>4</v>
          </cell>
          <cell r="H2084" t="str">
            <v>DESPENSA</v>
          </cell>
          <cell r="J2084">
            <v>0</v>
          </cell>
          <cell r="K2084">
            <v>2640</v>
          </cell>
          <cell r="L2084">
            <v>3120</v>
          </cell>
          <cell r="M2084">
            <v>12480</v>
          </cell>
          <cell r="O2084">
            <v>12480</v>
          </cell>
          <cell r="S2084" t="str">
            <v>44023</v>
          </cell>
        </row>
        <row r="2085">
          <cell r="C2085">
            <v>4</v>
          </cell>
          <cell r="H2085" t="str">
            <v>PRESTACIONES CONTRACTUALES (PS)</v>
          </cell>
          <cell r="J2085">
            <v>0</v>
          </cell>
          <cell r="K2085">
            <v>2640</v>
          </cell>
          <cell r="L2085">
            <v>3120</v>
          </cell>
          <cell r="M2085">
            <v>12480</v>
          </cell>
          <cell r="O2085">
            <v>12480</v>
          </cell>
          <cell r="S2085" t="str">
            <v>44023</v>
          </cell>
        </row>
        <row r="2086">
          <cell r="C2086">
            <v>4</v>
          </cell>
          <cell r="H2086" t="str">
            <v>BONO DEL DIA DEL BUROCRATA</v>
          </cell>
          <cell r="J2086">
            <v>0</v>
          </cell>
          <cell r="K2086">
            <v>0</v>
          </cell>
          <cell r="L2086">
            <v>0</v>
          </cell>
          <cell r="M2086">
            <v>12000</v>
          </cell>
          <cell r="O2086">
            <v>12000</v>
          </cell>
          <cell r="S2086" t="str">
            <v>44023</v>
          </cell>
        </row>
        <row r="2087">
          <cell r="C2087">
            <v>4</v>
          </cell>
          <cell r="H2087" t="str">
            <v>BONO DEL DIA DEL PADRE</v>
          </cell>
          <cell r="J2087">
            <v>0</v>
          </cell>
          <cell r="K2087">
            <v>2000</v>
          </cell>
          <cell r="L2087">
            <v>0</v>
          </cell>
          <cell r="M2087">
            <v>8000</v>
          </cell>
          <cell r="O2087">
            <v>8000</v>
          </cell>
          <cell r="S2087" t="str">
            <v>44023</v>
          </cell>
        </row>
        <row r="2088">
          <cell r="C2088">
            <v>4</v>
          </cell>
          <cell r="H2088" t="str">
            <v>PAQUETES ESCOLARES</v>
          </cell>
          <cell r="J2088">
            <v>0</v>
          </cell>
          <cell r="K2088">
            <v>1000</v>
          </cell>
          <cell r="L2088">
            <v>900</v>
          </cell>
          <cell r="M2088">
            <v>1000</v>
          </cell>
          <cell r="O2088">
            <v>1000</v>
          </cell>
          <cell r="S2088" t="str">
            <v>44023</v>
          </cell>
        </row>
        <row r="2089">
          <cell r="C2089">
            <v>4</v>
          </cell>
          <cell r="H2089" t="str">
            <v>ESTIMULOS</v>
          </cell>
          <cell r="J2089">
            <v>0</v>
          </cell>
          <cell r="K2089">
            <v>1000</v>
          </cell>
          <cell r="L2089">
            <v>0</v>
          </cell>
          <cell r="M2089">
            <v>1000</v>
          </cell>
          <cell r="O2089">
            <v>1000</v>
          </cell>
          <cell r="S2089" t="str">
            <v>44023</v>
          </cell>
        </row>
        <row r="2090">
          <cell r="C2090">
            <v>4</v>
          </cell>
          <cell r="H2090" t="str">
            <v>15% PRO-TURISMO</v>
          </cell>
          <cell r="J2090">
            <v>0</v>
          </cell>
          <cell r="K2090">
            <v>2128.19</v>
          </cell>
          <cell r="L2090">
            <v>2094.5700000000002</v>
          </cell>
          <cell r="M2090">
            <v>2801.12</v>
          </cell>
          <cell r="O2090">
            <v>2801.12</v>
          </cell>
          <cell r="S2090" t="str">
            <v>44023</v>
          </cell>
        </row>
        <row r="2091">
          <cell r="C2091">
            <v>4</v>
          </cell>
          <cell r="H2091" t="str">
            <v>15% ECOLOGIA</v>
          </cell>
          <cell r="J2091">
            <v>0</v>
          </cell>
          <cell r="K2091">
            <v>1955.82</v>
          </cell>
          <cell r="L2091">
            <v>1922.2</v>
          </cell>
          <cell r="M2091">
            <v>2801.12</v>
          </cell>
          <cell r="O2091">
            <v>2801.12</v>
          </cell>
          <cell r="S2091" t="str">
            <v>44023</v>
          </cell>
        </row>
        <row r="2092">
          <cell r="C2092">
            <v>4</v>
          </cell>
          <cell r="H2092" t="str">
            <v>2% S/NOMINAS</v>
          </cell>
          <cell r="J2092">
            <v>0</v>
          </cell>
          <cell r="K2092">
            <v>13041.88</v>
          </cell>
          <cell r="L2092">
            <v>12818.12</v>
          </cell>
          <cell r="M2092">
            <v>18673.759999999998</v>
          </cell>
          <cell r="O2092">
            <v>18673.759999999998</v>
          </cell>
          <cell r="S2092" t="str">
            <v>44023</v>
          </cell>
        </row>
        <row r="2093">
          <cell r="C2093">
            <v>4</v>
          </cell>
          <cell r="H2093" t="str">
            <v>15% EDUCACION Y ASISTENCIA SOCIAL</v>
          </cell>
          <cell r="J2093">
            <v>0</v>
          </cell>
          <cell r="K2093">
            <v>1955.82</v>
          </cell>
          <cell r="L2093">
            <v>1922.2</v>
          </cell>
          <cell r="M2093">
            <v>2801.12</v>
          </cell>
          <cell r="O2093">
            <v>2801.12</v>
          </cell>
          <cell r="S2093" t="str">
            <v>44023</v>
          </cell>
        </row>
        <row r="2094">
          <cell r="C2094">
            <v>4</v>
          </cell>
          <cell r="H2094" t="str">
            <v>SUELDOS CONTRATO MANUAL</v>
          </cell>
          <cell r="J2094">
            <v>0</v>
          </cell>
          <cell r="K2094">
            <v>117741.75999999999</v>
          </cell>
          <cell r="L2094">
            <v>0</v>
          </cell>
          <cell r="M2094">
            <v>117741.75999999999</v>
          </cell>
          <cell r="O2094">
            <v>117741.75999999999</v>
          </cell>
          <cell r="S2094" t="str">
            <v>44024</v>
          </cell>
        </row>
        <row r="2095">
          <cell r="C2095">
            <v>4</v>
          </cell>
          <cell r="H2095" t="str">
            <v>PRIMA VACACIONAL</v>
          </cell>
          <cell r="J2095">
            <v>0</v>
          </cell>
          <cell r="K2095">
            <v>2666.12</v>
          </cell>
          <cell r="L2095">
            <v>204.41</v>
          </cell>
          <cell r="M2095">
            <v>2461.71</v>
          </cell>
          <cell r="O2095">
            <v>2461.71</v>
          </cell>
          <cell r="S2095" t="str">
            <v>44024</v>
          </cell>
        </row>
        <row r="2096">
          <cell r="C2096">
            <v>4</v>
          </cell>
          <cell r="H2096" t="str">
            <v>PRIMA DOMINICAL</v>
          </cell>
          <cell r="J2096">
            <v>0</v>
          </cell>
          <cell r="K2096">
            <v>1525.37</v>
          </cell>
          <cell r="L2096">
            <v>156.49</v>
          </cell>
          <cell r="M2096">
            <v>1368.88</v>
          </cell>
          <cell r="O2096">
            <v>1368.88</v>
          </cell>
          <cell r="S2096" t="str">
            <v>44024</v>
          </cell>
        </row>
        <row r="2097">
          <cell r="C2097">
            <v>4</v>
          </cell>
          <cell r="H2097" t="str">
            <v>AGUINALDO</v>
          </cell>
          <cell r="J2097">
            <v>0</v>
          </cell>
          <cell r="K2097">
            <v>21352.91</v>
          </cell>
          <cell r="L2097">
            <v>1635.31</v>
          </cell>
          <cell r="M2097">
            <v>19717.599999999999</v>
          </cell>
          <cell r="O2097">
            <v>19717.599999999999</v>
          </cell>
          <cell r="S2097" t="str">
            <v>44024</v>
          </cell>
        </row>
        <row r="2098">
          <cell r="C2098">
            <v>4</v>
          </cell>
          <cell r="H2098" t="str">
            <v>HORAS EXTRAS</v>
          </cell>
          <cell r="J2098">
            <v>0</v>
          </cell>
          <cell r="K2098">
            <v>14947.78</v>
          </cell>
          <cell r="L2098">
            <v>0</v>
          </cell>
          <cell r="M2098">
            <v>14947.78</v>
          </cell>
          <cell r="O2098">
            <v>14947.78</v>
          </cell>
          <cell r="S2098" t="str">
            <v>44024</v>
          </cell>
        </row>
        <row r="2099">
          <cell r="C2099">
            <v>4</v>
          </cell>
          <cell r="H2099" t="str">
            <v>COMPENSACIONES</v>
          </cell>
          <cell r="J2099">
            <v>0</v>
          </cell>
          <cell r="K2099">
            <v>8862.82</v>
          </cell>
          <cell r="L2099">
            <v>0</v>
          </cell>
          <cell r="M2099">
            <v>8862.82</v>
          </cell>
          <cell r="O2099">
            <v>8862.82</v>
          </cell>
          <cell r="S2099" t="str">
            <v>44024</v>
          </cell>
        </row>
        <row r="2100">
          <cell r="C2100">
            <v>4</v>
          </cell>
          <cell r="H2100" t="str">
            <v>I.S.R. EMPLEADOS</v>
          </cell>
          <cell r="J2100">
            <v>0</v>
          </cell>
          <cell r="K2100">
            <v>1280.8399999999999</v>
          </cell>
          <cell r="L2100">
            <v>0</v>
          </cell>
          <cell r="M2100">
            <v>1280.8399999999999</v>
          </cell>
          <cell r="O2100">
            <v>1280.8399999999999</v>
          </cell>
          <cell r="S2100" t="str">
            <v>44024</v>
          </cell>
        </row>
        <row r="2101">
          <cell r="C2101">
            <v>4</v>
          </cell>
          <cell r="H2101" t="str">
            <v>BONO DEL DIA DEL BUROCRATA</v>
          </cell>
          <cell r="J2101">
            <v>0</v>
          </cell>
          <cell r="K2101">
            <v>3000</v>
          </cell>
          <cell r="L2101">
            <v>0</v>
          </cell>
          <cell r="M2101">
            <v>3000</v>
          </cell>
          <cell r="O2101">
            <v>3000</v>
          </cell>
          <cell r="S2101" t="str">
            <v>44024</v>
          </cell>
        </row>
        <row r="2102">
          <cell r="C2102">
            <v>4</v>
          </cell>
          <cell r="H2102" t="str">
            <v>BONO DEL DIA DEL PADRE</v>
          </cell>
          <cell r="J2102">
            <v>0</v>
          </cell>
          <cell r="K2102">
            <v>2000</v>
          </cell>
          <cell r="L2102">
            <v>0</v>
          </cell>
          <cell r="M2102">
            <v>2000</v>
          </cell>
          <cell r="O2102">
            <v>2000</v>
          </cell>
          <cell r="S2102" t="str">
            <v>44024</v>
          </cell>
        </row>
        <row r="2103">
          <cell r="C2103">
            <v>4</v>
          </cell>
          <cell r="H2103" t="str">
            <v>15% PRO-TURISMO</v>
          </cell>
          <cell r="J2103">
            <v>0</v>
          </cell>
          <cell r="K2103">
            <v>510.98</v>
          </cell>
          <cell r="L2103">
            <v>0</v>
          </cell>
          <cell r="M2103">
            <v>510.98</v>
          </cell>
          <cell r="O2103">
            <v>510.98</v>
          </cell>
          <cell r="S2103" t="str">
            <v>44024</v>
          </cell>
        </row>
        <row r="2104">
          <cell r="C2104">
            <v>4</v>
          </cell>
          <cell r="H2104" t="str">
            <v>15% ECOLOGIA</v>
          </cell>
          <cell r="J2104">
            <v>0</v>
          </cell>
          <cell r="K2104">
            <v>510.98</v>
          </cell>
          <cell r="L2104">
            <v>0</v>
          </cell>
          <cell r="M2104">
            <v>510.98</v>
          </cell>
          <cell r="O2104">
            <v>510.98</v>
          </cell>
          <cell r="S2104" t="str">
            <v>44024</v>
          </cell>
        </row>
        <row r="2105">
          <cell r="C2105">
            <v>4</v>
          </cell>
          <cell r="H2105" t="str">
            <v>2% S/NOMINAS</v>
          </cell>
          <cell r="J2105">
            <v>0</v>
          </cell>
          <cell r="K2105">
            <v>3406.28</v>
          </cell>
          <cell r="L2105">
            <v>0</v>
          </cell>
          <cell r="M2105">
            <v>3406.28</v>
          </cell>
          <cell r="O2105">
            <v>3406.28</v>
          </cell>
          <cell r="S2105" t="str">
            <v>44024</v>
          </cell>
        </row>
        <row r="2106">
          <cell r="C2106">
            <v>4</v>
          </cell>
          <cell r="H2106" t="str">
            <v>15% EDUCACION Y ASISTENCIA SOCIAL</v>
          </cell>
          <cell r="J2106">
            <v>0</v>
          </cell>
          <cell r="K2106">
            <v>510.98</v>
          </cell>
          <cell r="L2106">
            <v>0</v>
          </cell>
          <cell r="M2106">
            <v>510.98</v>
          </cell>
          <cell r="O2106">
            <v>510.98</v>
          </cell>
          <cell r="S2106" t="str">
            <v>44024</v>
          </cell>
        </row>
        <row r="2107">
          <cell r="C2107">
            <v>4</v>
          </cell>
          <cell r="H2107" t="str">
            <v>SUELDOS SINDICALIZADOS</v>
          </cell>
          <cell r="J2107">
            <v>0</v>
          </cell>
          <cell r="K2107">
            <v>230819.12</v>
          </cell>
          <cell r="L2107">
            <v>140994.17000000001</v>
          </cell>
          <cell r="M2107">
            <v>8019740.71</v>
          </cell>
          <cell r="O2107">
            <v>8019740.71</v>
          </cell>
          <cell r="S2107" t="str">
            <v>44025</v>
          </cell>
        </row>
        <row r="2108">
          <cell r="C2108">
            <v>4</v>
          </cell>
          <cell r="H2108" t="str">
            <v>SOBRESUELDO VIDA CARA</v>
          </cell>
          <cell r="J2108">
            <v>0</v>
          </cell>
          <cell r="K2108">
            <v>429173.25</v>
          </cell>
          <cell r="L2108">
            <v>727727.15</v>
          </cell>
          <cell r="M2108">
            <v>7631361.8600000003</v>
          </cell>
          <cell r="O2108">
            <v>7631361.8600000003</v>
          </cell>
          <cell r="S2108" t="str">
            <v>44025</v>
          </cell>
        </row>
        <row r="2109">
          <cell r="C2109">
            <v>4</v>
          </cell>
          <cell r="H2109" t="str">
            <v>SUELDOS CONTRATO MANUAL</v>
          </cell>
          <cell r="J2109">
            <v>0</v>
          </cell>
          <cell r="K2109">
            <v>573232.68000000005</v>
          </cell>
          <cell r="L2109">
            <v>146083.04</v>
          </cell>
          <cell r="M2109">
            <v>4884748.45</v>
          </cell>
          <cell r="O2109">
            <v>4884748.45</v>
          </cell>
          <cell r="S2109" t="str">
            <v>44025</v>
          </cell>
        </row>
        <row r="2110">
          <cell r="C2110">
            <v>4</v>
          </cell>
          <cell r="H2110" t="str">
            <v>SUELDOS EVENTUAL</v>
          </cell>
          <cell r="J2110">
            <v>0</v>
          </cell>
          <cell r="K2110">
            <v>593688.73</v>
          </cell>
          <cell r="L2110">
            <v>264889.18</v>
          </cell>
          <cell r="M2110">
            <v>3291843.3</v>
          </cell>
          <cell r="O2110">
            <v>3291843.3</v>
          </cell>
          <cell r="S2110" t="str">
            <v>44025</v>
          </cell>
        </row>
        <row r="2111">
          <cell r="C2111">
            <v>4</v>
          </cell>
          <cell r="H2111" t="str">
            <v>QUINQUENIOS POR ANTIGÜEDAD</v>
          </cell>
          <cell r="J2111">
            <v>0</v>
          </cell>
          <cell r="K2111">
            <v>231690</v>
          </cell>
          <cell r="L2111">
            <v>0</v>
          </cell>
          <cell r="M2111">
            <v>1121130</v>
          </cell>
          <cell r="O2111">
            <v>1121130</v>
          </cell>
          <cell r="S2111" t="str">
            <v>44025</v>
          </cell>
        </row>
        <row r="2112">
          <cell r="C2112">
            <v>4</v>
          </cell>
          <cell r="H2112" t="str">
            <v>PRIMA VACACIONAL</v>
          </cell>
          <cell r="J2112">
            <v>0</v>
          </cell>
          <cell r="K2112">
            <v>72587.850000000006</v>
          </cell>
          <cell r="L2112">
            <v>39818.5</v>
          </cell>
          <cell r="M2112">
            <v>510591.38</v>
          </cell>
          <cell r="O2112">
            <v>510591.38</v>
          </cell>
          <cell r="S2112" t="str">
            <v>44025</v>
          </cell>
        </row>
        <row r="2113">
          <cell r="C2113">
            <v>4</v>
          </cell>
          <cell r="H2113" t="str">
            <v>PRIMA DOMINICAL</v>
          </cell>
          <cell r="J2113">
            <v>0</v>
          </cell>
          <cell r="K2113">
            <v>229045.94</v>
          </cell>
          <cell r="L2113">
            <v>294446.65999999997</v>
          </cell>
          <cell r="M2113">
            <v>83864.88</v>
          </cell>
          <cell r="O2113">
            <v>83864.88</v>
          </cell>
          <cell r="S2113" t="str">
            <v>44025</v>
          </cell>
        </row>
        <row r="2114">
          <cell r="C2114">
            <v>4</v>
          </cell>
          <cell r="H2114" t="str">
            <v>AGUINALDO</v>
          </cell>
          <cell r="J2114">
            <v>0</v>
          </cell>
          <cell r="K2114">
            <v>820594.1</v>
          </cell>
          <cell r="L2114">
            <v>542983.64</v>
          </cell>
          <cell r="M2114">
            <v>5452697.2300000004</v>
          </cell>
          <cell r="O2114">
            <v>5452697.2300000004</v>
          </cell>
          <cell r="S2114" t="str">
            <v>44025</v>
          </cell>
        </row>
        <row r="2115">
          <cell r="C2115">
            <v>4</v>
          </cell>
          <cell r="H2115" t="str">
            <v>HORAS EXTRAS</v>
          </cell>
          <cell r="J2115">
            <v>0</v>
          </cell>
          <cell r="K2115">
            <v>319983.03999999998</v>
          </cell>
          <cell r="L2115">
            <v>281928.89</v>
          </cell>
          <cell r="M2115">
            <v>1790259.11</v>
          </cell>
          <cell r="O2115">
            <v>1790259.11</v>
          </cell>
          <cell r="S2115" t="str">
            <v>44025</v>
          </cell>
        </row>
        <row r="2116">
          <cell r="C2116">
            <v>4</v>
          </cell>
          <cell r="H2116" t="str">
            <v>COMPENSACIONES</v>
          </cell>
          <cell r="J2116">
            <v>0</v>
          </cell>
          <cell r="K2116">
            <v>114307.78</v>
          </cell>
          <cell r="L2116">
            <v>160335.76</v>
          </cell>
          <cell r="M2116">
            <v>381420.66</v>
          </cell>
          <cell r="O2116">
            <v>381420.66</v>
          </cell>
          <cell r="S2116" t="str">
            <v>44025</v>
          </cell>
        </row>
        <row r="2117">
          <cell r="C2117">
            <v>4</v>
          </cell>
          <cell r="H2117" t="str">
            <v>APORTACIONES ISSSTE CUOTA FEDERAL</v>
          </cell>
          <cell r="J2117">
            <v>0</v>
          </cell>
          <cell r="K2117">
            <v>225820.28</v>
          </cell>
          <cell r="L2117">
            <v>64742.44</v>
          </cell>
          <cell r="M2117">
            <v>917077.84</v>
          </cell>
          <cell r="O2117">
            <v>917077.84</v>
          </cell>
          <cell r="S2117" t="str">
            <v>44025</v>
          </cell>
        </row>
        <row r="2118">
          <cell r="C2118">
            <v>4</v>
          </cell>
          <cell r="H2118" t="str">
            <v>APORTACION ISSSPEG CUOTA GUERRERO</v>
          </cell>
          <cell r="J2118">
            <v>0</v>
          </cell>
          <cell r="K2118">
            <v>138796.87</v>
          </cell>
          <cell r="L2118">
            <v>151506.99</v>
          </cell>
          <cell r="M2118">
            <v>2747289.88</v>
          </cell>
          <cell r="O2118">
            <v>2747289.88</v>
          </cell>
          <cell r="S2118" t="str">
            <v>44025</v>
          </cell>
        </row>
        <row r="2119">
          <cell r="C2119">
            <v>4</v>
          </cell>
          <cell r="H2119" t="str">
            <v>CUOTA IMSS APORTACION EMPRESA</v>
          </cell>
          <cell r="J2119">
            <v>0</v>
          </cell>
          <cell r="K2119">
            <v>572791.51</v>
          </cell>
          <cell r="L2119">
            <v>0</v>
          </cell>
          <cell r="M2119">
            <v>1028791.51</v>
          </cell>
          <cell r="O2119">
            <v>1028791.51</v>
          </cell>
          <cell r="S2119" t="str">
            <v>44025</v>
          </cell>
        </row>
        <row r="2120">
          <cell r="C2120">
            <v>4</v>
          </cell>
          <cell r="H2120" t="str">
            <v>FINIQUITOS E INDEMNIZACIONES</v>
          </cell>
          <cell r="J2120">
            <v>0</v>
          </cell>
          <cell r="K2120">
            <v>142519.22</v>
          </cell>
          <cell r="L2120">
            <v>1128800.82</v>
          </cell>
          <cell r="M2120">
            <v>149987.12</v>
          </cell>
          <cell r="O2120">
            <v>149987.12</v>
          </cell>
          <cell r="S2120" t="str">
            <v>44025</v>
          </cell>
        </row>
        <row r="2121">
          <cell r="C2121">
            <v>4</v>
          </cell>
          <cell r="H2121" t="str">
            <v>PERMISOS ECONOMICOS</v>
          </cell>
          <cell r="J2121">
            <v>0</v>
          </cell>
          <cell r="K2121">
            <v>0.7</v>
          </cell>
          <cell r="L2121">
            <v>32847.57</v>
          </cell>
          <cell r="M2121">
            <v>361314.47</v>
          </cell>
          <cell r="O2121">
            <v>361314.47</v>
          </cell>
          <cell r="S2121" t="str">
            <v>44025</v>
          </cell>
        </row>
        <row r="2122">
          <cell r="C2122">
            <v>4</v>
          </cell>
          <cell r="H2122" t="str">
            <v>VACACIONES</v>
          </cell>
          <cell r="J2122">
            <v>0</v>
          </cell>
          <cell r="K2122">
            <v>38323.339999999997</v>
          </cell>
          <cell r="L2122">
            <v>90149.4</v>
          </cell>
          <cell r="M2122">
            <v>38323.339999999997</v>
          </cell>
          <cell r="O2122">
            <v>38323.339999999997</v>
          </cell>
          <cell r="S2122" t="str">
            <v>44025</v>
          </cell>
        </row>
        <row r="2123">
          <cell r="C2123">
            <v>4</v>
          </cell>
          <cell r="H2123" t="str">
            <v>I.S.R. EMPLEADOS</v>
          </cell>
          <cell r="J2123">
            <v>0</v>
          </cell>
          <cell r="K2123">
            <v>1121320.05</v>
          </cell>
          <cell r="L2123">
            <v>887111.58</v>
          </cell>
          <cell r="M2123">
            <v>723208.47</v>
          </cell>
          <cell r="O2123">
            <v>723208.47</v>
          </cell>
          <cell r="S2123" t="str">
            <v>44025</v>
          </cell>
        </row>
        <row r="2124">
          <cell r="C2124">
            <v>4</v>
          </cell>
          <cell r="H2124" t="str">
            <v>DESPENSA</v>
          </cell>
          <cell r="J2124">
            <v>0</v>
          </cell>
          <cell r="K2124">
            <v>92400</v>
          </cell>
          <cell r="L2124">
            <v>130950</v>
          </cell>
          <cell r="M2124">
            <v>544650</v>
          </cell>
          <cell r="O2124">
            <v>544650</v>
          </cell>
          <cell r="S2124" t="str">
            <v>44025</v>
          </cell>
        </row>
        <row r="2125">
          <cell r="C2125">
            <v>4</v>
          </cell>
          <cell r="H2125" t="str">
            <v>PRESTACIONES CONTRACTUALES (PS)</v>
          </cell>
          <cell r="J2125">
            <v>0</v>
          </cell>
          <cell r="K2125">
            <v>92400</v>
          </cell>
          <cell r="L2125">
            <v>130950</v>
          </cell>
          <cell r="M2125">
            <v>544650</v>
          </cell>
          <cell r="O2125">
            <v>544650</v>
          </cell>
          <cell r="S2125" t="str">
            <v>44025</v>
          </cell>
        </row>
        <row r="2126">
          <cell r="C2126">
            <v>4</v>
          </cell>
          <cell r="H2126" t="str">
            <v>BECAS DE ESTUDIO</v>
          </cell>
          <cell r="J2126">
            <v>0</v>
          </cell>
          <cell r="K2126">
            <v>78000</v>
          </cell>
          <cell r="L2126">
            <v>88300</v>
          </cell>
          <cell r="M2126">
            <v>28700</v>
          </cell>
          <cell r="O2126">
            <v>28700</v>
          </cell>
          <cell r="S2126" t="str">
            <v>44025</v>
          </cell>
        </row>
        <row r="2127">
          <cell r="C2127">
            <v>4</v>
          </cell>
          <cell r="H2127" t="str">
            <v>BONO DEL DIA DEL BUROCRATA</v>
          </cell>
          <cell r="J2127">
            <v>0</v>
          </cell>
          <cell r="K2127">
            <v>0</v>
          </cell>
          <cell r="L2127">
            <v>9000</v>
          </cell>
          <cell r="M2127">
            <v>528000</v>
          </cell>
          <cell r="O2127">
            <v>528000</v>
          </cell>
          <cell r="S2127" t="str">
            <v>44025</v>
          </cell>
        </row>
        <row r="2128">
          <cell r="C2128">
            <v>4</v>
          </cell>
          <cell r="H2128" t="str">
            <v>BONO DEL DIA DE LA MADRE</v>
          </cell>
          <cell r="J2128">
            <v>0</v>
          </cell>
          <cell r="K2128">
            <v>5000</v>
          </cell>
          <cell r="L2128">
            <v>0</v>
          </cell>
          <cell r="M2128">
            <v>25000</v>
          </cell>
          <cell r="O2128">
            <v>25000</v>
          </cell>
          <cell r="S2128" t="str">
            <v>44025</v>
          </cell>
        </row>
        <row r="2129">
          <cell r="C2129">
            <v>4</v>
          </cell>
          <cell r="H2129" t="str">
            <v>BONO DEL DIA DEL PADRE</v>
          </cell>
          <cell r="J2129">
            <v>0</v>
          </cell>
          <cell r="K2129">
            <v>24000</v>
          </cell>
          <cell r="L2129">
            <v>0</v>
          </cell>
          <cell r="M2129">
            <v>272000</v>
          </cell>
          <cell r="O2129">
            <v>272000</v>
          </cell>
          <cell r="S2129" t="str">
            <v>44025</v>
          </cell>
        </row>
        <row r="2130">
          <cell r="C2130">
            <v>4</v>
          </cell>
          <cell r="H2130" t="str">
            <v>PAQUETES ESCOLARES</v>
          </cell>
          <cell r="J2130">
            <v>0</v>
          </cell>
          <cell r="K2130">
            <v>7200</v>
          </cell>
          <cell r="L2130">
            <v>7400</v>
          </cell>
          <cell r="M2130">
            <v>7000</v>
          </cell>
          <cell r="O2130">
            <v>7000</v>
          </cell>
          <cell r="S2130" t="str">
            <v>44025</v>
          </cell>
        </row>
        <row r="2131">
          <cell r="C2131">
            <v>4</v>
          </cell>
          <cell r="H2131" t="str">
            <v>AYUDA PARA TRANSPORTE</v>
          </cell>
          <cell r="J2131">
            <v>0</v>
          </cell>
          <cell r="K2131">
            <v>24200</v>
          </cell>
          <cell r="L2131">
            <v>0</v>
          </cell>
          <cell r="M2131">
            <v>24200</v>
          </cell>
          <cell r="O2131">
            <v>24200</v>
          </cell>
          <cell r="S2131" t="str">
            <v>44025</v>
          </cell>
        </row>
        <row r="2132">
          <cell r="C2132">
            <v>4</v>
          </cell>
          <cell r="H2132" t="str">
            <v>ESTIMULOS</v>
          </cell>
          <cell r="J2132">
            <v>0</v>
          </cell>
          <cell r="K2132">
            <v>30000</v>
          </cell>
          <cell r="L2132">
            <v>0</v>
          </cell>
          <cell r="M2132">
            <v>30000</v>
          </cell>
          <cell r="O2132">
            <v>30000</v>
          </cell>
          <cell r="S2132" t="str">
            <v>44025</v>
          </cell>
        </row>
        <row r="2133">
          <cell r="C2133">
            <v>4</v>
          </cell>
          <cell r="H2133" t="str">
            <v>MATERIALES Y SUMINISTROS PARA OFICINA</v>
          </cell>
          <cell r="J2133">
            <v>0</v>
          </cell>
          <cell r="K2133">
            <v>89443.15</v>
          </cell>
          <cell r="L2133">
            <v>110058.06</v>
          </cell>
          <cell r="M2133">
            <v>9385.09</v>
          </cell>
          <cell r="O2133">
            <v>9385.09</v>
          </cell>
          <cell r="S2133" t="str">
            <v>44025</v>
          </cell>
        </row>
        <row r="2134">
          <cell r="C2134">
            <v>4</v>
          </cell>
          <cell r="H2134" t="str">
            <v>MATERIAL DE COMPUTO</v>
          </cell>
          <cell r="J2134">
            <v>0</v>
          </cell>
          <cell r="K2134">
            <v>7558.78</v>
          </cell>
          <cell r="L2134">
            <v>0</v>
          </cell>
          <cell r="M2134">
            <v>7558.78</v>
          </cell>
          <cell r="O2134">
            <v>7558.78</v>
          </cell>
          <cell r="S2134" t="str">
            <v>44025</v>
          </cell>
        </row>
        <row r="2135">
          <cell r="C2135">
            <v>4</v>
          </cell>
          <cell r="H2135" t="str">
            <v>EQ. MENOR DE TECNO. INFORMACION Y COMUNI</v>
          </cell>
          <cell r="J2135">
            <v>0</v>
          </cell>
          <cell r="K2135">
            <v>7334.76</v>
          </cell>
          <cell r="L2135">
            <v>0</v>
          </cell>
          <cell r="M2135">
            <v>7334.76</v>
          </cell>
          <cell r="O2135">
            <v>7334.76</v>
          </cell>
          <cell r="S2135" t="str">
            <v>44025</v>
          </cell>
        </row>
        <row r="2136">
          <cell r="C2136">
            <v>4</v>
          </cell>
          <cell r="H2136" t="str">
            <v>ASEO Y LIMPIEZA</v>
          </cell>
          <cell r="J2136">
            <v>0</v>
          </cell>
          <cell r="K2136">
            <v>250</v>
          </cell>
          <cell r="L2136">
            <v>0</v>
          </cell>
          <cell r="M2136">
            <v>250</v>
          </cell>
          <cell r="O2136">
            <v>250</v>
          </cell>
          <cell r="S2136" t="str">
            <v>44025</v>
          </cell>
        </row>
        <row r="2137">
          <cell r="C2137">
            <v>4</v>
          </cell>
          <cell r="H2137" t="str">
            <v>PRODUCTOS ALIMENTICIOS</v>
          </cell>
          <cell r="J2137">
            <v>0</v>
          </cell>
          <cell r="K2137">
            <v>114000</v>
          </cell>
          <cell r="L2137">
            <v>135413.79999999999</v>
          </cell>
          <cell r="M2137">
            <v>2586.1999999999998</v>
          </cell>
          <cell r="O2137">
            <v>2586.1999999999998</v>
          </cell>
          <cell r="S2137" t="str">
            <v>44025</v>
          </cell>
        </row>
        <row r="2138">
          <cell r="C2138">
            <v>4</v>
          </cell>
          <cell r="H2138" t="str">
            <v>PRODUCTOS MINERALES NO METALICOS</v>
          </cell>
          <cell r="J2138">
            <v>0</v>
          </cell>
          <cell r="K2138">
            <v>5208178.84</v>
          </cell>
          <cell r="L2138">
            <v>5066878.62</v>
          </cell>
          <cell r="M2138">
            <v>301300.21999999997</v>
          </cell>
          <cell r="O2138">
            <v>301300.21999999997</v>
          </cell>
          <cell r="S2138" t="str">
            <v>44025</v>
          </cell>
        </row>
        <row r="2139">
          <cell r="C2139">
            <v>4</v>
          </cell>
          <cell r="H2139" t="str">
            <v>CEMENTO Y PRODUCTOS DE CONCRETO</v>
          </cell>
          <cell r="J2139">
            <v>0</v>
          </cell>
          <cell r="K2139">
            <v>4227258.49</v>
          </cell>
          <cell r="L2139">
            <v>3946913.65</v>
          </cell>
          <cell r="M2139">
            <v>480344.84</v>
          </cell>
          <cell r="O2139">
            <v>480344.84</v>
          </cell>
          <cell r="S2139" t="str">
            <v>44025</v>
          </cell>
        </row>
        <row r="2140">
          <cell r="C2140">
            <v>4</v>
          </cell>
          <cell r="H2140" t="str">
            <v>MADERA Y PRODUCTOS DE MADERA</v>
          </cell>
          <cell r="J2140">
            <v>0</v>
          </cell>
          <cell r="K2140">
            <v>28500</v>
          </cell>
          <cell r="L2140">
            <v>28500</v>
          </cell>
          <cell r="M2140">
            <v>6000</v>
          </cell>
          <cell r="O2140">
            <v>0</v>
          </cell>
          <cell r="S2140" t="str">
            <v>44025</v>
          </cell>
        </row>
        <row r="2141">
          <cell r="C2141">
            <v>4</v>
          </cell>
          <cell r="H2141" t="str">
            <v>MATERIAL ELECTRICO</v>
          </cell>
          <cell r="J2141">
            <v>0</v>
          </cell>
          <cell r="K2141">
            <v>990.53</v>
          </cell>
          <cell r="L2141">
            <v>0</v>
          </cell>
          <cell r="M2141">
            <v>990.53</v>
          </cell>
          <cell r="O2141">
            <v>990.53</v>
          </cell>
          <cell r="S2141" t="str">
            <v>44025</v>
          </cell>
        </row>
        <row r="2142">
          <cell r="C2142">
            <v>4</v>
          </cell>
          <cell r="H2142" t="str">
            <v>OTROS MATS. Y ARTS. DE CONSTUCC. Y REP.</v>
          </cell>
          <cell r="J2142">
            <v>0</v>
          </cell>
          <cell r="K2142">
            <v>42836.33</v>
          </cell>
          <cell r="L2142">
            <v>45855.93</v>
          </cell>
          <cell r="M2142">
            <v>14980.4</v>
          </cell>
          <cell r="O2142">
            <v>7434.45</v>
          </cell>
          <cell r="S2142" t="str">
            <v>44025</v>
          </cell>
        </row>
        <row r="2143">
          <cell r="C2143">
            <v>4</v>
          </cell>
          <cell r="H2143" t="str">
            <v>MEDICAMENTOS</v>
          </cell>
          <cell r="J2143">
            <v>0</v>
          </cell>
          <cell r="K2143">
            <v>349.5</v>
          </cell>
          <cell r="L2143">
            <v>0</v>
          </cell>
          <cell r="M2143">
            <v>349.5</v>
          </cell>
          <cell r="O2143">
            <v>349.5</v>
          </cell>
          <cell r="S2143" t="str">
            <v>44025</v>
          </cell>
        </row>
        <row r="2144">
          <cell r="C2144">
            <v>4</v>
          </cell>
          <cell r="H2144" t="str">
            <v>FIBRAS SINTÈTICA, HULES Y DERIV</v>
          </cell>
          <cell r="J2144">
            <v>0</v>
          </cell>
          <cell r="K2144">
            <v>4477138.12</v>
          </cell>
          <cell r="L2144">
            <v>4517577.58</v>
          </cell>
          <cell r="M2144">
            <v>559560.54</v>
          </cell>
          <cell r="O2144">
            <v>559560.54</v>
          </cell>
          <cell r="S2144" t="str">
            <v>44025</v>
          </cell>
        </row>
        <row r="2145">
          <cell r="C2145">
            <v>4</v>
          </cell>
          <cell r="H2145" t="str">
            <v>OXIGENO INDUSTRIAL Y ACETILENO</v>
          </cell>
          <cell r="J2145">
            <v>0</v>
          </cell>
          <cell r="K2145">
            <v>3816.98</v>
          </cell>
          <cell r="L2145">
            <v>2231.09</v>
          </cell>
          <cell r="M2145">
            <v>1585.89</v>
          </cell>
          <cell r="O2145">
            <v>1456.85</v>
          </cell>
          <cell r="S2145" t="str">
            <v>44025</v>
          </cell>
        </row>
        <row r="2146">
          <cell r="C2146">
            <v>4</v>
          </cell>
          <cell r="H2146" t="str">
            <v>COMBUSTIBLES</v>
          </cell>
          <cell r="J2146">
            <v>0</v>
          </cell>
          <cell r="K2146">
            <v>5173892.68</v>
          </cell>
          <cell r="L2146">
            <v>5855307.0899999999</v>
          </cell>
          <cell r="M2146">
            <v>782585.59</v>
          </cell>
          <cell r="O2146">
            <v>782585.59</v>
          </cell>
          <cell r="S2146" t="str">
            <v>44025</v>
          </cell>
        </row>
        <row r="2147">
          <cell r="C2147">
            <v>4</v>
          </cell>
          <cell r="H2147" t="str">
            <v>PRENDAS DE SEGURIDAD</v>
          </cell>
          <cell r="J2147">
            <v>0</v>
          </cell>
          <cell r="K2147">
            <v>94156.3</v>
          </cell>
          <cell r="L2147">
            <v>46200</v>
          </cell>
          <cell r="M2147">
            <v>47956.3</v>
          </cell>
          <cell r="O2147">
            <v>47956.3</v>
          </cell>
          <cell r="S2147" t="str">
            <v>44025</v>
          </cell>
        </row>
        <row r="2148">
          <cell r="C2148">
            <v>4</v>
          </cell>
          <cell r="H2148" t="str">
            <v>PRODUCTOS TEXTILES</v>
          </cell>
          <cell r="J2148">
            <v>0</v>
          </cell>
          <cell r="K2148">
            <v>52882.77</v>
          </cell>
          <cell r="L2148">
            <v>52882.77</v>
          </cell>
          <cell r="M2148">
            <v>14400</v>
          </cell>
          <cell r="O2148">
            <v>8411.99</v>
          </cell>
          <cell r="S2148" t="str">
            <v>44025</v>
          </cell>
        </row>
        <row r="2149">
          <cell r="C2149">
            <v>4</v>
          </cell>
          <cell r="H2149" t="str">
            <v>HERRAMIENTAS MENORES</v>
          </cell>
          <cell r="J2149">
            <v>0</v>
          </cell>
          <cell r="K2149">
            <v>48416.57</v>
          </cell>
          <cell r="L2149">
            <v>46615.68</v>
          </cell>
          <cell r="M2149">
            <v>21800.89</v>
          </cell>
          <cell r="O2149">
            <v>12705.23</v>
          </cell>
          <cell r="S2149" t="str">
            <v>44025</v>
          </cell>
        </row>
        <row r="2150">
          <cell r="C2150">
            <v>4</v>
          </cell>
          <cell r="H2150" t="str">
            <v>REFACC Y ACCESORIOS DE EDIFICIOS</v>
          </cell>
          <cell r="J2150">
            <v>0</v>
          </cell>
          <cell r="K2150">
            <v>250</v>
          </cell>
          <cell r="L2150">
            <v>0</v>
          </cell>
          <cell r="M2150">
            <v>250</v>
          </cell>
          <cell r="O2150">
            <v>250</v>
          </cell>
          <cell r="S2150" t="str">
            <v>44025</v>
          </cell>
        </row>
        <row r="2151">
          <cell r="C2151">
            <v>4</v>
          </cell>
          <cell r="H2151" t="str">
            <v>REFACC Y ACCS DE EQPO DE COMPUTO</v>
          </cell>
          <cell r="J2151">
            <v>0</v>
          </cell>
          <cell r="K2151">
            <v>57000</v>
          </cell>
          <cell r="L2151">
            <v>57000</v>
          </cell>
          <cell r="M2151">
            <v>12000</v>
          </cell>
          <cell r="O2151">
            <v>0</v>
          </cell>
          <cell r="S2151" t="str">
            <v>44025</v>
          </cell>
        </row>
        <row r="2152">
          <cell r="C2152">
            <v>4</v>
          </cell>
          <cell r="H2152" t="str">
            <v>NEUMATICOS</v>
          </cell>
          <cell r="J2152">
            <v>0</v>
          </cell>
          <cell r="K2152">
            <v>878996.47999999998</v>
          </cell>
          <cell r="L2152">
            <v>799441.66</v>
          </cell>
          <cell r="M2152">
            <v>79554.820000000007</v>
          </cell>
          <cell r="O2152">
            <v>73767.23</v>
          </cell>
          <cell r="S2152" t="str">
            <v>44025</v>
          </cell>
        </row>
        <row r="2153">
          <cell r="C2153">
            <v>4</v>
          </cell>
          <cell r="H2153" t="str">
            <v>REFACC Y ACCESORIOS DE EQPO DE TRANSPORT</v>
          </cell>
          <cell r="J2153">
            <v>0</v>
          </cell>
          <cell r="K2153">
            <v>558375.31999999995</v>
          </cell>
          <cell r="L2153">
            <v>638441.24</v>
          </cell>
          <cell r="M2153">
            <v>59934.080000000002</v>
          </cell>
          <cell r="O2153">
            <v>59934.080000000002</v>
          </cell>
          <cell r="S2153" t="str">
            <v>44025</v>
          </cell>
        </row>
        <row r="2154">
          <cell r="C2154">
            <v>4</v>
          </cell>
          <cell r="H2154" t="str">
            <v>REFACC. Y ACCES. MENORES PARA MAQUINARIA</v>
          </cell>
          <cell r="J2154">
            <v>0</v>
          </cell>
          <cell r="K2154">
            <v>7630999.8099999996</v>
          </cell>
          <cell r="L2154">
            <v>4983297.54</v>
          </cell>
          <cell r="M2154">
            <v>2669702.27</v>
          </cell>
          <cell r="O2154">
            <v>2669702.27</v>
          </cell>
          <cell r="S2154" t="str">
            <v>44025</v>
          </cell>
        </row>
        <row r="2155">
          <cell r="C2155">
            <v>4</v>
          </cell>
          <cell r="H2155" t="str">
            <v>ENERGIA ELECTRICA</v>
          </cell>
          <cell r="J2155">
            <v>0</v>
          </cell>
          <cell r="K2155">
            <v>2033972.66</v>
          </cell>
          <cell r="L2155">
            <v>5980389.4900000002</v>
          </cell>
          <cell r="M2155">
            <v>3158764.09</v>
          </cell>
          <cell r="O2155">
            <v>3158764.09</v>
          </cell>
          <cell r="S2155" t="str">
            <v>44025</v>
          </cell>
        </row>
        <row r="2156">
          <cell r="C2156">
            <v>4</v>
          </cell>
          <cell r="H2156" t="str">
            <v>RENTA DE MAQUINARIA</v>
          </cell>
          <cell r="J2156">
            <v>0</v>
          </cell>
          <cell r="K2156">
            <v>1948099.91</v>
          </cell>
          <cell r="L2156">
            <v>975000.03</v>
          </cell>
          <cell r="M2156">
            <v>1873099.88</v>
          </cell>
          <cell r="O2156">
            <v>1873099.88</v>
          </cell>
          <cell r="S2156" t="str">
            <v>44025</v>
          </cell>
        </row>
        <row r="2157">
          <cell r="C2157">
            <v>4</v>
          </cell>
          <cell r="H2157" t="str">
            <v>SERVICIOS MEDICOS</v>
          </cell>
          <cell r="J2157">
            <v>0</v>
          </cell>
          <cell r="K2157">
            <v>7890.89</v>
          </cell>
          <cell r="L2157">
            <v>0</v>
          </cell>
          <cell r="M2157">
            <v>7890.89</v>
          </cell>
          <cell r="O2157">
            <v>7890.89</v>
          </cell>
          <cell r="S2157" t="str">
            <v>44025</v>
          </cell>
        </row>
        <row r="2158">
          <cell r="C2158">
            <v>4</v>
          </cell>
          <cell r="H2158" t="str">
            <v>MANTO Y REPARACION DE EQUIPO DE TRANS,</v>
          </cell>
          <cell r="J2158">
            <v>0</v>
          </cell>
          <cell r="K2158">
            <v>992320.69</v>
          </cell>
          <cell r="L2158">
            <v>1094898.6200000001</v>
          </cell>
          <cell r="M2158">
            <v>167422.07</v>
          </cell>
          <cell r="O2158">
            <v>167422.07</v>
          </cell>
          <cell r="S2158" t="str">
            <v>44025</v>
          </cell>
        </row>
        <row r="2159">
          <cell r="C2159">
            <v>4</v>
          </cell>
          <cell r="H2159" t="str">
            <v>MANTO Y REP DE MAQ Y EQPO D CONSTRUCCION</v>
          </cell>
          <cell r="J2159">
            <v>0</v>
          </cell>
          <cell r="K2159">
            <v>1554320</v>
          </cell>
          <cell r="L2159">
            <v>1445840</v>
          </cell>
          <cell r="M2159">
            <v>538480</v>
          </cell>
          <cell r="O2159">
            <v>538480</v>
          </cell>
          <cell r="S2159" t="str">
            <v>44025</v>
          </cell>
        </row>
        <row r="2160">
          <cell r="C2160">
            <v>4</v>
          </cell>
          <cell r="H2160" t="str">
            <v>PARA FUNERALES</v>
          </cell>
          <cell r="J2160">
            <v>0</v>
          </cell>
          <cell r="K2160">
            <v>53190</v>
          </cell>
          <cell r="L2160">
            <v>6000</v>
          </cell>
          <cell r="M2160">
            <v>51190</v>
          </cell>
          <cell r="O2160">
            <v>49190</v>
          </cell>
          <cell r="S2160" t="str">
            <v>44025</v>
          </cell>
        </row>
        <row r="2161">
          <cell r="C2161">
            <v>4</v>
          </cell>
          <cell r="H2161" t="str">
            <v>15% PRO-TURISMO</v>
          </cell>
          <cell r="J2161">
            <v>0</v>
          </cell>
          <cell r="K2161">
            <v>94110.69</v>
          </cell>
          <cell r="L2161">
            <v>95115.34</v>
          </cell>
          <cell r="M2161">
            <v>109245.35</v>
          </cell>
          <cell r="O2161">
            <v>109245.35</v>
          </cell>
          <cell r="S2161" t="str">
            <v>44025</v>
          </cell>
        </row>
        <row r="2162">
          <cell r="C2162">
            <v>4</v>
          </cell>
          <cell r="H2162" t="str">
            <v>15% ECOLOGIA</v>
          </cell>
          <cell r="J2162">
            <v>0</v>
          </cell>
          <cell r="K2162">
            <v>89323.14</v>
          </cell>
          <cell r="L2162">
            <v>90327.79</v>
          </cell>
          <cell r="M2162">
            <v>109245.35</v>
          </cell>
          <cell r="O2162">
            <v>109245.35</v>
          </cell>
          <cell r="S2162" t="str">
            <v>44025</v>
          </cell>
        </row>
        <row r="2163">
          <cell r="C2163">
            <v>4</v>
          </cell>
          <cell r="H2163" t="str">
            <v>2% S/NOMINAS</v>
          </cell>
          <cell r="J2163">
            <v>0</v>
          </cell>
          <cell r="K2163">
            <v>630791.28</v>
          </cell>
          <cell r="L2163">
            <v>634333.9</v>
          </cell>
          <cell r="M2163">
            <v>731457.38</v>
          </cell>
          <cell r="O2163">
            <v>728791.34</v>
          </cell>
          <cell r="S2163" t="str">
            <v>44025</v>
          </cell>
        </row>
        <row r="2164">
          <cell r="C2164">
            <v>4</v>
          </cell>
          <cell r="H2164" t="str">
            <v>15% EDUCACION Y ASISTENCIA SOCIAL</v>
          </cell>
          <cell r="J2164">
            <v>0</v>
          </cell>
          <cell r="K2164">
            <v>86231.08</v>
          </cell>
          <cell r="L2164">
            <v>86231.08</v>
          </cell>
          <cell r="M2164">
            <v>110250</v>
          </cell>
          <cell r="O2164">
            <v>109284.95</v>
          </cell>
          <cell r="S2164" t="str">
            <v>44025</v>
          </cell>
        </row>
        <row r="2165">
          <cell r="C2165">
            <v>4</v>
          </cell>
          <cell r="H2165" t="str">
            <v>OTROS SERVICIOS GENERALES</v>
          </cell>
          <cell r="J2165">
            <v>0</v>
          </cell>
          <cell r="K2165">
            <v>98600</v>
          </cell>
          <cell r="L2165">
            <v>3000</v>
          </cell>
          <cell r="M2165">
            <v>95600</v>
          </cell>
          <cell r="O2165">
            <v>95600</v>
          </cell>
          <cell r="S2165" t="str">
            <v>44025</v>
          </cell>
        </row>
        <row r="2166">
          <cell r="C2166">
            <v>4</v>
          </cell>
          <cell r="H2166" t="str">
            <v>Mobiliario y Equipo de Computo</v>
          </cell>
          <cell r="J2166">
            <v>0</v>
          </cell>
          <cell r="K2166">
            <v>8396</v>
          </cell>
          <cell r="L2166">
            <v>0</v>
          </cell>
          <cell r="M2166">
            <v>8396</v>
          </cell>
          <cell r="O2166">
            <v>8396</v>
          </cell>
          <cell r="S2166" t="str">
            <v>44025</v>
          </cell>
        </row>
        <row r="2167">
          <cell r="C2167">
            <v>4</v>
          </cell>
          <cell r="H2167" t="str">
            <v>AUTOMOVILES Y CAMIONES</v>
          </cell>
          <cell r="J2167">
            <v>0</v>
          </cell>
          <cell r="K2167">
            <v>780086.21</v>
          </cell>
          <cell r="L2167">
            <v>0</v>
          </cell>
          <cell r="M2167">
            <v>780086.21</v>
          </cell>
          <cell r="O2167">
            <v>780086.21</v>
          </cell>
          <cell r="S2167" t="str">
            <v>44025</v>
          </cell>
        </row>
        <row r="2168">
          <cell r="C2168">
            <v>4</v>
          </cell>
          <cell r="H2168" t="str">
            <v>CARROCERIAS Y REMOLQUES</v>
          </cell>
          <cell r="J2168">
            <v>0</v>
          </cell>
          <cell r="K2168">
            <v>60000</v>
          </cell>
          <cell r="L2168">
            <v>0</v>
          </cell>
          <cell r="M2168">
            <v>60000</v>
          </cell>
          <cell r="O2168">
            <v>60000</v>
          </cell>
          <cell r="S2168" t="str">
            <v>44025</v>
          </cell>
        </row>
        <row r="2169">
          <cell r="C2169">
            <v>4</v>
          </cell>
          <cell r="H2169" t="str">
            <v>SIST. DE AIRE Y ACOND. Y CALEFACCION</v>
          </cell>
          <cell r="J2169">
            <v>0</v>
          </cell>
          <cell r="K2169">
            <v>59500</v>
          </cell>
          <cell r="L2169">
            <v>59500</v>
          </cell>
          <cell r="M2169">
            <v>8500</v>
          </cell>
          <cell r="O2169">
            <v>0</v>
          </cell>
          <cell r="S2169" t="str">
            <v>44025</v>
          </cell>
        </row>
        <row r="2170">
          <cell r="C2170">
            <v>4</v>
          </cell>
          <cell r="H2170" t="str">
            <v>SUELDOS SINDICALIZADOS</v>
          </cell>
          <cell r="J2170">
            <v>0</v>
          </cell>
          <cell r="K2170">
            <v>4413.2</v>
          </cell>
          <cell r="L2170">
            <v>3126.84</v>
          </cell>
          <cell r="M2170">
            <v>91344.3</v>
          </cell>
          <cell r="O2170">
            <v>91344.3</v>
          </cell>
          <cell r="S2170" t="str">
            <v>44026</v>
          </cell>
        </row>
        <row r="2171">
          <cell r="C2171">
            <v>4</v>
          </cell>
          <cell r="H2171" t="str">
            <v>SOBRESUELDO VIDA CARA</v>
          </cell>
          <cell r="J2171">
            <v>0</v>
          </cell>
          <cell r="K2171">
            <v>6471.4</v>
          </cell>
          <cell r="L2171">
            <v>8129.42</v>
          </cell>
          <cell r="M2171">
            <v>88399.92</v>
          </cell>
          <cell r="O2171">
            <v>88399.92</v>
          </cell>
          <cell r="S2171" t="str">
            <v>44026</v>
          </cell>
        </row>
        <row r="2172">
          <cell r="C2172">
            <v>4</v>
          </cell>
          <cell r="H2172" t="str">
            <v>QUINQUENIOS POR ANTIGÜEDAD</v>
          </cell>
          <cell r="J2172">
            <v>0</v>
          </cell>
          <cell r="K2172">
            <v>1920</v>
          </cell>
          <cell r="L2172">
            <v>0</v>
          </cell>
          <cell r="M2172">
            <v>15360</v>
          </cell>
          <cell r="O2172">
            <v>15360</v>
          </cell>
          <cell r="S2172" t="str">
            <v>44026</v>
          </cell>
        </row>
        <row r="2173">
          <cell r="C2173">
            <v>4</v>
          </cell>
          <cell r="H2173" t="str">
            <v>PRIMA VACACIONAL</v>
          </cell>
          <cell r="J2173">
            <v>0</v>
          </cell>
          <cell r="K2173">
            <v>338.3</v>
          </cell>
          <cell r="L2173">
            <v>312.77999999999997</v>
          </cell>
          <cell r="M2173">
            <v>3777.93</v>
          </cell>
          <cell r="O2173">
            <v>3777.93</v>
          </cell>
          <cell r="S2173" t="str">
            <v>44026</v>
          </cell>
        </row>
        <row r="2174">
          <cell r="C2174">
            <v>4</v>
          </cell>
          <cell r="H2174" t="str">
            <v>PRIMA DOMINICAL</v>
          </cell>
          <cell r="J2174">
            <v>0</v>
          </cell>
          <cell r="K2174">
            <v>5440.5</v>
          </cell>
          <cell r="L2174">
            <v>7081.61</v>
          </cell>
          <cell r="M2174">
            <v>1232.17</v>
          </cell>
          <cell r="O2174">
            <v>1232.17</v>
          </cell>
          <cell r="S2174" t="str">
            <v>44026</v>
          </cell>
        </row>
        <row r="2175">
          <cell r="C2175">
            <v>4</v>
          </cell>
          <cell r="H2175" t="str">
            <v>AGUINALDO</v>
          </cell>
          <cell r="J2175">
            <v>0</v>
          </cell>
          <cell r="K2175">
            <v>4392.2299999999996</v>
          </cell>
          <cell r="L2175">
            <v>3960.89</v>
          </cell>
          <cell r="M2175">
            <v>47961.919999999998</v>
          </cell>
          <cell r="O2175">
            <v>47961.919999999998</v>
          </cell>
          <cell r="S2175" t="str">
            <v>44026</v>
          </cell>
        </row>
        <row r="2176">
          <cell r="C2176">
            <v>4</v>
          </cell>
          <cell r="H2176" t="str">
            <v>HORAS EXTRAS</v>
          </cell>
          <cell r="J2176">
            <v>0</v>
          </cell>
          <cell r="K2176">
            <v>7020.5</v>
          </cell>
          <cell r="L2176">
            <v>4788.6499999999996</v>
          </cell>
          <cell r="M2176">
            <v>48202.89</v>
          </cell>
          <cell r="O2176">
            <v>48202.89</v>
          </cell>
          <cell r="S2176" t="str">
            <v>44026</v>
          </cell>
        </row>
        <row r="2177">
          <cell r="C2177">
            <v>4</v>
          </cell>
          <cell r="H2177" t="str">
            <v>APORTACIONES ISSSTE CUOTA FEDERAL</v>
          </cell>
          <cell r="J2177">
            <v>0</v>
          </cell>
          <cell r="K2177">
            <v>1156.99</v>
          </cell>
          <cell r="L2177">
            <v>2613.8200000000002</v>
          </cell>
          <cell r="M2177">
            <v>8143.17</v>
          </cell>
          <cell r="O2177">
            <v>8143.17</v>
          </cell>
          <cell r="S2177" t="str">
            <v>44026</v>
          </cell>
        </row>
        <row r="2178">
          <cell r="C2178">
            <v>4</v>
          </cell>
          <cell r="H2178" t="str">
            <v>APORTACION ISSSPEG CUOTA GUERRERO</v>
          </cell>
          <cell r="J2178">
            <v>0</v>
          </cell>
          <cell r="K2178">
            <v>6930.36</v>
          </cell>
          <cell r="L2178">
            <v>23106.44</v>
          </cell>
          <cell r="M2178">
            <v>31823.919999999998</v>
          </cell>
          <cell r="O2178">
            <v>31823.919999999998</v>
          </cell>
          <cell r="S2178" t="str">
            <v>44026</v>
          </cell>
        </row>
        <row r="2179">
          <cell r="C2179">
            <v>4</v>
          </cell>
          <cell r="H2179" t="str">
            <v>FINIQUITOS E INDEMNIZACIONES</v>
          </cell>
          <cell r="J2179">
            <v>0</v>
          </cell>
          <cell r="K2179">
            <v>860.58</v>
          </cell>
          <cell r="L2179">
            <v>11187.54</v>
          </cell>
          <cell r="M2179">
            <v>0</v>
          </cell>
          <cell r="O2179">
            <v>0</v>
          </cell>
          <cell r="S2179" t="str">
            <v>44026</v>
          </cell>
        </row>
        <row r="2180">
          <cell r="C2180">
            <v>4</v>
          </cell>
          <cell r="H2180" t="str">
            <v>PERMISOS ECONOMICOS</v>
          </cell>
          <cell r="J2180">
            <v>0</v>
          </cell>
          <cell r="K2180">
            <v>0.14000000000000001</v>
          </cell>
          <cell r="L2180">
            <v>373.86</v>
          </cell>
          <cell r="M2180">
            <v>4110.7</v>
          </cell>
          <cell r="O2180">
            <v>4110.7</v>
          </cell>
          <cell r="S2180" t="str">
            <v>44026</v>
          </cell>
        </row>
        <row r="2181">
          <cell r="C2181">
            <v>4</v>
          </cell>
          <cell r="H2181" t="str">
            <v>VACACIONES</v>
          </cell>
          <cell r="J2181">
            <v>0</v>
          </cell>
          <cell r="K2181">
            <v>191.4</v>
          </cell>
          <cell r="L2181">
            <v>765.6</v>
          </cell>
          <cell r="M2181">
            <v>0</v>
          </cell>
          <cell r="O2181">
            <v>0</v>
          </cell>
          <cell r="S2181" t="str">
            <v>44026</v>
          </cell>
        </row>
        <row r="2182">
          <cell r="C2182">
            <v>4</v>
          </cell>
          <cell r="H2182" t="str">
            <v>I.S.R. EMPLEADOS</v>
          </cell>
          <cell r="J2182">
            <v>0</v>
          </cell>
          <cell r="K2182">
            <v>28895.29</v>
          </cell>
          <cell r="L2182">
            <v>31515.09</v>
          </cell>
          <cell r="M2182">
            <v>7380.2</v>
          </cell>
          <cell r="O2182">
            <v>7380.2</v>
          </cell>
          <cell r="S2182" t="str">
            <v>44026</v>
          </cell>
        </row>
        <row r="2183">
          <cell r="C2183">
            <v>4</v>
          </cell>
          <cell r="H2183" t="str">
            <v>DESPENSA</v>
          </cell>
          <cell r="J2183">
            <v>0</v>
          </cell>
          <cell r="K2183">
            <v>1320</v>
          </cell>
          <cell r="L2183">
            <v>1560</v>
          </cell>
          <cell r="M2183">
            <v>6240</v>
          </cell>
          <cell r="O2183">
            <v>6240</v>
          </cell>
          <cell r="S2183" t="str">
            <v>44026</v>
          </cell>
        </row>
        <row r="2184">
          <cell r="C2184">
            <v>4</v>
          </cell>
          <cell r="H2184" t="str">
            <v>PRESTACIONES CONTRACTUALES (PS)</v>
          </cell>
          <cell r="J2184">
            <v>0</v>
          </cell>
          <cell r="K2184">
            <v>1320</v>
          </cell>
          <cell r="L2184">
            <v>1560</v>
          </cell>
          <cell r="M2184">
            <v>6240</v>
          </cell>
          <cell r="O2184">
            <v>6240</v>
          </cell>
          <cell r="S2184" t="str">
            <v>44026</v>
          </cell>
        </row>
        <row r="2185">
          <cell r="C2185">
            <v>4</v>
          </cell>
          <cell r="H2185" t="str">
            <v>BONO DEL DIA DEL BUROCRATA</v>
          </cell>
          <cell r="J2185">
            <v>0</v>
          </cell>
          <cell r="K2185">
            <v>0</v>
          </cell>
          <cell r="L2185">
            <v>0</v>
          </cell>
          <cell r="M2185">
            <v>3000</v>
          </cell>
          <cell r="O2185">
            <v>3000</v>
          </cell>
          <cell r="S2185" t="str">
            <v>44026</v>
          </cell>
        </row>
        <row r="2186">
          <cell r="C2186">
            <v>4</v>
          </cell>
          <cell r="H2186" t="str">
            <v>BONO DEL DIA DEL PADRE</v>
          </cell>
          <cell r="J2186">
            <v>0</v>
          </cell>
          <cell r="K2186">
            <v>0</v>
          </cell>
          <cell r="L2186">
            <v>0</v>
          </cell>
          <cell r="M2186">
            <v>2000</v>
          </cell>
          <cell r="O2186">
            <v>2000</v>
          </cell>
          <cell r="S2186" t="str">
            <v>44026</v>
          </cell>
        </row>
        <row r="2187">
          <cell r="C2187">
            <v>4</v>
          </cell>
          <cell r="H2187" t="str">
            <v>PAQUETES ESCOLARES</v>
          </cell>
          <cell r="J2187">
            <v>0</v>
          </cell>
          <cell r="K2187">
            <v>1000</v>
          </cell>
          <cell r="L2187">
            <v>0</v>
          </cell>
          <cell r="M2187">
            <v>1000</v>
          </cell>
          <cell r="O2187">
            <v>1000</v>
          </cell>
          <cell r="S2187" t="str">
            <v>44026</v>
          </cell>
        </row>
        <row r="2188">
          <cell r="C2188">
            <v>4</v>
          </cell>
          <cell r="H2188" t="str">
            <v>AYUDA PARA TRANSPORTE</v>
          </cell>
          <cell r="J2188">
            <v>0</v>
          </cell>
          <cell r="K2188">
            <v>200</v>
          </cell>
          <cell r="L2188">
            <v>0</v>
          </cell>
          <cell r="M2188">
            <v>200</v>
          </cell>
          <cell r="O2188">
            <v>200</v>
          </cell>
          <cell r="S2188" t="str">
            <v>44026</v>
          </cell>
        </row>
        <row r="2189">
          <cell r="C2189">
            <v>4</v>
          </cell>
          <cell r="H2189" t="str">
            <v>15% PRO-TURISMO</v>
          </cell>
          <cell r="J2189">
            <v>0</v>
          </cell>
          <cell r="K2189">
            <v>1674.08</v>
          </cell>
          <cell r="L2189">
            <v>1831.43</v>
          </cell>
          <cell r="M2189">
            <v>975.15</v>
          </cell>
          <cell r="O2189">
            <v>975.15</v>
          </cell>
          <cell r="S2189" t="str">
            <v>44026</v>
          </cell>
        </row>
        <row r="2190">
          <cell r="C2190">
            <v>4</v>
          </cell>
          <cell r="H2190" t="str">
            <v>15% ECOLOGIA</v>
          </cell>
          <cell r="J2190">
            <v>0</v>
          </cell>
          <cell r="K2190">
            <v>1586.43</v>
          </cell>
          <cell r="L2190">
            <v>1586.43</v>
          </cell>
          <cell r="M2190">
            <v>1132.5</v>
          </cell>
          <cell r="O2190">
            <v>975.15</v>
          </cell>
          <cell r="S2190" t="str">
            <v>44026</v>
          </cell>
        </row>
        <row r="2191">
          <cell r="C2191">
            <v>4</v>
          </cell>
          <cell r="H2191" t="str">
            <v>2% S/NOMINAS</v>
          </cell>
          <cell r="J2191">
            <v>0</v>
          </cell>
          <cell r="K2191">
            <v>10539.35</v>
          </cell>
          <cell r="L2191">
            <v>10539.35</v>
          </cell>
          <cell r="M2191">
            <v>7550</v>
          </cell>
          <cell r="O2191">
            <v>6505.22</v>
          </cell>
          <cell r="S2191" t="str">
            <v>44026</v>
          </cell>
        </row>
        <row r="2192">
          <cell r="C2192">
            <v>4</v>
          </cell>
          <cell r="H2192" t="str">
            <v>15% EDUCACION Y ASISTENCIA SOCIAL</v>
          </cell>
          <cell r="J2192">
            <v>0</v>
          </cell>
          <cell r="K2192">
            <v>1586.43</v>
          </cell>
          <cell r="L2192">
            <v>1586.43</v>
          </cell>
          <cell r="M2192">
            <v>1132.5</v>
          </cell>
          <cell r="O2192">
            <v>975.15</v>
          </cell>
          <cell r="S2192" t="str">
            <v>44026</v>
          </cell>
        </row>
        <row r="2193">
          <cell r="C2193">
            <v>4</v>
          </cell>
          <cell r="H2193" t="str">
            <v>SUELDOS SINDICALIZADOS</v>
          </cell>
          <cell r="J2193">
            <v>0</v>
          </cell>
          <cell r="K2193">
            <v>117358.9</v>
          </cell>
          <cell r="L2193">
            <v>3118.92</v>
          </cell>
          <cell r="M2193">
            <v>610551.89</v>
          </cell>
          <cell r="O2193">
            <v>610551.89</v>
          </cell>
          <cell r="S2193" t="str">
            <v>44027</v>
          </cell>
        </row>
        <row r="2194">
          <cell r="C2194">
            <v>4</v>
          </cell>
          <cell r="H2194" t="str">
            <v>SOBRESUELDO VIDA CARA</v>
          </cell>
          <cell r="J2194">
            <v>0</v>
          </cell>
          <cell r="K2194">
            <v>90240.13</v>
          </cell>
          <cell r="L2194">
            <v>10063.799999999999</v>
          </cell>
          <cell r="M2194">
            <v>576488.24</v>
          </cell>
          <cell r="O2194">
            <v>576488.24</v>
          </cell>
          <cell r="S2194" t="str">
            <v>44027</v>
          </cell>
        </row>
        <row r="2195">
          <cell r="C2195">
            <v>4</v>
          </cell>
          <cell r="H2195" t="str">
            <v>QUINQUENIOS POR ANTIGÜEDAD</v>
          </cell>
          <cell r="J2195">
            <v>0</v>
          </cell>
          <cell r="K2195">
            <v>38660</v>
          </cell>
          <cell r="L2195">
            <v>0</v>
          </cell>
          <cell r="M2195">
            <v>107300</v>
          </cell>
          <cell r="O2195">
            <v>107300</v>
          </cell>
          <cell r="S2195" t="str">
            <v>44027</v>
          </cell>
        </row>
        <row r="2196">
          <cell r="C2196">
            <v>4</v>
          </cell>
          <cell r="H2196" t="str">
            <v>PRIMA VACACIONAL</v>
          </cell>
          <cell r="J2196">
            <v>0</v>
          </cell>
          <cell r="K2196">
            <v>8184.52</v>
          </cell>
          <cell r="L2196">
            <v>1723.3</v>
          </cell>
          <cell r="M2196">
            <v>27140.880000000001</v>
          </cell>
          <cell r="O2196">
            <v>27140.880000000001</v>
          </cell>
          <cell r="S2196" t="str">
            <v>44027</v>
          </cell>
        </row>
        <row r="2197">
          <cell r="C2197">
            <v>4</v>
          </cell>
          <cell r="H2197" t="str">
            <v>PRIMA DOMINICAL</v>
          </cell>
          <cell r="J2197">
            <v>0</v>
          </cell>
          <cell r="K2197">
            <v>11240.19</v>
          </cell>
          <cell r="L2197">
            <v>14581.63</v>
          </cell>
          <cell r="M2197">
            <v>8819.84</v>
          </cell>
          <cell r="O2197">
            <v>8819.84</v>
          </cell>
          <cell r="S2197" t="str">
            <v>44027</v>
          </cell>
        </row>
        <row r="2198">
          <cell r="C2198">
            <v>4</v>
          </cell>
          <cell r="H2198" t="str">
            <v>AGUINALDO</v>
          </cell>
          <cell r="J2198">
            <v>0</v>
          </cell>
          <cell r="K2198">
            <v>103670.89</v>
          </cell>
          <cell r="L2198">
            <v>21828.53</v>
          </cell>
          <cell r="M2198">
            <v>343784.76</v>
          </cell>
          <cell r="O2198">
            <v>343784.76</v>
          </cell>
          <cell r="S2198" t="str">
            <v>44027</v>
          </cell>
        </row>
        <row r="2199">
          <cell r="C2199">
            <v>4</v>
          </cell>
          <cell r="H2199" t="str">
            <v>HORAS EXTRAS</v>
          </cell>
          <cell r="J2199">
            <v>0</v>
          </cell>
          <cell r="K2199">
            <v>121372.06</v>
          </cell>
          <cell r="L2199">
            <v>0</v>
          </cell>
          <cell r="M2199">
            <v>290590.06</v>
          </cell>
          <cell r="O2199">
            <v>290590.06</v>
          </cell>
          <cell r="S2199" t="str">
            <v>44027</v>
          </cell>
        </row>
        <row r="2200">
          <cell r="C2200">
            <v>4</v>
          </cell>
          <cell r="H2200" t="str">
            <v>COMPENSACIONES</v>
          </cell>
          <cell r="J2200">
            <v>0</v>
          </cell>
          <cell r="K2200">
            <v>0</v>
          </cell>
          <cell r="L2200">
            <v>0</v>
          </cell>
          <cell r="M2200">
            <v>1839.6</v>
          </cell>
          <cell r="O2200">
            <v>1839.6</v>
          </cell>
          <cell r="S2200" t="str">
            <v>44027</v>
          </cell>
        </row>
        <row r="2201">
          <cell r="C2201">
            <v>4</v>
          </cell>
          <cell r="H2201" t="str">
            <v>APORTACIONES ISSSTE CUOTA FEDERAL</v>
          </cell>
          <cell r="J2201">
            <v>0</v>
          </cell>
          <cell r="K2201">
            <v>9851.4699999999993</v>
          </cell>
          <cell r="L2201">
            <v>2397.6</v>
          </cell>
          <cell r="M2201">
            <v>53053.87</v>
          </cell>
          <cell r="O2201">
            <v>53053.87</v>
          </cell>
          <cell r="S2201" t="str">
            <v>44027</v>
          </cell>
        </row>
        <row r="2202">
          <cell r="C2202">
            <v>4</v>
          </cell>
          <cell r="H2202" t="str">
            <v>APORTACION ISSSPEG CUOTA GUERRERO</v>
          </cell>
          <cell r="J2202">
            <v>0</v>
          </cell>
          <cell r="K2202">
            <v>40439.629999999997</v>
          </cell>
          <cell r="L2202">
            <v>6903.89</v>
          </cell>
          <cell r="M2202">
            <v>207535.74</v>
          </cell>
          <cell r="O2202">
            <v>207535.74</v>
          </cell>
          <cell r="S2202" t="str">
            <v>44027</v>
          </cell>
        </row>
        <row r="2203">
          <cell r="C2203">
            <v>4</v>
          </cell>
          <cell r="H2203" t="str">
            <v>FINIQUITOS E INDEMNIZACIONES</v>
          </cell>
          <cell r="J2203">
            <v>0</v>
          </cell>
          <cell r="K2203">
            <v>0</v>
          </cell>
          <cell r="L2203">
            <v>41307.839999999997</v>
          </cell>
          <cell r="M2203">
            <v>0</v>
          </cell>
          <cell r="O2203">
            <v>0</v>
          </cell>
          <cell r="S2203" t="str">
            <v>44027</v>
          </cell>
        </row>
        <row r="2204">
          <cell r="C2204">
            <v>4</v>
          </cell>
          <cell r="H2204" t="str">
            <v>PERMISOS ECONOMICOS</v>
          </cell>
          <cell r="J2204">
            <v>0</v>
          </cell>
          <cell r="K2204">
            <v>0.63</v>
          </cell>
          <cell r="L2204">
            <v>2033.14</v>
          </cell>
          <cell r="M2204">
            <v>22356.62</v>
          </cell>
          <cell r="O2204">
            <v>22356.62</v>
          </cell>
          <cell r="S2204" t="str">
            <v>44027</v>
          </cell>
        </row>
        <row r="2205">
          <cell r="C2205">
            <v>4</v>
          </cell>
          <cell r="H2205" t="str">
            <v>VACACIONES</v>
          </cell>
          <cell r="J2205">
            <v>0</v>
          </cell>
          <cell r="K2205">
            <v>765.6</v>
          </cell>
          <cell r="L2205">
            <v>3062.4</v>
          </cell>
          <cell r="M2205">
            <v>0</v>
          </cell>
          <cell r="O2205">
            <v>0</v>
          </cell>
          <cell r="S2205" t="str">
            <v>44027</v>
          </cell>
        </row>
        <row r="2206">
          <cell r="C2206">
            <v>4</v>
          </cell>
          <cell r="H2206" t="str">
            <v>I.S.R. EMPLEADOS</v>
          </cell>
          <cell r="J2206">
            <v>0</v>
          </cell>
          <cell r="K2206">
            <v>77292.77</v>
          </cell>
          <cell r="L2206">
            <v>52021.8</v>
          </cell>
          <cell r="M2206">
            <v>61270.97</v>
          </cell>
          <cell r="O2206">
            <v>61270.97</v>
          </cell>
          <cell r="S2206" t="str">
            <v>44027</v>
          </cell>
        </row>
        <row r="2207">
          <cell r="C2207">
            <v>4</v>
          </cell>
          <cell r="H2207" t="str">
            <v>DESPENSA</v>
          </cell>
          <cell r="J2207">
            <v>0</v>
          </cell>
          <cell r="K2207">
            <v>5280</v>
          </cell>
          <cell r="L2207">
            <v>1200</v>
          </cell>
          <cell r="M2207">
            <v>30000</v>
          </cell>
          <cell r="O2207">
            <v>30000</v>
          </cell>
          <cell r="S2207" t="str">
            <v>44027</v>
          </cell>
        </row>
        <row r="2208">
          <cell r="C2208">
            <v>4</v>
          </cell>
          <cell r="H2208" t="str">
            <v>PRESTACIONES CONTRACTUALES (PS)</v>
          </cell>
          <cell r="J2208">
            <v>0</v>
          </cell>
          <cell r="K2208">
            <v>5280</v>
          </cell>
          <cell r="L2208">
            <v>1200</v>
          </cell>
          <cell r="M2208">
            <v>30000</v>
          </cell>
          <cell r="O2208">
            <v>30000</v>
          </cell>
          <cell r="S2208" t="str">
            <v>44027</v>
          </cell>
        </row>
        <row r="2209">
          <cell r="C2209">
            <v>4</v>
          </cell>
          <cell r="H2209" t="str">
            <v>BONO DEL DIA DEL BUROCRATA</v>
          </cell>
          <cell r="J2209">
            <v>0</v>
          </cell>
          <cell r="K2209">
            <v>3000</v>
          </cell>
          <cell r="L2209">
            <v>0</v>
          </cell>
          <cell r="M2209">
            <v>15000</v>
          </cell>
          <cell r="O2209">
            <v>15000</v>
          </cell>
          <cell r="S2209" t="str">
            <v>44027</v>
          </cell>
        </row>
        <row r="2210">
          <cell r="C2210">
            <v>4</v>
          </cell>
          <cell r="H2210" t="str">
            <v>BONO DEL DIA DE LA MADRE</v>
          </cell>
          <cell r="J2210">
            <v>0</v>
          </cell>
          <cell r="K2210">
            <v>5000</v>
          </cell>
          <cell r="L2210">
            <v>0</v>
          </cell>
          <cell r="M2210">
            <v>5000</v>
          </cell>
          <cell r="O2210">
            <v>5000</v>
          </cell>
          <cell r="S2210" t="str">
            <v>44027</v>
          </cell>
        </row>
        <row r="2211">
          <cell r="C2211">
            <v>4</v>
          </cell>
          <cell r="H2211" t="str">
            <v>BONO DEL DIA DEL PADRE</v>
          </cell>
          <cell r="J2211">
            <v>0</v>
          </cell>
          <cell r="K2211">
            <v>4000</v>
          </cell>
          <cell r="L2211">
            <v>0</v>
          </cell>
          <cell r="M2211">
            <v>8000</v>
          </cell>
          <cell r="O2211">
            <v>8000</v>
          </cell>
          <cell r="S2211" t="str">
            <v>44027</v>
          </cell>
        </row>
        <row r="2212">
          <cell r="C2212">
            <v>4</v>
          </cell>
          <cell r="H2212" t="str">
            <v>AYUDA PARA TRANSPORTE</v>
          </cell>
          <cell r="J2212">
            <v>0</v>
          </cell>
          <cell r="K2212">
            <v>800</v>
          </cell>
          <cell r="L2212">
            <v>0</v>
          </cell>
          <cell r="M2212">
            <v>800</v>
          </cell>
          <cell r="O2212">
            <v>800</v>
          </cell>
          <cell r="S2212" t="str">
            <v>44027</v>
          </cell>
        </row>
        <row r="2213">
          <cell r="C2213">
            <v>4</v>
          </cell>
          <cell r="H2213" t="str">
            <v>ESTIMULOS</v>
          </cell>
          <cell r="J2213">
            <v>0</v>
          </cell>
          <cell r="K2213">
            <v>6000</v>
          </cell>
          <cell r="L2213">
            <v>0</v>
          </cell>
          <cell r="M2213">
            <v>6000</v>
          </cell>
          <cell r="O2213">
            <v>6000</v>
          </cell>
          <cell r="S2213" t="str">
            <v>44027</v>
          </cell>
        </row>
        <row r="2214">
          <cell r="C2214">
            <v>4</v>
          </cell>
          <cell r="H2214" t="str">
            <v>15% PRO-TURISMO</v>
          </cell>
          <cell r="J2214">
            <v>0</v>
          </cell>
          <cell r="K2214">
            <v>3156.25</v>
          </cell>
          <cell r="L2214">
            <v>2289.9</v>
          </cell>
          <cell r="M2214">
            <v>6356.35</v>
          </cell>
          <cell r="O2214">
            <v>6356.35</v>
          </cell>
          <cell r="S2214" t="str">
            <v>44027</v>
          </cell>
        </row>
        <row r="2215">
          <cell r="C2215">
            <v>4</v>
          </cell>
          <cell r="H2215" t="str">
            <v>15% ECOLOGIA</v>
          </cell>
          <cell r="J2215">
            <v>0</v>
          </cell>
          <cell r="K2215">
            <v>2578.5</v>
          </cell>
          <cell r="L2215">
            <v>1712.15</v>
          </cell>
          <cell r="M2215">
            <v>6356.35</v>
          </cell>
          <cell r="O2215">
            <v>6356.35</v>
          </cell>
          <cell r="S2215" t="str">
            <v>44027</v>
          </cell>
        </row>
        <row r="2216">
          <cell r="C2216">
            <v>4</v>
          </cell>
          <cell r="H2216" t="str">
            <v>2% S/NOMINAS</v>
          </cell>
          <cell r="J2216">
            <v>0</v>
          </cell>
          <cell r="K2216">
            <v>17110.11</v>
          </cell>
          <cell r="L2216">
            <v>11319.28</v>
          </cell>
          <cell r="M2216">
            <v>42390.83</v>
          </cell>
          <cell r="O2216">
            <v>42390.83</v>
          </cell>
          <cell r="S2216" t="str">
            <v>44027</v>
          </cell>
        </row>
        <row r="2217">
          <cell r="C2217">
            <v>4</v>
          </cell>
          <cell r="H2217" t="str">
            <v>15% EDUCACION Y ASISTENCIA SOCIAL</v>
          </cell>
          <cell r="J2217">
            <v>0</v>
          </cell>
          <cell r="K2217">
            <v>2578.5</v>
          </cell>
          <cell r="L2217">
            <v>1712.15</v>
          </cell>
          <cell r="M2217">
            <v>6356.35</v>
          </cell>
          <cell r="O2217">
            <v>6356.35</v>
          </cell>
          <cell r="S2217" t="str">
            <v>44027</v>
          </cell>
        </row>
        <row r="2218">
          <cell r="C2218">
            <v>4</v>
          </cell>
          <cell r="H2218" t="str">
            <v>SUELDOS SINDICALIZADOS</v>
          </cell>
          <cell r="J2218">
            <v>0</v>
          </cell>
          <cell r="K2218">
            <v>28391.67</v>
          </cell>
          <cell r="L2218">
            <v>107970.78</v>
          </cell>
          <cell r="M2218">
            <v>28391.58</v>
          </cell>
          <cell r="O2218">
            <v>28391.58</v>
          </cell>
          <cell r="S2218" t="str">
            <v>44028</v>
          </cell>
        </row>
        <row r="2219">
          <cell r="C2219">
            <v>4</v>
          </cell>
          <cell r="H2219" t="str">
            <v>SOBRESUELDO VIDA CARA</v>
          </cell>
          <cell r="J2219">
            <v>0</v>
          </cell>
          <cell r="K2219">
            <v>41041.26</v>
          </cell>
          <cell r="L2219">
            <v>125531.43</v>
          </cell>
          <cell r="M2219">
            <v>23480.52</v>
          </cell>
          <cell r="O2219">
            <v>23480.52</v>
          </cell>
          <cell r="S2219" t="str">
            <v>44028</v>
          </cell>
        </row>
        <row r="2220">
          <cell r="C2220">
            <v>4</v>
          </cell>
          <cell r="H2220" t="str">
            <v>QUINQUENIOS POR ANTIGÜEDAD</v>
          </cell>
          <cell r="J2220">
            <v>0</v>
          </cell>
          <cell r="K2220">
            <v>10000</v>
          </cell>
          <cell r="L2220">
            <v>19720</v>
          </cell>
          <cell r="M2220">
            <v>4200</v>
          </cell>
          <cell r="O2220">
            <v>4200</v>
          </cell>
          <cell r="S2220" t="str">
            <v>44028</v>
          </cell>
        </row>
        <row r="2221">
          <cell r="C2221">
            <v>4</v>
          </cell>
          <cell r="H2221" t="str">
            <v>PRIMA VACACIONAL</v>
          </cell>
          <cell r="J2221">
            <v>0</v>
          </cell>
          <cell r="K2221">
            <v>712.32</v>
          </cell>
          <cell r="L2221">
            <v>375.34</v>
          </cell>
          <cell r="M2221">
            <v>4835.76</v>
          </cell>
          <cell r="O2221">
            <v>4835.76</v>
          </cell>
          <cell r="S2221" t="str">
            <v>44028</v>
          </cell>
        </row>
        <row r="2222">
          <cell r="C2222">
            <v>4</v>
          </cell>
          <cell r="H2222" t="str">
            <v>PRIMA DOMINICAL</v>
          </cell>
          <cell r="J2222">
            <v>0</v>
          </cell>
          <cell r="K2222">
            <v>9365.85</v>
          </cell>
          <cell r="L2222">
            <v>12535.83</v>
          </cell>
          <cell r="M2222">
            <v>288.18</v>
          </cell>
          <cell r="O2222">
            <v>288.18</v>
          </cell>
          <cell r="S2222" t="str">
            <v>44028</v>
          </cell>
        </row>
        <row r="2223">
          <cell r="C2223">
            <v>4</v>
          </cell>
          <cell r="H2223" t="str">
            <v>AGUINALDO</v>
          </cell>
          <cell r="J2223">
            <v>0</v>
          </cell>
          <cell r="K2223">
            <v>10439.700000000001</v>
          </cell>
          <cell r="L2223">
            <v>4748.79</v>
          </cell>
          <cell r="M2223">
            <v>62675.44</v>
          </cell>
          <cell r="O2223">
            <v>62675.44</v>
          </cell>
          <cell r="S2223" t="str">
            <v>44028</v>
          </cell>
        </row>
        <row r="2224">
          <cell r="C2224">
            <v>4</v>
          </cell>
          <cell r="H2224" t="str">
            <v>HORAS EXTRAS</v>
          </cell>
          <cell r="J2224">
            <v>0</v>
          </cell>
          <cell r="K2224">
            <v>64552.09</v>
          </cell>
          <cell r="L2224">
            <v>106049.84</v>
          </cell>
          <cell r="M2224">
            <v>13832.57</v>
          </cell>
          <cell r="O2224">
            <v>13832.57</v>
          </cell>
          <cell r="S2224" t="str">
            <v>44028</v>
          </cell>
        </row>
        <row r="2225">
          <cell r="C2225">
            <v>4</v>
          </cell>
          <cell r="H2225" t="str">
            <v>COMPENSACIONES</v>
          </cell>
          <cell r="J2225">
            <v>0</v>
          </cell>
          <cell r="K2225">
            <v>1372.36</v>
          </cell>
          <cell r="L2225">
            <v>2495.1999999999998</v>
          </cell>
          <cell r="M2225">
            <v>374.28</v>
          </cell>
          <cell r="O2225">
            <v>374.28</v>
          </cell>
          <cell r="S2225" t="str">
            <v>44028</v>
          </cell>
        </row>
        <row r="2226">
          <cell r="C2226">
            <v>4</v>
          </cell>
          <cell r="H2226" t="str">
            <v>APORTACIONES ISSSTE CUOTA FEDERAL</v>
          </cell>
          <cell r="J2226">
            <v>0</v>
          </cell>
          <cell r="K2226">
            <v>6388.74</v>
          </cell>
          <cell r="L2226">
            <v>21275.48</v>
          </cell>
          <cell r="M2226">
            <v>2113.2600000000002</v>
          </cell>
          <cell r="O2226">
            <v>2113.2600000000002</v>
          </cell>
          <cell r="S2226" t="str">
            <v>44028</v>
          </cell>
        </row>
        <row r="2227">
          <cell r="C2227">
            <v>4</v>
          </cell>
          <cell r="H2227" t="str">
            <v>APORTACION ISSSPEG CUOTA GUERRERO</v>
          </cell>
          <cell r="J2227">
            <v>0</v>
          </cell>
          <cell r="K2227">
            <v>15182.34</v>
          </cell>
          <cell r="L2227">
            <v>78729.36</v>
          </cell>
          <cell r="M2227">
            <v>8452.98</v>
          </cell>
          <cell r="O2227">
            <v>8452.98</v>
          </cell>
          <cell r="S2227" t="str">
            <v>44028</v>
          </cell>
        </row>
        <row r="2228">
          <cell r="C2228">
            <v>4</v>
          </cell>
          <cell r="H2228" t="str">
            <v>FINIQUITOS E INDEMNIZACIONES</v>
          </cell>
          <cell r="J2228">
            <v>0</v>
          </cell>
          <cell r="K2228">
            <v>860.58</v>
          </cell>
          <cell r="L2228">
            <v>11187.54</v>
          </cell>
          <cell r="M2228">
            <v>0</v>
          </cell>
          <cell r="O2228">
            <v>0</v>
          </cell>
          <cell r="S2228" t="str">
            <v>44028</v>
          </cell>
        </row>
        <row r="2229">
          <cell r="C2229">
            <v>4</v>
          </cell>
          <cell r="H2229" t="str">
            <v>PERMISOS ECONOMICOS</v>
          </cell>
          <cell r="J2229">
            <v>0</v>
          </cell>
          <cell r="K2229">
            <v>0.21</v>
          </cell>
          <cell r="L2229">
            <v>409.19</v>
          </cell>
          <cell r="M2229">
            <v>4498.45</v>
          </cell>
          <cell r="O2229">
            <v>4498.45</v>
          </cell>
          <cell r="S2229" t="str">
            <v>44028</v>
          </cell>
        </row>
        <row r="2230">
          <cell r="C2230">
            <v>4</v>
          </cell>
          <cell r="H2230" t="str">
            <v>VACACIONES</v>
          </cell>
          <cell r="J2230">
            <v>0</v>
          </cell>
          <cell r="K2230">
            <v>191.4</v>
          </cell>
          <cell r="L2230">
            <v>765.6</v>
          </cell>
          <cell r="M2230">
            <v>0</v>
          </cell>
          <cell r="O2230">
            <v>0</v>
          </cell>
          <cell r="S2230" t="str">
            <v>44028</v>
          </cell>
        </row>
        <row r="2231">
          <cell r="C2231">
            <v>4</v>
          </cell>
          <cell r="H2231" t="str">
            <v>I.S.R. EMPLEADOS</v>
          </cell>
          <cell r="J2231">
            <v>0</v>
          </cell>
          <cell r="K2231">
            <v>40000</v>
          </cell>
          <cell r="L2231">
            <v>50000</v>
          </cell>
          <cell r="M2231">
            <v>0</v>
          </cell>
          <cell r="O2231">
            <v>0</v>
          </cell>
          <cell r="S2231" t="str">
            <v>44028</v>
          </cell>
        </row>
        <row r="2232">
          <cell r="C2232">
            <v>4</v>
          </cell>
          <cell r="H2232" t="str">
            <v>DESPENSA</v>
          </cell>
          <cell r="J2232">
            <v>0</v>
          </cell>
          <cell r="K2232">
            <v>4500</v>
          </cell>
          <cell r="L2232">
            <v>9540</v>
          </cell>
          <cell r="M2232">
            <v>1440</v>
          </cell>
          <cell r="O2232">
            <v>1440</v>
          </cell>
          <cell r="S2232" t="str">
            <v>44028</v>
          </cell>
        </row>
        <row r="2233">
          <cell r="C2233">
            <v>4</v>
          </cell>
          <cell r="H2233" t="str">
            <v>PRESTACIONES CONTRACTUALES (PS)</v>
          </cell>
          <cell r="J2233">
            <v>0</v>
          </cell>
          <cell r="K2233">
            <v>5760</v>
          </cell>
          <cell r="L2233">
            <v>10800</v>
          </cell>
          <cell r="M2233">
            <v>1440</v>
          </cell>
          <cell r="O2233">
            <v>1440</v>
          </cell>
          <cell r="S2233" t="str">
            <v>44028</v>
          </cell>
        </row>
        <row r="2234">
          <cell r="C2234">
            <v>4</v>
          </cell>
          <cell r="H2234" t="str">
            <v>BONO DEL DIA DEL BUROCRATA</v>
          </cell>
          <cell r="J2234">
            <v>0</v>
          </cell>
          <cell r="K2234">
            <v>0</v>
          </cell>
          <cell r="L2234">
            <v>3000</v>
          </cell>
          <cell r="M2234">
            <v>0</v>
          </cell>
          <cell r="O2234">
            <v>0</v>
          </cell>
          <cell r="S2234" t="str">
            <v>44028</v>
          </cell>
        </row>
        <row r="2235">
          <cell r="C2235">
            <v>4</v>
          </cell>
          <cell r="H2235" t="str">
            <v>BONO DEL DIA DEL PADRE</v>
          </cell>
          <cell r="J2235">
            <v>0</v>
          </cell>
          <cell r="K2235">
            <v>0</v>
          </cell>
          <cell r="L2235">
            <v>2000</v>
          </cell>
          <cell r="M2235">
            <v>0</v>
          </cell>
          <cell r="O2235">
            <v>0</v>
          </cell>
          <cell r="S2235" t="str">
            <v>44028</v>
          </cell>
        </row>
        <row r="2236">
          <cell r="C2236">
            <v>4</v>
          </cell>
          <cell r="H2236" t="str">
            <v>AYUDA PARA TRANSPORTE</v>
          </cell>
          <cell r="J2236">
            <v>0</v>
          </cell>
          <cell r="K2236">
            <v>200</v>
          </cell>
          <cell r="L2236">
            <v>0</v>
          </cell>
          <cell r="M2236">
            <v>200</v>
          </cell>
          <cell r="O2236">
            <v>200</v>
          </cell>
          <cell r="S2236" t="str">
            <v>44028</v>
          </cell>
        </row>
        <row r="2237">
          <cell r="C2237">
            <v>4</v>
          </cell>
          <cell r="H2237" t="str">
            <v>ESTIMULOS</v>
          </cell>
          <cell r="J2237">
            <v>0</v>
          </cell>
          <cell r="K2237">
            <v>4500</v>
          </cell>
          <cell r="L2237">
            <v>0</v>
          </cell>
          <cell r="M2237">
            <v>4500</v>
          </cell>
          <cell r="O2237">
            <v>4500</v>
          </cell>
          <cell r="S2237" t="str">
            <v>44028</v>
          </cell>
        </row>
        <row r="2238">
          <cell r="C2238">
            <v>4</v>
          </cell>
          <cell r="H2238" t="str">
            <v>15% PRO-TURISMO</v>
          </cell>
          <cell r="J2238">
            <v>0</v>
          </cell>
          <cell r="K2238">
            <v>4249.2</v>
          </cell>
          <cell r="L2238">
            <v>5222.8599999999997</v>
          </cell>
          <cell r="M2238">
            <v>233.84</v>
          </cell>
          <cell r="O2238">
            <v>233.84</v>
          </cell>
          <cell r="S2238" t="str">
            <v>44028</v>
          </cell>
        </row>
        <row r="2239">
          <cell r="C2239">
            <v>4</v>
          </cell>
          <cell r="H2239" t="str">
            <v>15% ECOLOGIA</v>
          </cell>
          <cell r="J2239">
            <v>0</v>
          </cell>
          <cell r="K2239">
            <v>4249.2</v>
          </cell>
          <cell r="L2239">
            <v>4249.2</v>
          </cell>
          <cell r="M2239">
            <v>1207.5</v>
          </cell>
          <cell r="O2239">
            <v>233.84</v>
          </cell>
          <cell r="S2239" t="str">
            <v>44028</v>
          </cell>
        </row>
        <row r="2240">
          <cell r="C2240">
            <v>4</v>
          </cell>
          <cell r="H2240" t="str">
            <v>2% S/NOMINAS</v>
          </cell>
          <cell r="J2240">
            <v>0</v>
          </cell>
          <cell r="K2240">
            <v>28291.93</v>
          </cell>
          <cell r="L2240">
            <v>32199.77</v>
          </cell>
          <cell r="M2240">
            <v>4142.16</v>
          </cell>
          <cell r="O2240">
            <v>1562.94</v>
          </cell>
          <cell r="S2240" t="str">
            <v>44028</v>
          </cell>
        </row>
        <row r="2241">
          <cell r="C2241">
            <v>4</v>
          </cell>
          <cell r="H2241" t="str">
            <v>15% EDUCACION Y ASISTENCIA SOCIAL</v>
          </cell>
          <cell r="J2241">
            <v>0</v>
          </cell>
          <cell r="K2241">
            <v>4249.2</v>
          </cell>
          <cell r="L2241">
            <v>4249.2</v>
          </cell>
          <cell r="M2241">
            <v>1207.5</v>
          </cell>
          <cell r="O2241">
            <v>233.84</v>
          </cell>
          <cell r="S2241" t="str">
            <v>44028</v>
          </cell>
        </row>
        <row r="2242">
          <cell r="C2242">
            <v>4</v>
          </cell>
          <cell r="H2242" t="str">
            <v>SUELDOS SINDICALIZADOS</v>
          </cell>
          <cell r="J2242">
            <v>0</v>
          </cell>
          <cell r="K2242">
            <v>36504.51</v>
          </cell>
          <cell r="L2242">
            <v>2542.1999999999998</v>
          </cell>
          <cell r="M2242">
            <v>160625.22</v>
          </cell>
          <cell r="O2242">
            <v>160625.22</v>
          </cell>
          <cell r="S2242" t="str">
            <v>44030</v>
          </cell>
        </row>
        <row r="2243">
          <cell r="C2243">
            <v>4</v>
          </cell>
          <cell r="H2243" t="str">
            <v>SOBRESUELDO VIDA CARA</v>
          </cell>
          <cell r="J2243">
            <v>0</v>
          </cell>
          <cell r="K2243">
            <v>32166.25</v>
          </cell>
          <cell r="L2243">
            <v>6383</v>
          </cell>
          <cell r="M2243">
            <v>152446.16</v>
          </cell>
          <cell r="O2243">
            <v>152446.16</v>
          </cell>
          <cell r="S2243" t="str">
            <v>44030</v>
          </cell>
        </row>
        <row r="2244">
          <cell r="C2244">
            <v>4</v>
          </cell>
          <cell r="H2244" t="str">
            <v>SUELDOS CONTRATO MANUAL</v>
          </cell>
          <cell r="J2244">
            <v>0</v>
          </cell>
          <cell r="K2244">
            <v>57528.78</v>
          </cell>
          <cell r="L2244">
            <v>32561.43</v>
          </cell>
          <cell r="M2244">
            <v>88717.2</v>
          </cell>
          <cell r="O2244">
            <v>88717.2</v>
          </cell>
          <cell r="S2244" t="str">
            <v>44030</v>
          </cell>
        </row>
        <row r="2245">
          <cell r="C2245">
            <v>4</v>
          </cell>
          <cell r="H2245" t="str">
            <v>SUELDOS EVENTUAL</v>
          </cell>
          <cell r="J2245">
            <v>0</v>
          </cell>
          <cell r="K2245">
            <v>18914.84</v>
          </cell>
          <cell r="L2245">
            <v>76664.2</v>
          </cell>
          <cell r="M2245">
            <v>68248.55</v>
          </cell>
          <cell r="O2245">
            <v>68248.55</v>
          </cell>
          <cell r="S2245" t="str">
            <v>44030</v>
          </cell>
        </row>
        <row r="2246">
          <cell r="C2246">
            <v>4</v>
          </cell>
          <cell r="H2246" t="str">
            <v>QUINQUENIOS POR ANTIGÜEDAD</v>
          </cell>
          <cell r="J2246">
            <v>0</v>
          </cell>
          <cell r="K2246">
            <v>1440</v>
          </cell>
          <cell r="L2246">
            <v>0</v>
          </cell>
          <cell r="M2246">
            <v>11520</v>
          </cell>
          <cell r="O2246">
            <v>11520</v>
          </cell>
          <cell r="S2246" t="str">
            <v>44030</v>
          </cell>
        </row>
        <row r="2247">
          <cell r="C2247">
            <v>4</v>
          </cell>
          <cell r="H2247" t="str">
            <v>PRIMA VACACIONAL</v>
          </cell>
          <cell r="J2247">
            <v>0</v>
          </cell>
          <cell r="K2247">
            <v>1347.2</v>
          </cell>
          <cell r="L2247">
            <v>769.37</v>
          </cell>
          <cell r="M2247">
            <v>9808.5300000000007</v>
          </cell>
          <cell r="O2247">
            <v>9808.5300000000007</v>
          </cell>
          <cell r="S2247" t="str">
            <v>44030</v>
          </cell>
        </row>
        <row r="2248">
          <cell r="C2248">
            <v>4</v>
          </cell>
          <cell r="H2248" t="str">
            <v>PRIMA DOMINICAL</v>
          </cell>
          <cell r="J2248">
            <v>0</v>
          </cell>
          <cell r="K2248">
            <v>58438.47</v>
          </cell>
          <cell r="L2248">
            <v>76771.87</v>
          </cell>
          <cell r="M2248">
            <v>2876.6</v>
          </cell>
          <cell r="O2248">
            <v>2876.6</v>
          </cell>
          <cell r="S2248" t="str">
            <v>44030</v>
          </cell>
        </row>
        <row r="2249">
          <cell r="C2249">
            <v>4</v>
          </cell>
          <cell r="H2249" t="str">
            <v>AGUINALDO</v>
          </cell>
          <cell r="J2249">
            <v>0</v>
          </cell>
          <cell r="K2249">
            <v>14052.3</v>
          </cell>
          <cell r="L2249">
            <v>7353.37</v>
          </cell>
          <cell r="M2249">
            <v>94673.600000000006</v>
          </cell>
          <cell r="O2249">
            <v>94673.600000000006</v>
          </cell>
          <cell r="S2249" t="str">
            <v>44030</v>
          </cell>
        </row>
        <row r="2250">
          <cell r="C2250">
            <v>4</v>
          </cell>
          <cell r="H2250" t="str">
            <v>HORAS EXTRAS</v>
          </cell>
          <cell r="J2250">
            <v>0</v>
          </cell>
          <cell r="K2250">
            <v>229047.52</v>
          </cell>
          <cell r="L2250">
            <v>281147.67</v>
          </cell>
          <cell r="M2250">
            <v>105428.41</v>
          </cell>
          <cell r="O2250">
            <v>105428.41</v>
          </cell>
          <cell r="S2250" t="str">
            <v>44030</v>
          </cell>
        </row>
        <row r="2251">
          <cell r="C2251">
            <v>4</v>
          </cell>
          <cell r="H2251" t="str">
            <v>COMPENSACIONES</v>
          </cell>
          <cell r="J2251">
            <v>0</v>
          </cell>
          <cell r="K2251">
            <v>4200</v>
          </cell>
          <cell r="L2251">
            <v>5400</v>
          </cell>
          <cell r="M2251">
            <v>2400</v>
          </cell>
          <cell r="O2251">
            <v>2400</v>
          </cell>
          <cell r="S2251" t="str">
            <v>44030</v>
          </cell>
        </row>
        <row r="2252">
          <cell r="C2252">
            <v>4</v>
          </cell>
          <cell r="H2252" t="str">
            <v>APORTACIONES ISSSTE CUOTA FEDERAL</v>
          </cell>
          <cell r="J2252">
            <v>0</v>
          </cell>
          <cell r="K2252">
            <v>6094.69</v>
          </cell>
          <cell r="L2252">
            <v>963.74</v>
          </cell>
          <cell r="M2252">
            <v>17130.95</v>
          </cell>
          <cell r="O2252">
            <v>17130.95</v>
          </cell>
          <cell r="S2252" t="str">
            <v>44030</v>
          </cell>
        </row>
        <row r="2253">
          <cell r="C2253">
            <v>4</v>
          </cell>
          <cell r="H2253" t="str">
            <v>APORTACION ISSSPEG CUOTA GUERRERO</v>
          </cell>
          <cell r="J2253">
            <v>0</v>
          </cell>
          <cell r="K2253">
            <v>9189.02</v>
          </cell>
          <cell r="L2253">
            <v>14308.3</v>
          </cell>
          <cell r="M2253">
            <v>54880.72</v>
          </cell>
          <cell r="O2253">
            <v>54880.72</v>
          </cell>
          <cell r="S2253" t="str">
            <v>44030</v>
          </cell>
        </row>
        <row r="2254">
          <cell r="C2254">
            <v>4</v>
          </cell>
          <cell r="H2254" t="str">
            <v>CUOTA IMSS APORTACION EMPRESA</v>
          </cell>
          <cell r="J2254">
            <v>0</v>
          </cell>
          <cell r="K2254">
            <v>28878.04</v>
          </cell>
          <cell r="L2254">
            <v>53252.35</v>
          </cell>
          <cell r="M2254">
            <v>15725.69</v>
          </cell>
          <cell r="O2254">
            <v>15725.69</v>
          </cell>
          <cell r="S2254" t="str">
            <v>44030</v>
          </cell>
        </row>
        <row r="2255">
          <cell r="C2255">
            <v>4</v>
          </cell>
          <cell r="H2255" t="str">
            <v>FINIQUITOS E INDEMNIZACIONES</v>
          </cell>
          <cell r="J2255">
            <v>0</v>
          </cell>
          <cell r="K2255">
            <v>0</v>
          </cell>
          <cell r="L2255">
            <v>14607.12</v>
          </cell>
          <cell r="M2255">
            <v>0</v>
          </cell>
          <cell r="O2255">
            <v>0</v>
          </cell>
          <cell r="S2255" t="str">
            <v>44030</v>
          </cell>
        </row>
        <row r="2256">
          <cell r="C2256">
            <v>4</v>
          </cell>
          <cell r="H2256" t="str">
            <v>PERMISOS ECONOMICOS</v>
          </cell>
          <cell r="J2256">
            <v>0</v>
          </cell>
          <cell r="K2256">
            <v>0.21</v>
          </cell>
          <cell r="L2256">
            <v>651.21</v>
          </cell>
          <cell r="M2256">
            <v>7160.67</v>
          </cell>
          <cell r="O2256">
            <v>7160.67</v>
          </cell>
          <cell r="S2256" t="str">
            <v>44030</v>
          </cell>
        </row>
        <row r="2257">
          <cell r="C2257">
            <v>4</v>
          </cell>
          <cell r="H2257" t="str">
            <v>VACACIONES</v>
          </cell>
          <cell r="J2257">
            <v>0</v>
          </cell>
          <cell r="K2257">
            <v>382.8</v>
          </cell>
          <cell r="L2257">
            <v>1531.2</v>
          </cell>
          <cell r="M2257">
            <v>0</v>
          </cell>
          <cell r="O2257">
            <v>0</v>
          </cell>
          <cell r="S2257" t="str">
            <v>44030</v>
          </cell>
        </row>
        <row r="2258">
          <cell r="C2258">
            <v>4</v>
          </cell>
          <cell r="H2258" t="str">
            <v>I.S.R. EMPLEADOS</v>
          </cell>
          <cell r="J2258">
            <v>0</v>
          </cell>
          <cell r="K2258">
            <v>20397.75</v>
          </cell>
          <cell r="L2258">
            <v>13794.93</v>
          </cell>
          <cell r="M2258">
            <v>15602.82</v>
          </cell>
          <cell r="O2258">
            <v>15602.82</v>
          </cell>
          <cell r="S2258" t="str">
            <v>44030</v>
          </cell>
        </row>
        <row r="2259">
          <cell r="C2259">
            <v>4</v>
          </cell>
          <cell r="H2259" t="str">
            <v>DESPENSA</v>
          </cell>
          <cell r="J2259">
            <v>0</v>
          </cell>
          <cell r="K2259">
            <v>4680</v>
          </cell>
          <cell r="L2259">
            <v>600</v>
          </cell>
          <cell r="M2259">
            <v>10560</v>
          </cell>
          <cell r="O2259">
            <v>10560</v>
          </cell>
          <cell r="S2259" t="str">
            <v>44030</v>
          </cell>
        </row>
        <row r="2260">
          <cell r="C2260">
            <v>4</v>
          </cell>
          <cell r="H2260" t="str">
            <v>PRESTACIONES CONTRACTUALES (PS)</v>
          </cell>
          <cell r="J2260">
            <v>0</v>
          </cell>
          <cell r="K2260">
            <v>4680</v>
          </cell>
          <cell r="L2260">
            <v>600</v>
          </cell>
          <cell r="M2260">
            <v>10560</v>
          </cell>
          <cell r="O2260">
            <v>10560</v>
          </cell>
          <cell r="S2260" t="str">
            <v>44030</v>
          </cell>
        </row>
        <row r="2261">
          <cell r="C2261">
            <v>4</v>
          </cell>
          <cell r="H2261" t="str">
            <v>BONO DEL DIA DEL BUROCRATA</v>
          </cell>
          <cell r="J2261">
            <v>0</v>
          </cell>
          <cell r="K2261">
            <v>0</v>
          </cell>
          <cell r="L2261">
            <v>0</v>
          </cell>
          <cell r="M2261">
            <v>9000</v>
          </cell>
          <cell r="O2261">
            <v>9000</v>
          </cell>
          <cell r="S2261" t="str">
            <v>44030</v>
          </cell>
        </row>
        <row r="2262">
          <cell r="C2262">
            <v>4</v>
          </cell>
          <cell r="H2262" t="str">
            <v>BONO DEL DIA DEL PADRE</v>
          </cell>
          <cell r="J2262">
            <v>0</v>
          </cell>
          <cell r="K2262">
            <v>0</v>
          </cell>
          <cell r="L2262">
            <v>0</v>
          </cell>
          <cell r="M2262">
            <v>6000</v>
          </cell>
          <cell r="O2262">
            <v>6000</v>
          </cell>
          <cell r="S2262" t="str">
            <v>44030</v>
          </cell>
        </row>
        <row r="2263">
          <cell r="C2263">
            <v>4</v>
          </cell>
          <cell r="H2263" t="str">
            <v>15% PRO-TURISMO</v>
          </cell>
          <cell r="J2263">
            <v>0</v>
          </cell>
          <cell r="K2263">
            <v>696.55</v>
          </cell>
          <cell r="L2263">
            <v>234.42</v>
          </cell>
          <cell r="M2263">
            <v>2299.63</v>
          </cell>
          <cell r="O2263">
            <v>2299.63</v>
          </cell>
          <cell r="S2263" t="str">
            <v>44030</v>
          </cell>
        </row>
        <row r="2264">
          <cell r="C2264">
            <v>4</v>
          </cell>
          <cell r="H2264" t="str">
            <v>15% ECOLOGIA</v>
          </cell>
          <cell r="J2264">
            <v>0</v>
          </cell>
          <cell r="K2264">
            <v>538.59</v>
          </cell>
          <cell r="L2264">
            <v>76.459999999999994</v>
          </cell>
          <cell r="M2264">
            <v>2299.63</v>
          </cell>
          <cell r="O2264">
            <v>2299.63</v>
          </cell>
          <cell r="S2264" t="str">
            <v>44030</v>
          </cell>
        </row>
        <row r="2265">
          <cell r="C2265">
            <v>4</v>
          </cell>
          <cell r="H2265" t="str">
            <v>2% S/NOMINAS</v>
          </cell>
          <cell r="J2265">
            <v>0</v>
          </cell>
          <cell r="K2265">
            <v>3591</v>
          </cell>
          <cell r="L2265">
            <v>509.8</v>
          </cell>
          <cell r="M2265">
            <v>15331.2</v>
          </cell>
          <cell r="O2265">
            <v>15331.2</v>
          </cell>
          <cell r="S2265" t="str">
            <v>44030</v>
          </cell>
        </row>
        <row r="2266">
          <cell r="C2266">
            <v>4</v>
          </cell>
          <cell r="H2266" t="str">
            <v>15% EDUCACION Y ASISTENCIA SOCIAL</v>
          </cell>
          <cell r="J2266">
            <v>0</v>
          </cell>
          <cell r="K2266">
            <v>538.59</v>
          </cell>
          <cell r="L2266">
            <v>76.459999999999994</v>
          </cell>
          <cell r="M2266">
            <v>2299.63</v>
          </cell>
          <cell r="O2266">
            <v>2299.63</v>
          </cell>
          <cell r="S2266" t="str">
            <v>44030</v>
          </cell>
        </row>
        <row r="2267">
          <cell r="C2267">
            <v>4</v>
          </cell>
          <cell r="H2267" t="str">
            <v>SUELDOS CONTRATO MANUAL</v>
          </cell>
          <cell r="J2267">
            <v>0</v>
          </cell>
          <cell r="K2267">
            <v>117741.75999999999</v>
          </cell>
          <cell r="L2267">
            <v>0</v>
          </cell>
          <cell r="M2267">
            <v>117741.75999999999</v>
          </cell>
          <cell r="O2267">
            <v>117741.75999999999</v>
          </cell>
          <cell r="S2267" t="str">
            <v>44032</v>
          </cell>
        </row>
        <row r="2268">
          <cell r="C2268">
            <v>4</v>
          </cell>
          <cell r="H2268" t="str">
            <v>SUELDOS EVENTUAL</v>
          </cell>
          <cell r="J2268">
            <v>0</v>
          </cell>
          <cell r="K2268">
            <v>26137.65</v>
          </cell>
          <cell r="L2268">
            <v>0</v>
          </cell>
          <cell r="M2268">
            <v>26137.65</v>
          </cell>
          <cell r="O2268">
            <v>26137.65</v>
          </cell>
          <cell r="S2268" t="str">
            <v>44032</v>
          </cell>
        </row>
        <row r="2269">
          <cell r="C2269">
            <v>4</v>
          </cell>
          <cell r="H2269" t="str">
            <v>PRIMA VACACIONAL</v>
          </cell>
          <cell r="J2269">
            <v>0</v>
          </cell>
          <cell r="K2269">
            <v>4381.79</v>
          </cell>
          <cell r="L2269">
            <v>81.709999999999994</v>
          </cell>
          <cell r="M2269">
            <v>4300.08</v>
          </cell>
          <cell r="O2269">
            <v>4300.08</v>
          </cell>
          <cell r="S2269" t="str">
            <v>44032</v>
          </cell>
        </row>
        <row r="2270">
          <cell r="C2270">
            <v>4</v>
          </cell>
          <cell r="H2270" t="str">
            <v>PRIMA DOMINICAL</v>
          </cell>
          <cell r="J2270">
            <v>0</v>
          </cell>
          <cell r="K2270">
            <v>2121.4</v>
          </cell>
          <cell r="L2270">
            <v>0</v>
          </cell>
          <cell r="M2270">
            <v>2121.4</v>
          </cell>
          <cell r="O2270">
            <v>2121.4</v>
          </cell>
          <cell r="S2270" t="str">
            <v>44032</v>
          </cell>
        </row>
        <row r="2271">
          <cell r="C2271">
            <v>4</v>
          </cell>
          <cell r="H2271" t="str">
            <v>AGUINALDO</v>
          </cell>
          <cell r="J2271">
            <v>0</v>
          </cell>
          <cell r="K2271">
            <v>36666.68</v>
          </cell>
          <cell r="L2271">
            <v>1266.52</v>
          </cell>
          <cell r="M2271">
            <v>35400.160000000003</v>
          </cell>
          <cell r="O2271">
            <v>35400.160000000003</v>
          </cell>
          <cell r="S2271" t="str">
            <v>44032</v>
          </cell>
        </row>
        <row r="2272">
          <cell r="C2272">
            <v>4</v>
          </cell>
          <cell r="H2272" t="str">
            <v>HORAS EXTRAS</v>
          </cell>
          <cell r="J2272">
            <v>0</v>
          </cell>
          <cell r="K2272">
            <v>15983.56</v>
          </cell>
          <cell r="L2272">
            <v>0</v>
          </cell>
          <cell r="M2272">
            <v>15983.56</v>
          </cell>
          <cell r="O2272">
            <v>15983.56</v>
          </cell>
          <cell r="S2272" t="str">
            <v>44032</v>
          </cell>
        </row>
        <row r="2273">
          <cell r="C2273">
            <v>4</v>
          </cell>
          <cell r="H2273" t="str">
            <v>COMPENSACIONES</v>
          </cell>
          <cell r="J2273">
            <v>0</v>
          </cell>
          <cell r="K2273">
            <v>6756.72</v>
          </cell>
          <cell r="L2273">
            <v>0</v>
          </cell>
          <cell r="M2273">
            <v>6756.72</v>
          </cell>
          <cell r="O2273">
            <v>6756.72</v>
          </cell>
          <cell r="S2273" t="str">
            <v>44032</v>
          </cell>
        </row>
        <row r="2274">
          <cell r="C2274">
            <v>4</v>
          </cell>
          <cell r="H2274" t="str">
            <v>CUOTA IMSS APORTACION EMPRESA</v>
          </cell>
          <cell r="J2274">
            <v>0</v>
          </cell>
          <cell r="K2274">
            <v>35561.81</v>
          </cell>
          <cell r="L2274">
            <v>61329.9</v>
          </cell>
          <cell r="M2274">
            <v>9231.91</v>
          </cell>
          <cell r="O2274">
            <v>9231.91</v>
          </cell>
          <cell r="S2274" t="str">
            <v>44032</v>
          </cell>
        </row>
        <row r="2275">
          <cell r="C2275">
            <v>4</v>
          </cell>
          <cell r="H2275" t="str">
            <v>I.S.R. EMPLEADOS</v>
          </cell>
          <cell r="J2275">
            <v>0</v>
          </cell>
          <cell r="K2275">
            <v>1280.8399999999999</v>
          </cell>
          <cell r="L2275">
            <v>0</v>
          </cell>
          <cell r="M2275">
            <v>1280.8399999999999</v>
          </cell>
          <cell r="O2275">
            <v>1280.8399999999999</v>
          </cell>
          <cell r="S2275" t="str">
            <v>44032</v>
          </cell>
        </row>
        <row r="2276">
          <cell r="C2276">
            <v>4</v>
          </cell>
          <cell r="H2276" t="str">
            <v>BONO DEL DIA DEL BUROCRATA</v>
          </cell>
          <cell r="J2276">
            <v>0</v>
          </cell>
          <cell r="K2276">
            <v>3000</v>
          </cell>
          <cell r="L2276">
            <v>0</v>
          </cell>
          <cell r="M2276">
            <v>3000</v>
          </cell>
          <cell r="O2276">
            <v>3000</v>
          </cell>
          <cell r="S2276" t="str">
            <v>44032</v>
          </cell>
        </row>
        <row r="2277">
          <cell r="C2277">
            <v>4</v>
          </cell>
          <cell r="H2277" t="str">
            <v>BONO DEL DIA DEL PADRE</v>
          </cell>
          <cell r="J2277">
            <v>0</v>
          </cell>
          <cell r="K2277">
            <v>2000</v>
          </cell>
          <cell r="L2277">
            <v>0</v>
          </cell>
          <cell r="M2277">
            <v>2000</v>
          </cell>
          <cell r="O2277">
            <v>2000</v>
          </cell>
          <cell r="S2277" t="str">
            <v>44032</v>
          </cell>
        </row>
        <row r="2278">
          <cell r="C2278">
            <v>4</v>
          </cell>
          <cell r="H2278" t="str">
            <v>15% PRO-TURISMO</v>
          </cell>
          <cell r="J2278">
            <v>0</v>
          </cell>
          <cell r="K2278">
            <v>591.29999999999995</v>
          </cell>
          <cell r="L2278">
            <v>0</v>
          </cell>
          <cell r="M2278">
            <v>591.29999999999995</v>
          </cell>
          <cell r="O2278">
            <v>591.29999999999995</v>
          </cell>
          <cell r="S2278" t="str">
            <v>44032</v>
          </cell>
        </row>
        <row r="2279">
          <cell r="C2279">
            <v>4</v>
          </cell>
          <cell r="H2279" t="str">
            <v>15% ECOLOGIA</v>
          </cell>
          <cell r="J2279">
            <v>0</v>
          </cell>
          <cell r="K2279">
            <v>591.29999999999995</v>
          </cell>
          <cell r="L2279">
            <v>0</v>
          </cell>
          <cell r="M2279">
            <v>591.29999999999995</v>
          </cell>
          <cell r="O2279">
            <v>591.29999999999995</v>
          </cell>
          <cell r="S2279" t="str">
            <v>44032</v>
          </cell>
        </row>
        <row r="2280">
          <cell r="C2280">
            <v>4</v>
          </cell>
          <cell r="H2280" t="str">
            <v>2% S/NOMINAS</v>
          </cell>
          <cell r="J2280">
            <v>0</v>
          </cell>
          <cell r="K2280">
            <v>3941.94</v>
          </cell>
          <cell r="L2280">
            <v>0</v>
          </cell>
          <cell r="M2280">
            <v>3941.94</v>
          </cell>
          <cell r="O2280">
            <v>3941.94</v>
          </cell>
          <cell r="S2280" t="str">
            <v>44032</v>
          </cell>
        </row>
        <row r="2281">
          <cell r="C2281">
            <v>4</v>
          </cell>
          <cell r="H2281" t="str">
            <v>15% EDUCACION Y ASISTENCIA SOCIAL</v>
          </cell>
          <cell r="J2281">
            <v>0</v>
          </cell>
          <cell r="K2281">
            <v>591.29999999999995</v>
          </cell>
          <cell r="L2281">
            <v>0</v>
          </cell>
          <cell r="M2281">
            <v>591.29999999999995</v>
          </cell>
          <cell r="O2281">
            <v>591.29999999999995</v>
          </cell>
          <cell r="S2281" t="str">
            <v>44032</v>
          </cell>
        </row>
        <row r="2282">
          <cell r="C2282">
            <v>4</v>
          </cell>
          <cell r="H2282" t="str">
            <v>SUELDOS SINDICALIZADOS</v>
          </cell>
          <cell r="J2282">
            <v>0</v>
          </cell>
          <cell r="K2282">
            <v>187731.48</v>
          </cell>
          <cell r="L2282">
            <v>4745.72</v>
          </cell>
          <cell r="M2282">
            <v>1244805.58</v>
          </cell>
          <cell r="O2282">
            <v>1244805.58</v>
          </cell>
          <cell r="S2282" t="str">
            <v>44035</v>
          </cell>
        </row>
        <row r="2283">
          <cell r="C2283">
            <v>4</v>
          </cell>
          <cell r="H2283" t="str">
            <v>SOBRESUELDO VIDA CARA</v>
          </cell>
          <cell r="J2283">
            <v>0</v>
          </cell>
          <cell r="K2283">
            <v>189321.04</v>
          </cell>
          <cell r="L2283">
            <v>73759.64</v>
          </cell>
          <cell r="M2283">
            <v>1177381.22</v>
          </cell>
          <cell r="O2283">
            <v>1177381.22</v>
          </cell>
          <cell r="S2283" t="str">
            <v>44035</v>
          </cell>
        </row>
        <row r="2284">
          <cell r="C2284">
            <v>4</v>
          </cell>
          <cell r="H2284" t="str">
            <v>SUELDOS CONTRATO MANUAL</v>
          </cell>
          <cell r="J2284">
            <v>0</v>
          </cell>
          <cell r="K2284">
            <v>78343.3</v>
          </cell>
          <cell r="L2284">
            <v>104534.68</v>
          </cell>
          <cell r="M2284">
            <v>1465076.46</v>
          </cell>
          <cell r="O2284">
            <v>1465076.46</v>
          </cell>
          <cell r="S2284" t="str">
            <v>44035</v>
          </cell>
        </row>
        <row r="2285">
          <cell r="C2285">
            <v>4</v>
          </cell>
          <cell r="H2285" t="str">
            <v>SUELDOS EVENTUAL</v>
          </cell>
          <cell r="J2285">
            <v>0</v>
          </cell>
          <cell r="K2285">
            <v>92272.6</v>
          </cell>
          <cell r="L2285">
            <v>182024.72</v>
          </cell>
          <cell r="M2285">
            <v>156020.09</v>
          </cell>
          <cell r="O2285">
            <v>156020.09</v>
          </cell>
          <cell r="S2285" t="str">
            <v>44035</v>
          </cell>
        </row>
        <row r="2286">
          <cell r="C2286">
            <v>4</v>
          </cell>
          <cell r="H2286" t="str">
            <v>QUINQUENIOS POR ANTIGÜEDAD</v>
          </cell>
          <cell r="J2286">
            <v>0</v>
          </cell>
          <cell r="K2286">
            <v>13660</v>
          </cell>
          <cell r="L2286">
            <v>0</v>
          </cell>
          <cell r="M2286">
            <v>64060</v>
          </cell>
          <cell r="O2286">
            <v>64060</v>
          </cell>
          <cell r="S2286" t="str">
            <v>44035</v>
          </cell>
        </row>
        <row r="2287">
          <cell r="C2287">
            <v>4</v>
          </cell>
          <cell r="H2287" t="str">
            <v>PRIMA VACACIONAL</v>
          </cell>
          <cell r="J2287">
            <v>0</v>
          </cell>
          <cell r="K2287">
            <v>10908.63</v>
          </cell>
          <cell r="L2287">
            <v>7799.48</v>
          </cell>
          <cell r="M2287">
            <v>83539.98</v>
          </cell>
          <cell r="O2287">
            <v>83539.98</v>
          </cell>
          <cell r="S2287" t="str">
            <v>44035</v>
          </cell>
        </row>
        <row r="2288">
          <cell r="C2288">
            <v>4</v>
          </cell>
          <cell r="H2288" t="str">
            <v>PRIMA DOMINICAL</v>
          </cell>
          <cell r="J2288">
            <v>0</v>
          </cell>
          <cell r="K2288">
            <v>65557.3</v>
          </cell>
          <cell r="L2288">
            <v>85923.97</v>
          </cell>
          <cell r="M2288">
            <v>15000.45</v>
          </cell>
          <cell r="O2288">
            <v>15000.45</v>
          </cell>
          <cell r="S2288" t="str">
            <v>44035</v>
          </cell>
        </row>
        <row r="2289">
          <cell r="C2289">
            <v>4</v>
          </cell>
          <cell r="H2289" t="str">
            <v>AGUINALDO</v>
          </cell>
          <cell r="J2289">
            <v>0</v>
          </cell>
          <cell r="K2289">
            <v>232884.9</v>
          </cell>
          <cell r="L2289">
            <v>191075.83</v>
          </cell>
          <cell r="M2289">
            <v>871239.64</v>
          </cell>
          <cell r="O2289">
            <v>871239.64</v>
          </cell>
          <cell r="S2289" t="str">
            <v>44035</v>
          </cell>
        </row>
        <row r="2290">
          <cell r="C2290">
            <v>4</v>
          </cell>
          <cell r="H2290" t="str">
            <v>HORAS EXTRAS</v>
          </cell>
          <cell r="J2290">
            <v>0</v>
          </cell>
          <cell r="K2290">
            <v>119123.29</v>
          </cell>
          <cell r="L2290">
            <v>132057.39000000001</v>
          </cell>
          <cell r="M2290">
            <v>92579.98</v>
          </cell>
          <cell r="O2290">
            <v>92579.98</v>
          </cell>
          <cell r="S2290" t="str">
            <v>44035</v>
          </cell>
        </row>
        <row r="2291">
          <cell r="C2291">
            <v>4</v>
          </cell>
          <cell r="H2291" t="str">
            <v>COMPENSACIONES</v>
          </cell>
          <cell r="J2291">
            <v>0</v>
          </cell>
          <cell r="K2291">
            <v>62401.15</v>
          </cell>
          <cell r="L2291">
            <v>96488.04</v>
          </cell>
          <cell r="M2291">
            <v>101062.15</v>
          </cell>
          <cell r="O2291">
            <v>101062.15</v>
          </cell>
          <cell r="S2291" t="str">
            <v>44035</v>
          </cell>
        </row>
        <row r="2292">
          <cell r="C2292">
            <v>4</v>
          </cell>
          <cell r="H2292" t="str">
            <v>APORTACIONES ISSSTE CUOTA FEDERAL</v>
          </cell>
          <cell r="J2292">
            <v>0</v>
          </cell>
          <cell r="K2292">
            <v>40763.379999999997</v>
          </cell>
          <cell r="L2292">
            <v>15886.82</v>
          </cell>
          <cell r="M2292">
            <v>138876.56</v>
          </cell>
          <cell r="O2292">
            <v>138876.56</v>
          </cell>
          <cell r="S2292" t="str">
            <v>44035</v>
          </cell>
        </row>
        <row r="2293">
          <cell r="C2293">
            <v>4</v>
          </cell>
          <cell r="H2293" t="str">
            <v>APORTACION ISSSPEG CUOTA GUERRERO</v>
          </cell>
          <cell r="J2293">
            <v>0</v>
          </cell>
          <cell r="K2293">
            <v>69887.08</v>
          </cell>
          <cell r="L2293">
            <v>30029.59</v>
          </cell>
          <cell r="M2293">
            <v>423857.49</v>
          </cell>
          <cell r="O2293">
            <v>423857.49</v>
          </cell>
          <cell r="S2293" t="str">
            <v>44035</v>
          </cell>
        </row>
        <row r="2294">
          <cell r="C2294">
            <v>4</v>
          </cell>
          <cell r="H2294" t="str">
            <v>CUOTA IMSS APORTACION EMPRESA</v>
          </cell>
          <cell r="J2294">
            <v>0</v>
          </cell>
          <cell r="K2294">
            <v>37399.01</v>
          </cell>
          <cell r="L2294">
            <v>31840.97</v>
          </cell>
          <cell r="M2294">
            <v>269558.03999999998</v>
          </cell>
          <cell r="O2294">
            <v>269558.03999999998</v>
          </cell>
          <cell r="S2294" t="str">
            <v>44035</v>
          </cell>
        </row>
        <row r="2295">
          <cell r="C2295">
            <v>4</v>
          </cell>
          <cell r="H2295" t="str">
            <v>FINIQUITOS E INDEMNIZACIONES</v>
          </cell>
          <cell r="J2295">
            <v>0</v>
          </cell>
          <cell r="K2295">
            <v>0</v>
          </cell>
          <cell r="L2295">
            <v>158167.67999999999</v>
          </cell>
          <cell r="M2295">
            <v>0</v>
          </cell>
          <cell r="O2295">
            <v>0</v>
          </cell>
          <cell r="S2295" t="str">
            <v>44035</v>
          </cell>
        </row>
        <row r="2296">
          <cell r="C2296">
            <v>4</v>
          </cell>
          <cell r="H2296" t="str">
            <v>PERMISOS ECONOMICOS</v>
          </cell>
          <cell r="J2296">
            <v>0</v>
          </cell>
          <cell r="K2296">
            <v>0.84</v>
          </cell>
          <cell r="L2296">
            <v>4286.42</v>
          </cell>
          <cell r="M2296">
            <v>47140.06</v>
          </cell>
          <cell r="O2296">
            <v>47140.06</v>
          </cell>
          <cell r="S2296" t="str">
            <v>44035</v>
          </cell>
        </row>
        <row r="2297">
          <cell r="C2297">
            <v>4</v>
          </cell>
          <cell r="H2297" t="str">
            <v>VACACIONES</v>
          </cell>
          <cell r="J2297">
            <v>0</v>
          </cell>
          <cell r="K2297">
            <v>4593.6000000000004</v>
          </cell>
          <cell r="L2297">
            <v>18374.400000000001</v>
          </cell>
          <cell r="M2297">
            <v>0</v>
          </cell>
          <cell r="O2297">
            <v>0</v>
          </cell>
          <cell r="S2297" t="str">
            <v>44035</v>
          </cell>
        </row>
        <row r="2298">
          <cell r="C2298">
            <v>4</v>
          </cell>
          <cell r="H2298" t="str">
            <v>I.S.R. EMPLEADOS</v>
          </cell>
          <cell r="J2298">
            <v>0</v>
          </cell>
          <cell r="K2298">
            <v>121779.56</v>
          </cell>
          <cell r="L2298">
            <v>48000</v>
          </cell>
          <cell r="M2298">
            <v>121779.56</v>
          </cell>
          <cell r="O2298">
            <v>121779.56</v>
          </cell>
          <cell r="S2298" t="str">
            <v>44035</v>
          </cell>
        </row>
        <row r="2299">
          <cell r="C2299">
            <v>4</v>
          </cell>
          <cell r="H2299" t="str">
            <v>DESPENSA</v>
          </cell>
          <cell r="J2299">
            <v>0</v>
          </cell>
          <cell r="K2299">
            <v>18900</v>
          </cell>
          <cell r="L2299">
            <v>11790</v>
          </cell>
          <cell r="M2299">
            <v>84870</v>
          </cell>
          <cell r="O2299">
            <v>84870</v>
          </cell>
          <cell r="S2299" t="str">
            <v>44035</v>
          </cell>
        </row>
        <row r="2300">
          <cell r="C2300">
            <v>4</v>
          </cell>
          <cell r="H2300" t="str">
            <v>PRESTACIONES CONTRACTUALES (PS)</v>
          </cell>
          <cell r="J2300">
            <v>0</v>
          </cell>
          <cell r="K2300">
            <v>18900</v>
          </cell>
          <cell r="L2300">
            <v>11790</v>
          </cell>
          <cell r="M2300">
            <v>84870</v>
          </cell>
          <cell r="O2300">
            <v>84870</v>
          </cell>
          <cell r="S2300" t="str">
            <v>44035</v>
          </cell>
        </row>
        <row r="2301">
          <cell r="C2301">
            <v>4</v>
          </cell>
          <cell r="H2301" t="str">
            <v>BECAS DE ESTUDIO</v>
          </cell>
          <cell r="J2301">
            <v>0</v>
          </cell>
          <cell r="K2301">
            <v>11300</v>
          </cell>
          <cell r="L2301">
            <v>0</v>
          </cell>
          <cell r="M2301">
            <v>11300</v>
          </cell>
          <cell r="O2301">
            <v>11300</v>
          </cell>
          <cell r="S2301" t="str">
            <v>44035</v>
          </cell>
        </row>
        <row r="2302">
          <cell r="C2302">
            <v>4</v>
          </cell>
          <cell r="H2302" t="str">
            <v>BONO DEL DIA DEL BUROCRATA</v>
          </cell>
          <cell r="J2302">
            <v>0</v>
          </cell>
          <cell r="K2302">
            <v>3000</v>
          </cell>
          <cell r="L2302">
            <v>0</v>
          </cell>
          <cell r="M2302">
            <v>87000</v>
          </cell>
          <cell r="O2302">
            <v>87000</v>
          </cell>
          <cell r="S2302" t="str">
            <v>44035</v>
          </cell>
        </row>
        <row r="2303">
          <cell r="C2303">
            <v>4</v>
          </cell>
          <cell r="H2303" t="str">
            <v>BONO DEL DIA DE LA MADRE</v>
          </cell>
          <cell r="J2303">
            <v>0</v>
          </cell>
          <cell r="K2303">
            <v>0</v>
          </cell>
          <cell r="L2303">
            <v>0</v>
          </cell>
          <cell r="M2303">
            <v>5000</v>
          </cell>
          <cell r="O2303">
            <v>5000</v>
          </cell>
          <cell r="S2303" t="str">
            <v>44035</v>
          </cell>
        </row>
        <row r="2304">
          <cell r="C2304">
            <v>4</v>
          </cell>
          <cell r="H2304" t="str">
            <v>BONO DEL DIA DEL PADRE</v>
          </cell>
          <cell r="J2304">
            <v>0</v>
          </cell>
          <cell r="K2304">
            <v>14000</v>
          </cell>
          <cell r="L2304">
            <v>0</v>
          </cell>
          <cell r="M2304">
            <v>48000</v>
          </cell>
          <cell r="O2304">
            <v>48000</v>
          </cell>
          <cell r="S2304" t="str">
            <v>44035</v>
          </cell>
        </row>
        <row r="2305">
          <cell r="C2305">
            <v>4</v>
          </cell>
          <cell r="H2305" t="str">
            <v>PAQUETES ESCOLARES</v>
          </cell>
          <cell r="J2305">
            <v>0</v>
          </cell>
          <cell r="K2305">
            <v>1000</v>
          </cell>
          <cell r="L2305">
            <v>900</v>
          </cell>
          <cell r="M2305">
            <v>1000</v>
          </cell>
          <cell r="O2305">
            <v>1000</v>
          </cell>
          <cell r="S2305" t="str">
            <v>44035</v>
          </cell>
        </row>
        <row r="2306">
          <cell r="C2306">
            <v>4</v>
          </cell>
          <cell r="H2306" t="str">
            <v>AYUDA PARA TRANSPORTE</v>
          </cell>
          <cell r="J2306">
            <v>0</v>
          </cell>
          <cell r="K2306">
            <v>4000</v>
          </cell>
          <cell r="L2306">
            <v>0</v>
          </cell>
          <cell r="M2306">
            <v>4000</v>
          </cell>
          <cell r="O2306">
            <v>4000</v>
          </cell>
          <cell r="S2306" t="str">
            <v>44035</v>
          </cell>
        </row>
        <row r="2307">
          <cell r="C2307">
            <v>4</v>
          </cell>
          <cell r="H2307" t="str">
            <v>MATERIALES Y SUMINISTROS PARA OFICINA</v>
          </cell>
          <cell r="J2307">
            <v>0</v>
          </cell>
          <cell r="K2307">
            <v>6647.46</v>
          </cell>
          <cell r="L2307">
            <v>5116.2299999999996</v>
          </cell>
          <cell r="M2307">
            <v>4331.2299999999996</v>
          </cell>
          <cell r="O2307">
            <v>4014.23</v>
          </cell>
          <cell r="S2307" t="str">
            <v>44035</v>
          </cell>
        </row>
        <row r="2308">
          <cell r="C2308">
            <v>4</v>
          </cell>
          <cell r="H2308" t="str">
            <v>MATERIAL DE COMPUTO</v>
          </cell>
          <cell r="J2308">
            <v>0</v>
          </cell>
          <cell r="K2308">
            <v>1570</v>
          </cell>
          <cell r="L2308">
            <v>0</v>
          </cell>
          <cell r="M2308">
            <v>1570</v>
          </cell>
          <cell r="O2308">
            <v>1570</v>
          </cell>
          <cell r="S2308" t="str">
            <v>44035</v>
          </cell>
        </row>
        <row r="2309">
          <cell r="C2309">
            <v>4</v>
          </cell>
          <cell r="H2309" t="str">
            <v>PRODUCTOS ALIMENTICIOS</v>
          </cell>
          <cell r="J2309">
            <v>0</v>
          </cell>
          <cell r="K2309">
            <v>4254.32</v>
          </cell>
          <cell r="L2309">
            <v>4254.32</v>
          </cell>
          <cell r="M2309">
            <v>3607.76</v>
          </cell>
          <cell r="O2309">
            <v>0</v>
          </cell>
          <cell r="S2309" t="str">
            <v>44035</v>
          </cell>
        </row>
        <row r="2310">
          <cell r="C2310">
            <v>4</v>
          </cell>
          <cell r="H2310" t="str">
            <v>PRODUCTOS MINERALES NO METALICOS</v>
          </cell>
          <cell r="J2310">
            <v>0</v>
          </cell>
          <cell r="K2310">
            <v>3591001.24</v>
          </cell>
          <cell r="L2310">
            <v>3408870.56</v>
          </cell>
          <cell r="M2310">
            <v>201965.68</v>
          </cell>
          <cell r="O2310">
            <v>201965.68</v>
          </cell>
          <cell r="S2310" t="str">
            <v>44035</v>
          </cell>
        </row>
        <row r="2311">
          <cell r="C2311">
            <v>4</v>
          </cell>
          <cell r="H2311" t="str">
            <v>CEMENTO Y PRODUCTOS DE CONCRETO</v>
          </cell>
          <cell r="J2311">
            <v>0</v>
          </cell>
          <cell r="K2311">
            <v>6221957.6500000004</v>
          </cell>
          <cell r="L2311">
            <v>5922155.3099999996</v>
          </cell>
          <cell r="M2311">
            <v>359802.34</v>
          </cell>
          <cell r="O2311">
            <v>359802.34</v>
          </cell>
          <cell r="S2311" t="str">
            <v>44035</v>
          </cell>
        </row>
        <row r="2312">
          <cell r="C2312">
            <v>4</v>
          </cell>
          <cell r="H2312" t="str">
            <v>MADERA Y PRODUCTOS DE MADERA</v>
          </cell>
          <cell r="J2312">
            <v>0</v>
          </cell>
          <cell r="K2312">
            <v>37837.78</v>
          </cell>
          <cell r="L2312">
            <v>37837.78</v>
          </cell>
          <cell r="M2312">
            <v>8339</v>
          </cell>
          <cell r="O2312">
            <v>8189.66</v>
          </cell>
          <cell r="S2312" t="str">
            <v>44035</v>
          </cell>
        </row>
        <row r="2313">
          <cell r="C2313">
            <v>4</v>
          </cell>
          <cell r="H2313" t="str">
            <v>OTROS MATS. Y ARTS. DE CONSTUCC. Y REP.</v>
          </cell>
          <cell r="J2313">
            <v>0</v>
          </cell>
          <cell r="K2313">
            <v>55442.38</v>
          </cell>
          <cell r="L2313">
            <v>55442.38</v>
          </cell>
          <cell r="M2313">
            <v>10247.92</v>
          </cell>
          <cell r="O2313">
            <v>0</v>
          </cell>
          <cell r="S2313" t="str">
            <v>44035</v>
          </cell>
        </row>
        <row r="2314">
          <cell r="C2314">
            <v>4</v>
          </cell>
          <cell r="H2314" t="str">
            <v>FIBRAS SINTÈTICA, HULES Y DERIV</v>
          </cell>
          <cell r="J2314">
            <v>0</v>
          </cell>
          <cell r="K2314">
            <v>87500</v>
          </cell>
          <cell r="L2314">
            <v>112500</v>
          </cell>
          <cell r="M2314">
            <v>0</v>
          </cell>
          <cell r="O2314">
            <v>0</v>
          </cell>
          <cell r="S2314" t="str">
            <v>44035</v>
          </cell>
        </row>
        <row r="2315">
          <cell r="C2315">
            <v>4</v>
          </cell>
          <cell r="H2315" t="str">
            <v>COMBUSTIBLES</v>
          </cell>
          <cell r="J2315">
            <v>0</v>
          </cell>
          <cell r="K2315">
            <v>4022525.22</v>
          </cell>
          <cell r="L2315">
            <v>4338884.24</v>
          </cell>
          <cell r="M2315">
            <v>749240.98</v>
          </cell>
          <cell r="O2315">
            <v>749240.98</v>
          </cell>
          <cell r="S2315" t="str">
            <v>44035</v>
          </cell>
        </row>
        <row r="2316">
          <cell r="C2316">
            <v>4</v>
          </cell>
          <cell r="H2316" t="str">
            <v>PRENDAS DE SEGURIDAD</v>
          </cell>
          <cell r="J2316">
            <v>0</v>
          </cell>
          <cell r="K2316">
            <v>161000</v>
          </cell>
          <cell r="L2316">
            <v>170500</v>
          </cell>
          <cell r="M2316">
            <v>10500</v>
          </cell>
          <cell r="O2316">
            <v>10500</v>
          </cell>
          <cell r="S2316" t="str">
            <v>44035</v>
          </cell>
        </row>
        <row r="2317">
          <cell r="C2317">
            <v>4</v>
          </cell>
          <cell r="H2317" t="str">
            <v>PRODUCTOS TEXTILES</v>
          </cell>
          <cell r="J2317">
            <v>0</v>
          </cell>
          <cell r="K2317">
            <v>49000</v>
          </cell>
          <cell r="L2317">
            <v>59817.63</v>
          </cell>
          <cell r="M2317">
            <v>3214.37</v>
          </cell>
          <cell r="O2317">
            <v>0</v>
          </cell>
          <cell r="S2317" t="str">
            <v>44035</v>
          </cell>
        </row>
        <row r="2318">
          <cell r="C2318">
            <v>4</v>
          </cell>
          <cell r="H2318" t="str">
            <v>HERRAMIENTAS MENORES</v>
          </cell>
          <cell r="J2318">
            <v>0</v>
          </cell>
          <cell r="K2318">
            <v>12689.54</v>
          </cell>
          <cell r="L2318">
            <v>12689.54</v>
          </cell>
          <cell r="M2318">
            <v>9689.66</v>
          </cell>
          <cell r="O2318">
            <v>0</v>
          </cell>
          <cell r="S2318" t="str">
            <v>44035</v>
          </cell>
        </row>
        <row r="2319">
          <cell r="C2319">
            <v>4</v>
          </cell>
          <cell r="H2319" t="str">
            <v>REFACC Y ACCS DE EQPO DE COMPUTO</v>
          </cell>
          <cell r="J2319">
            <v>0</v>
          </cell>
          <cell r="K2319">
            <v>60000</v>
          </cell>
          <cell r="L2319">
            <v>60000</v>
          </cell>
          <cell r="M2319">
            <v>12000</v>
          </cell>
          <cell r="O2319">
            <v>0</v>
          </cell>
          <cell r="S2319" t="str">
            <v>44035</v>
          </cell>
        </row>
        <row r="2320">
          <cell r="C2320">
            <v>4</v>
          </cell>
          <cell r="H2320" t="str">
            <v>NEUMATICOS</v>
          </cell>
          <cell r="J2320">
            <v>0</v>
          </cell>
          <cell r="K2320">
            <v>738094.04</v>
          </cell>
          <cell r="L2320">
            <v>663180.25</v>
          </cell>
          <cell r="M2320">
            <v>74913.789999999994</v>
          </cell>
          <cell r="O2320">
            <v>74913.789999999994</v>
          </cell>
          <cell r="S2320" t="str">
            <v>44035</v>
          </cell>
        </row>
        <row r="2321">
          <cell r="C2321">
            <v>4</v>
          </cell>
          <cell r="H2321" t="str">
            <v>REFACC Y ACCESORIOS DE EQPO DE TRANSPORT</v>
          </cell>
          <cell r="J2321">
            <v>0</v>
          </cell>
          <cell r="K2321">
            <v>298158.21000000002</v>
          </cell>
          <cell r="L2321">
            <v>313932.03000000003</v>
          </cell>
          <cell r="M2321">
            <v>84226.18</v>
          </cell>
          <cell r="O2321">
            <v>84226.18</v>
          </cell>
          <cell r="S2321" t="str">
            <v>44035</v>
          </cell>
        </row>
        <row r="2322">
          <cell r="C2322">
            <v>4</v>
          </cell>
          <cell r="H2322" t="str">
            <v>REFACC. Y ACCES. MENORES PARA MAQUINARIA</v>
          </cell>
          <cell r="J2322">
            <v>0</v>
          </cell>
          <cell r="K2322">
            <v>54178.86</v>
          </cell>
          <cell r="L2322">
            <v>52769.23</v>
          </cell>
          <cell r="M2322">
            <v>14791.04</v>
          </cell>
          <cell r="O2322">
            <v>8995.84</v>
          </cell>
          <cell r="S2322" t="str">
            <v>44035</v>
          </cell>
        </row>
        <row r="2323">
          <cell r="C2323">
            <v>4</v>
          </cell>
          <cell r="H2323" t="str">
            <v>RENTA DE MAQUINARIA</v>
          </cell>
          <cell r="J2323">
            <v>0</v>
          </cell>
          <cell r="K2323">
            <v>564900</v>
          </cell>
          <cell r="L2323">
            <v>124500</v>
          </cell>
          <cell r="M2323">
            <v>471300</v>
          </cell>
          <cell r="O2323">
            <v>471300</v>
          </cell>
          <cell r="S2323" t="str">
            <v>44035</v>
          </cell>
        </row>
        <row r="2324">
          <cell r="C2324">
            <v>4</v>
          </cell>
          <cell r="H2324" t="str">
            <v>MANTO Y REPARACION DE EQUIPO DE TRANS,</v>
          </cell>
          <cell r="J2324">
            <v>0</v>
          </cell>
          <cell r="K2324">
            <v>665330.29</v>
          </cell>
          <cell r="L2324">
            <v>4300816.17</v>
          </cell>
          <cell r="M2324">
            <v>202866.9</v>
          </cell>
          <cell r="O2324">
            <v>202866.9</v>
          </cell>
          <cell r="S2324" t="str">
            <v>44035</v>
          </cell>
        </row>
        <row r="2325">
          <cell r="C2325">
            <v>4</v>
          </cell>
          <cell r="H2325" t="str">
            <v>MANTO Y REP DE MAQ Y EQPO D CONSTRUCCION</v>
          </cell>
          <cell r="J2325">
            <v>0</v>
          </cell>
          <cell r="K2325">
            <v>3814472.65</v>
          </cell>
          <cell r="L2325">
            <v>4621420.92</v>
          </cell>
          <cell r="M2325">
            <v>34171.120000000003</v>
          </cell>
          <cell r="O2325">
            <v>34171.120000000003</v>
          </cell>
          <cell r="S2325" t="str">
            <v>44035</v>
          </cell>
        </row>
        <row r="2326">
          <cell r="C2326">
            <v>4</v>
          </cell>
          <cell r="H2326" t="str">
            <v>PARA FUNERALES</v>
          </cell>
          <cell r="J2326">
            <v>0</v>
          </cell>
          <cell r="K2326">
            <v>19845</v>
          </cell>
          <cell r="L2326">
            <v>0</v>
          </cell>
          <cell r="M2326">
            <v>19845</v>
          </cell>
          <cell r="O2326">
            <v>19845</v>
          </cell>
          <cell r="S2326" t="str">
            <v>44035</v>
          </cell>
        </row>
        <row r="2327">
          <cell r="C2327">
            <v>4</v>
          </cell>
          <cell r="H2327" t="str">
            <v>15% PRO-TURISMO</v>
          </cell>
          <cell r="J2327">
            <v>0</v>
          </cell>
          <cell r="K2327">
            <v>49171.21</v>
          </cell>
          <cell r="L2327">
            <v>55504.81</v>
          </cell>
          <cell r="M2327">
            <v>17441.400000000001</v>
          </cell>
          <cell r="O2327">
            <v>17441.400000000001</v>
          </cell>
          <cell r="S2327" t="str">
            <v>44035</v>
          </cell>
        </row>
        <row r="2328">
          <cell r="C2328">
            <v>4</v>
          </cell>
          <cell r="H2328" t="str">
            <v>15% ECOLOGIA</v>
          </cell>
          <cell r="J2328">
            <v>0</v>
          </cell>
          <cell r="K2328">
            <v>48069.55</v>
          </cell>
          <cell r="L2328">
            <v>51210.12</v>
          </cell>
          <cell r="M2328">
            <v>20634.43</v>
          </cell>
          <cell r="O2328">
            <v>17441.400000000001</v>
          </cell>
          <cell r="S2328" t="str">
            <v>44035</v>
          </cell>
        </row>
        <row r="2329">
          <cell r="C2329">
            <v>4</v>
          </cell>
          <cell r="H2329" t="str">
            <v>2% S/NOMINAS</v>
          </cell>
          <cell r="J2329">
            <v>0</v>
          </cell>
          <cell r="K2329">
            <v>319735.48</v>
          </cell>
          <cell r="L2329">
            <v>361324.83</v>
          </cell>
          <cell r="M2329">
            <v>116910.65</v>
          </cell>
          <cell r="O2329">
            <v>116356.58</v>
          </cell>
          <cell r="S2329" t="str">
            <v>44035</v>
          </cell>
        </row>
        <row r="2330">
          <cell r="C2330">
            <v>4</v>
          </cell>
          <cell r="H2330" t="str">
            <v>15% EDUCACION Y ASISTENCIA SOCIAL</v>
          </cell>
          <cell r="J2330">
            <v>0</v>
          </cell>
          <cell r="K2330">
            <v>47999.35</v>
          </cell>
          <cell r="L2330">
            <v>53294.96</v>
          </cell>
          <cell r="M2330">
            <v>18479.39</v>
          </cell>
          <cell r="O2330">
            <v>17449.2</v>
          </cell>
          <cell r="S2330" t="str">
            <v>44035</v>
          </cell>
        </row>
        <row r="2331">
          <cell r="C2331">
            <v>4</v>
          </cell>
          <cell r="H2331" t="str">
            <v>AUTOMOVILES Y CAMIONES</v>
          </cell>
          <cell r="J2331">
            <v>0</v>
          </cell>
          <cell r="K2331">
            <v>780086.21</v>
          </cell>
          <cell r="L2331">
            <v>0</v>
          </cell>
          <cell r="M2331">
            <v>780086.21</v>
          </cell>
          <cell r="O2331">
            <v>780086.21</v>
          </cell>
          <cell r="S2331" t="str">
            <v>44035</v>
          </cell>
        </row>
        <row r="2332">
          <cell r="C2332">
            <v>4</v>
          </cell>
          <cell r="H2332" t="str">
            <v>CARROCERIAS Y REMOLQUES</v>
          </cell>
          <cell r="J2332">
            <v>0</v>
          </cell>
          <cell r="K2332">
            <v>57000</v>
          </cell>
          <cell r="L2332">
            <v>0</v>
          </cell>
          <cell r="M2332">
            <v>57000</v>
          </cell>
          <cell r="O2332">
            <v>57000</v>
          </cell>
          <cell r="S2332" t="str">
            <v>44035</v>
          </cell>
        </row>
        <row r="2333">
          <cell r="C2333">
            <v>4</v>
          </cell>
          <cell r="H2333" t="str">
            <v>SIST. DE AIRE Y ACOND. Y CALEFACCION</v>
          </cell>
          <cell r="J2333">
            <v>0</v>
          </cell>
          <cell r="K2333">
            <v>38500</v>
          </cell>
          <cell r="L2333">
            <v>38500</v>
          </cell>
          <cell r="M2333">
            <v>5500</v>
          </cell>
          <cell r="O2333">
            <v>0</v>
          </cell>
          <cell r="S2333" t="str">
            <v>44035</v>
          </cell>
        </row>
        <row r="2334">
          <cell r="C2334">
            <v>4</v>
          </cell>
          <cell r="H2334" t="str">
            <v>SUELDOS SINDICALIZADOS</v>
          </cell>
          <cell r="J2334">
            <v>0</v>
          </cell>
          <cell r="K2334">
            <v>62805.43</v>
          </cell>
          <cell r="L2334">
            <v>24222.32</v>
          </cell>
          <cell r="M2334">
            <v>392005.17</v>
          </cell>
          <cell r="O2334">
            <v>392005.17</v>
          </cell>
          <cell r="S2334" t="str">
            <v>44036</v>
          </cell>
        </row>
        <row r="2335">
          <cell r="C2335">
            <v>4</v>
          </cell>
          <cell r="H2335" t="str">
            <v>SOBRESUELDO VIDA CARA</v>
          </cell>
          <cell r="J2335">
            <v>0</v>
          </cell>
          <cell r="K2335">
            <v>42100.93</v>
          </cell>
          <cell r="L2335">
            <v>25572.69</v>
          </cell>
          <cell r="M2335">
            <v>369950.3</v>
          </cell>
          <cell r="O2335">
            <v>369950.3</v>
          </cell>
          <cell r="S2335" t="str">
            <v>44036</v>
          </cell>
        </row>
        <row r="2336">
          <cell r="C2336">
            <v>4</v>
          </cell>
          <cell r="H2336" t="str">
            <v>SUELDOS FUNCIONARIOS</v>
          </cell>
          <cell r="J2336">
            <v>0</v>
          </cell>
          <cell r="K2336">
            <v>98423.09</v>
          </cell>
          <cell r="L2336">
            <v>286073.71000000002</v>
          </cell>
          <cell r="M2336">
            <v>7792.8</v>
          </cell>
          <cell r="O2336">
            <v>7792.8</v>
          </cell>
          <cell r="S2336" t="str">
            <v>44036</v>
          </cell>
        </row>
        <row r="2337">
          <cell r="C2337">
            <v>4</v>
          </cell>
          <cell r="H2337" t="str">
            <v>SUELDOS CONTRATO MANUAL</v>
          </cell>
          <cell r="J2337">
            <v>0</v>
          </cell>
          <cell r="K2337">
            <v>262512.59999999998</v>
          </cell>
          <cell r="L2337">
            <v>448100.31</v>
          </cell>
          <cell r="M2337">
            <v>577233.57999999996</v>
          </cell>
          <cell r="O2337">
            <v>577233.57999999996</v>
          </cell>
          <cell r="S2337" t="str">
            <v>44036</v>
          </cell>
        </row>
        <row r="2338">
          <cell r="C2338">
            <v>4</v>
          </cell>
          <cell r="H2338" t="str">
            <v>SUELDOS EVENTUAL</v>
          </cell>
          <cell r="J2338">
            <v>0</v>
          </cell>
          <cell r="K2338">
            <v>86611.6</v>
          </cell>
          <cell r="L2338">
            <v>32487.35</v>
          </cell>
          <cell r="M2338">
            <v>268477.74</v>
          </cell>
          <cell r="O2338">
            <v>268477.74</v>
          </cell>
          <cell r="S2338" t="str">
            <v>44036</v>
          </cell>
        </row>
        <row r="2339">
          <cell r="C2339">
            <v>4</v>
          </cell>
          <cell r="H2339" t="str">
            <v>QUINQUENIOS POR ANTIGÜEDAD</v>
          </cell>
          <cell r="J2339">
            <v>0</v>
          </cell>
          <cell r="K2339">
            <v>8720</v>
          </cell>
          <cell r="L2339">
            <v>6510</v>
          </cell>
          <cell r="M2339">
            <v>32450</v>
          </cell>
          <cell r="O2339">
            <v>32450</v>
          </cell>
          <cell r="S2339" t="str">
            <v>44036</v>
          </cell>
        </row>
        <row r="2340">
          <cell r="C2340">
            <v>4</v>
          </cell>
          <cell r="H2340" t="str">
            <v>PRIMA VACACIONAL</v>
          </cell>
          <cell r="J2340">
            <v>0</v>
          </cell>
          <cell r="K2340">
            <v>23908.77</v>
          </cell>
          <cell r="L2340">
            <v>24771.7</v>
          </cell>
          <cell r="M2340">
            <v>38292.54</v>
          </cell>
          <cell r="O2340">
            <v>38292.54</v>
          </cell>
          <cell r="S2340" t="str">
            <v>44036</v>
          </cell>
        </row>
        <row r="2341">
          <cell r="C2341">
            <v>4</v>
          </cell>
          <cell r="H2341" t="str">
            <v>PRIMA DOMINICAL</v>
          </cell>
          <cell r="J2341">
            <v>0</v>
          </cell>
          <cell r="K2341">
            <v>34356.160000000003</v>
          </cell>
          <cell r="L2341">
            <v>46883.48</v>
          </cell>
          <cell r="M2341">
            <v>11171.72</v>
          </cell>
          <cell r="O2341">
            <v>11171.72</v>
          </cell>
          <cell r="S2341" t="str">
            <v>44036</v>
          </cell>
        </row>
        <row r="2342">
          <cell r="C2342">
            <v>4</v>
          </cell>
          <cell r="H2342" t="str">
            <v>AGUINALDO</v>
          </cell>
          <cell r="J2342">
            <v>0</v>
          </cell>
          <cell r="K2342">
            <v>206362.21</v>
          </cell>
          <cell r="L2342">
            <v>182041.46</v>
          </cell>
          <cell r="M2342">
            <v>388422.64</v>
          </cell>
          <cell r="O2342">
            <v>388422.64</v>
          </cell>
          <cell r="S2342" t="str">
            <v>44036</v>
          </cell>
        </row>
        <row r="2343">
          <cell r="C2343">
            <v>4</v>
          </cell>
          <cell r="H2343" t="str">
            <v>HORAS EXTRAS</v>
          </cell>
          <cell r="J2343">
            <v>0</v>
          </cell>
          <cell r="K2343">
            <v>313140.49</v>
          </cell>
          <cell r="L2343">
            <v>413876.49</v>
          </cell>
          <cell r="M2343">
            <v>120577.36</v>
          </cell>
          <cell r="O2343">
            <v>120577.36</v>
          </cell>
          <cell r="S2343" t="str">
            <v>44036</v>
          </cell>
        </row>
        <row r="2344">
          <cell r="C2344">
            <v>4</v>
          </cell>
          <cell r="H2344" t="str">
            <v>COMPENSACIONES</v>
          </cell>
          <cell r="J2344">
            <v>0</v>
          </cell>
          <cell r="K2344">
            <v>8644.2999999999993</v>
          </cell>
          <cell r="L2344">
            <v>0</v>
          </cell>
          <cell r="M2344">
            <v>75076.539999999994</v>
          </cell>
          <cell r="O2344">
            <v>75076.539999999994</v>
          </cell>
          <cell r="S2344" t="str">
            <v>44036</v>
          </cell>
        </row>
        <row r="2345">
          <cell r="C2345">
            <v>4</v>
          </cell>
          <cell r="H2345" t="str">
            <v>APORTACIONES ISSSTE CUOTA FEDERAL</v>
          </cell>
          <cell r="J2345">
            <v>0</v>
          </cell>
          <cell r="K2345">
            <v>23719.24</v>
          </cell>
          <cell r="L2345">
            <v>11966.6</v>
          </cell>
          <cell r="M2345">
            <v>65752.639999999999</v>
          </cell>
          <cell r="O2345">
            <v>65752.639999999999</v>
          </cell>
          <cell r="S2345" t="str">
            <v>44036</v>
          </cell>
        </row>
        <row r="2346">
          <cell r="C2346">
            <v>4</v>
          </cell>
          <cell r="H2346" t="str">
            <v>APORTACION ISSSPEG CUOTA GUERRERO</v>
          </cell>
          <cell r="J2346">
            <v>0</v>
          </cell>
          <cell r="K2346">
            <v>42982</v>
          </cell>
          <cell r="L2346">
            <v>95799.76</v>
          </cell>
          <cell r="M2346">
            <v>133182.24</v>
          </cell>
          <cell r="O2346">
            <v>133182.24</v>
          </cell>
          <cell r="S2346" t="str">
            <v>44036</v>
          </cell>
        </row>
        <row r="2347">
          <cell r="C2347">
            <v>4</v>
          </cell>
          <cell r="H2347" t="str">
            <v>CUOTA IMSS APORTACION EMPRESA</v>
          </cell>
          <cell r="J2347">
            <v>0</v>
          </cell>
          <cell r="K2347">
            <v>68476.210000000006</v>
          </cell>
          <cell r="L2347">
            <v>123813.62</v>
          </cell>
          <cell r="M2347">
            <v>46662.59</v>
          </cell>
          <cell r="O2347">
            <v>46662.59</v>
          </cell>
          <cell r="S2347" t="str">
            <v>44036</v>
          </cell>
        </row>
        <row r="2348">
          <cell r="C2348">
            <v>4</v>
          </cell>
          <cell r="H2348" t="str">
            <v>FINIQUITOS E INDEMNIZACIONES</v>
          </cell>
          <cell r="J2348">
            <v>0</v>
          </cell>
          <cell r="K2348">
            <v>170761.92</v>
          </cell>
          <cell r="L2348">
            <v>143012.25</v>
          </cell>
          <cell r="M2348">
            <v>111111.27</v>
          </cell>
          <cell r="O2348">
            <v>111111.27</v>
          </cell>
          <cell r="S2348" t="str">
            <v>44036</v>
          </cell>
        </row>
        <row r="2349">
          <cell r="C2349">
            <v>4</v>
          </cell>
          <cell r="H2349" t="str">
            <v>PERMISOS ECONOMICOS</v>
          </cell>
          <cell r="J2349">
            <v>0</v>
          </cell>
          <cell r="K2349">
            <v>0.63</v>
          </cell>
          <cell r="L2349">
            <v>1460.03</v>
          </cell>
          <cell r="M2349">
            <v>16052.41</v>
          </cell>
          <cell r="O2349">
            <v>16052.41</v>
          </cell>
          <cell r="S2349" t="str">
            <v>44036</v>
          </cell>
        </row>
        <row r="2350">
          <cell r="C2350">
            <v>4</v>
          </cell>
          <cell r="H2350" t="str">
            <v>VACACIONES</v>
          </cell>
          <cell r="J2350">
            <v>0</v>
          </cell>
          <cell r="K2350">
            <v>31667.01</v>
          </cell>
          <cell r="L2350">
            <v>13065.25</v>
          </cell>
          <cell r="M2350">
            <v>26066.36</v>
          </cell>
          <cell r="O2350">
            <v>26066.36</v>
          </cell>
          <cell r="S2350" t="str">
            <v>44036</v>
          </cell>
        </row>
        <row r="2351">
          <cell r="C2351">
            <v>4</v>
          </cell>
          <cell r="H2351" t="str">
            <v>I.S.R. EMPLEADOS</v>
          </cell>
          <cell r="J2351">
            <v>0</v>
          </cell>
          <cell r="K2351">
            <v>188359.98</v>
          </cell>
          <cell r="L2351">
            <v>216385.54</v>
          </cell>
          <cell r="M2351">
            <v>31974.44</v>
          </cell>
          <cell r="O2351">
            <v>31974.44</v>
          </cell>
          <cell r="S2351" t="str">
            <v>44036</v>
          </cell>
        </row>
        <row r="2352">
          <cell r="C2352">
            <v>4</v>
          </cell>
          <cell r="H2352" t="str">
            <v>DESPENSA</v>
          </cell>
          <cell r="J2352">
            <v>0</v>
          </cell>
          <cell r="K2352">
            <v>5610</v>
          </cell>
          <cell r="L2352">
            <v>3780</v>
          </cell>
          <cell r="M2352">
            <v>40710</v>
          </cell>
          <cell r="O2352">
            <v>40710</v>
          </cell>
          <cell r="S2352" t="str">
            <v>44036</v>
          </cell>
        </row>
        <row r="2353">
          <cell r="C2353">
            <v>4</v>
          </cell>
          <cell r="H2353" t="str">
            <v>PRESTACIONES CONTRACTUALES (PS)</v>
          </cell>
          <cell r="J2353">
            <v>0</v>
          </cell>
          <cell r="K2353">
            <v>5610</v>
          </cell>
          <cell r="L2353">
            <v>3780</v>
          </cell>
          <cell r="M2353">
            <v>40710</v>
          </cell>
          <cell r="O2353">
            <v>40710</v>
          </cell>
          <cell r="S2353" t="str">
            <v>44036</v>
          </cell>
        </row>
        <row r="2354">
          <cell r="C2354">
            <v>4</v>
          </cell>
          <cell r="H2354" t="str">
            <v>BECAS DE ESTUDIO</v>
          </cell>
          <cell r="J2354">
            <v>0</v>
          </cell>
          <cell r="K2354">
            <v>12300</v>
          </cell>
          <cell r="L2354">
            <v>0</v>
          </cell>
          <cell r="M2354">
            <v>12300</v>
          </cell>
          <cell r="O2354">
            <v>12300</v>
          </cell>
          <cell r="S2354" t="str">
            <v>44036</v>
          </cell>
        </row>
        <row r="2355">
          <cell r="C2355">
            <v>4</v>
          </cell>
          <cell r="H2355" t="str">
            <v>BONO DEL DIA DEL BUROCRATA</v>
          </cell>
          <cell r="J2355">
            <v>0</v>
          </cell>
          <cell r="K2355">
            <v>0</v>
          </cell>
          <cell r="L2355">
            <v>6000</v>
          </cell>
          <cell r="M2355">
            <v>42000</v>
          </cell>
          <cell r="O2355">
            <v>42000</v>
          </cell>
          <cell r="S2355" t="str">
            <v>44036</v>
          </cell>
        </row>
        <row r="2356">
          <cell r="C2356">
            <v>4</v>
          </cell>
          <cell r="H2356" t="str">
            <v>BONO DEL DIA DE LA MADRE</v>
          </cell>
          <cell r="J2356">
            <v>0</v>
          </cell>
          <cell r="K2356">
            <v>0</v>
          </cell>
          <cell r="L2356">
            <v>0</v>
          </cell>
          <cell r="M2356">
            <v>10000</v>
          </cell>
          <cell r="O2356">
            <v>10000</v>
          </cell>
          <cell r="S2356" t="str">
            <v>44036</v>
          </cell>
        </row>
        <row r="2357">
          <cell r="C2357">
            <v>4</v>
          </cell>
          <cell r="H2357" t="str">
            <v>BONO DEL DIA DEL PADRE</v>
          </cell>
          <cell r="J2357">
            <v>0</v>
          </cell>
          <cell r="K2357">
            <v>6000</v>
          </cell>
          <cell r="L2357">
            <v>0</v>
          </cell>
          <cell r="M2357">
            <v>20000</v>
          </cell>
          <cell r="O2357">
            <v>20000</v>
          </cell>
          <cell r="S2357" t="str">
            <v>44036</v>
          </cell>
        </row>
        <row r="2358">
          <cell r="C2358">
            <v>4</v>
          </cell>
          <cell r="H2358" t="str">
            <v>PAQUETES ESCOLARES</v>
          </cell>
          <cell r="J2358">
            <v>0</v>
          </cell>
          <cell r="K2358">
            <v>900</v>
          </cell>
          <cell r="L2358">
            <v>1800</v>
          </cell>
          <cell r="M2358">
            <v>0</v>
          </cell>
          <cell r="O2358">
            <v>0</v>
          </cell>
          <cell r="S2358" t="str">
            <v>44036</v>
          </cell>
        </row>
        <row r="2359">
          <cell r="C2359">
            <v>4</v>
          </cell>
          <cell r="H2359" t="str">
            <v>AYUDA PARA TRANSPORTE</v>
          </cell>
          <cell r="J2359">
            <v>0</v>
          </cell>
          <cell r="K2359">
            <v>1000</v>
          </cell>
          <cell r="L2359">
            <v>0</v>
          </cell>
          <cell r="M2359">
            <v>1000</v>
          </cell>
          <cell r="O2359">
            <v>1000</v>
          </cell>
          <cell r="S2359" t="str">
            <v>44036</v>
          </cell>
        </row>
        <row r="2360">
          <cell r="C2360">
            <v>4</v>
          </cell>
          <cell r="H2360" t="str">
            <v>15% PRO-TURISMO</v>
          </cell>
          <cell r="J2360">
            <v>0</v>
          </cell>
          <cell r="K2360">
            <v>14011.77</v>
          </cell>
          <cell r="L2360">
            <v>15989.2</v>
          </cell>
          <cell r="M2360">
            <v>7397.57</v>
          </cell>
          <cell r="O2360">
            <v>7343.46</v>
          </cell>
          <cell r="S2360" t="str">
            <v>44036</v>
          </cell>
        </row>
        <row r="2361">
          <cell r="C2361">
            <v>4</v>
          </cell>
          <cell r="H2361" t="str">
            <v>15% ECOLOGIA</v>
          </cell>
          <cell r="J2361">
            <v>0</v>
          </cell>
          <cell r="K2361">
            <v>14011.77</v>
          </cell>
          <cell r="L2361">
            <v>14747.77</v>
          </cell>
          <cell r="M2361">
            <v>8639</v>
          </cell>
          <cell r="O2361">
            <v>7343.46</v>
          </cell>
          <cell r="S2361" t="str">
            <v>44036</v>
          </cell>
        </row>
        <row r="2362">
          <cell r="C2362">
            <v>4</v>
          </cell>
          <cell r="H2362" t="str">
            <v>2% S/NOMINAS</v>
          </cell>
          <cell r="J2362">
            <v>0</v>
          </cell>
          <cell r="K2362">
            <v>93226.62</v>
          </cell>
          <cell r="L2362">
            <v>106226.62</v>
          </cell>
          <cell r="M2362">
            <v>49500</v>
          </cell>
          <cell r="O2362">
            <v>48977.4</v>
          </cell>
          <cell r="S2362" t="str">
            <v>44036</v>
          </cell>
        </row>
        <row r="2363">
          <cell r="C2363">
            <v>4</v>
          </cell>
          <cell r="H2363" t="str">
            <v>15% EDUCACION Y ASISTENCIA SOCIAL</v>
          </cell>
          <cell r="J2363">
            <v>0</v>
          </cell>
          <cell r="K2363">
            <v>13990.17</v>
          </cell>
          <cell r="L2363">
            <v>13990.17</v>
          </cell>
          <cell r="M2363">
            <v>9375</v>
          </cell>
          <cell r="O2363">
            <v>7345.86</v>
          </cell>
          <cell r="S2363" t="str">
            <v>44036</v>
          </cell>
        </row>
        <row r="2364">
          <cell r="C2364">
            <v>4</v>
          </cell>
          <cell r="H2364" t="str">
            <v>PRIMA VACACIONAL</v>
          </cell>
          <cell r="J2364">
            <v>0</v>
          </cell>
          <cell r="K2364">
            <v>663.6</v>
          </cell>
          <cell r="L2364">
            <v>663.6</v>
          </cell>
          <cell r="M2364">
            <v>0</v>
          </cell>
          <cell r="O2364">
            <v>0</v>
          </cell>
          <cell r="S2364" t="str">
            <v>45001</v>
          </cell>
        </row>
        <row r="2365">
          <cell r="C2365">
            <v>5</v>
          </cell>
          <cell r="H2365" t="str">
            <v>SUELDOS SINDICALIZADOS</v>
          </cell>
          <cell r="J2365">
            <v>0</v>
          </cell>
          <cell r="K2365">
            <v>87328.03</v>
          </cell>
          <cell r="L2365">
            <v>263966.28999999998</v>
          </cell>
          <cell r="M2365">
            <v>244034.69</v>
          </cell>
          <cell r="O2365">
            <v>244034.69</v>
          </cell>
          <cell r="S2365" t="str">
            <v>55001</v>
          </cell>
        </row>
        <row r="2366">
          <cell r="C2366">
            <v>5</v>
          </cell>
          <cell r="H2366" t="str">
            <v>SOBRESUELDO VIDA CARA</v>
          </cell>
          <cell r="J2366">
            <v>0</v>
          </cell>
          <cell r="K2366">
            <v>102574.06</v>
          </cell>
          <cell r="L2366">
            <v>289544.2</v>
          </cell>
          <cell r="M2366">
            <v>233702.81</v>
          </cell>
          <cell r="O2366">
            <v>233702.81</v>
          </cell>
          <cell r="S2366" t="str">
            <v>55001</v>
          </cell>
        </row>
        <row r="2367">
          <cell r="C2367">
            <v>5</v>
          </cell>
          <cell r="H2367" t="str">
            <v>SUELDOS FUNCIONARIOS</v>
          </cell>
          <cell r="J2367">
            <v>0</v>
          </cell>
          <cell r="K2367">
            <v>10334.85</v>
          </cell>
          <cell r="L2367">
            <v>6799.22</v>
          </cell>
          <cell r="M2367">
            <v>274138.05</v>
          </cell>
          <cell r="O2367">
            <v>274138.05</v>
          </cell>
          <cell r="S2367" t="str">
            <v>55001</v>
          </cell>
        </row>
        <row r="2368">
          <cell r="C2368">
            <v>5</v>
          </cell>
          <cell r="H2368" t="str">
            <v>SUELDOS CONTRATO MANUAL</v>
          </cell>
          <cell r="J2368">
            <v>0</v>
          </cell>
          <cell r="K2368">
            <v>108885.43</v>
          </cell>
          <cell r="L2368">
            <v>8218.15</v>
          </cell>
          <cell r="M2368">
            <v>314069.49</v>
          </cell>
          <cell r="O2368">
            <v>314069.49</v>
          </cell>
          <cell r="S2368" t="str">
            <v>55001</v>
          </cell>
        </row>
        <row r="2369">
          <cell r="C2369">
            <v>5</v>
          </cell>
          <cell r="H2369" t="str">
            <v>SUELDOS EVENTUAL</v>
          </cell>
          <cell r="J2369">
            <v>0</v>
          </cell>
          <cell r="K2369">
            <v>100415.64</v>
          </cell>
          <cell r="L2369">
            <v>171724.58</v>
          </cell>
          <cell r="M2369">
            <v>198538.82</v>
          </cell>
          <cell r="O2369">
            <v>198538.82</v>
          </cell>
          <cell r="S2369" t="str">
            <v>55001</v>
          </cell>
        </row>
        <row r="2370">
          <cell r="C2370">
            <v>5</v>
          </cell>
          <cell r="H2370" t="str">
            <v>QUINQUENIOS POR ANTIGÜEDAD</v>
          </cell>
          <cell r="J2370">
            <v>0</v>
          </cell>
          <cell r="K2370">
            <v>7720</v>
          </cell>
          <cell r="L2370">
            <v>11000</v>
          </cell>
          <cell r="M2370">
            <v>23600</v>
          </cell>
          <cell r="O2370">
            <v>23600</v>
          </cell>
          <cell r="S2370" t="str">
            <v>55001</v>
          </cell>
        </row>
        <row r="2371">
          <cell r="C2371">
            <v>5</v>
          </cell>
          <cell r="H2371" t="str">
            <v>PRIMA VACACIONAL</v>
          </cell>
          <cell r="J2371">
            <v>0</v>
          </cell>
          <cell r="K2371">
            <v>12952.26</v>
          </cell>
          <cell r="L2371">
            <v>3101.24</v>
          </cell>
          <cell r="M2371">
            <v>43084.32</v>
          </cell>
          <cell r="O2371">
            <v>43084.32</v>
          </cell>
          <cell r="S2371" t="str">
            <v>55001</v>
          </cell>
        </row>
        <row r="2372">
          <cell r="C2372">
            <v>5</v>
          </cell>
          <cell r="H2372" t="str">
            <v>AGUINALDO</v>
          </cell>
          <cell r="J2372">
            <v>0</v>
          </cell>
          <cell r="K2372">
            <v>158958.51999999999</v>
          </cell>
          <cell r="L2372">
            <v>28222.2</v>
          </cell>
          <cell r="M2372">
            <v>455912.91</v>
          </cell>
          <cell r="O2372">
            <v>455912.91</v>
          </cell>
          <cell r="S2372" t="str">
            <v>55001</v>
          </cell>
        </row>
        <row r="2373">
          <cell r="C2373">
            <v>5</v>
          </cell>
          <cell r="H2373" t="str">
            <v>COMPENSACIONES</v>
          </cell>
          <cell r="J2373">
            <v>0</v>
          </cell>
          <cell r="K2373">
            <v>19828.55</v>
          </cell>
          <cell r="L2373">
            <v>573.9</v>
          </cell>
          <cell r="M2373">
            <v>230403.53</v>
          </cell>
          <cell r="O2373">
            <v>230403.53</v>
          </cell>
          <cell r="S2373" t="str">
            <v>55001</v>
          </cell>
        </row>
        <row r="2374">
          <cell r="C2374">
            <v>5</v>
          </cell>
          <cell r="H2374" t="str">
            <v>APORTACIONES ISSSTE CUOTA FEDERAL</v>
          </cell>
          <cell r="J2374">
            <v>0</v>
          </cell>
          <cell r="K2374">
            <v>16266.4</v>
          </cell>
          <cell r="L2374">
            <v>33219.54</v>
          </cell>
          <cell r="M2374">
            <v>23846.86</v>
          </cell>
          <cell r="O2374">
            <v>23846.86</v>
          </cell>
          <cell r="S2374" t="str">
            <v>55001</v>
          </cell>
        </row>
        <row r="2375">
          <cell r="C2375">
            <v>5</v>
          </cell>
          <cell r="H2375" t="str">
            <v>APORTACION ISSSPEG CUOTA GUERRERO</v>
          </cell>
          <cell r="J2375">
            <v>0</v>
          </cell>
          <cell r="K2375">
            <v>13760.51</v>
          </cell>
          <cell r="L2375">
            <v>73627.53</v>
          </cell>
          <cell r="M2375">
            <v>84132.98</v>
          </cell>
          <cell r="O2375">
            <v>84132.98</v>
          </cell>
          <cell r="S2375" t="str">
            <v>55001</v>
          </cell>
        </row>
        <row r="2376">
          <cell r="C2376">
            <v>5</v>
          </cell>
          <cell r="H2376" t="str">
            <v>CUOTA IMSS APORTACION EMPRESA</v>
          </cell>
          <cell r="J2376">
            <v>0</v>
          </cell>
          <cell r="K2376">
            <v>12907.14</v>
          </cell>
          <cell r="L2376">
            <v>33057.279999999999</v>
          </cell>
          <cell r="M2376">
            <v>14249.86</v>
          </cell>
          <cell r="O2376">
            <v>14249.86</v>
          </cell>
          <cell r="S2376" t="str">
            <v>55001</v>
          </cell>
        </row>
        <row r="2377">
          <cell r="C2377">
            <v>5</v>
          </cell>
          <cell r="H2377" t="str">
            <v>FINIQUITOS E INDEMNIZACIONES</v>
          </cell>
          <cell r="J2377">
            <v>0</v>
          </cell>
          <cell r="K2377">
            <v>43978.36</v>
          </cell>
          <cell r="L2377">
            <v>47472.1</v>
          </cell>
          <cell r="M2377">
            <v>40326.660000000003</v>
          </cell>
          <cell r="O2377">
            <v>40326.660000000003</v>
          </cell>
          <cell r="S2377" t="str">
            <v>55001</v>
          </cell>
        </row>
        <row r="2378">
          <cell r="C2378">
            <v>5</v>
          </cell>
          <cell r="H2378" t="str">
            <v>PERMISOS ECONOMICOS</v>
          </cell>
          <cell r="J2378">
            <v>0</v>
          </cell>
          <cell r="K2378">
            <v>0.35</v>
          </cell>
          <cell r="L2378">
            <v>1718.77</v>
          </cell>
          <cell r="M2378">
            <v>18902.07</v>
          </cell>
          <cell r="O2378">
            <v>18902.07</v>
          </cell>
          <cell r="S2378" t="str">
            <v>55001</v>
          </cell>
        </row>
        <row r="2379">
          <cell r="C2379">
            <v>5</v>
          </cell>
          <cell r="H2379" t="str">
            <v>VACACIONES</v>
          </cell>
          <cell r="J2379">
            <v>0</v>
          </cell>
          <cell r="K2379">
            <v>1646.26</v>
          </cell>
          <cell r="L2379">
            <v>4593.6000000000004</v>
          </cell>
          <cell r="M2379">
            <v>497.86</v>
          </cell>
          <cell r="O2379">
            <v>497.86</v>
          </cell>
          <cell r="S2379" t="str">
            <v>55001</v>
          </cell>
        </row>
        <row r="2380">
          <cell r="C2380">
            <v>5</v>
          </cell>
          <cell r="H2380" t="str">
            <v>I.S.R. FUNCIONARIOS</v>
          </cell>
          <cell r="J2380">
            <v>0</v>
          </cell>
          <cell r="K2380">
            <v>27400.59</v>
          </cell>
          <cell r="L2380">
            <v>8140.64</v>
          </cell>
          <cell r="M2380">
            <v>27259.95</v>
          </cell>
          <cell r="O2380">
            <v>27259.95</v>
          </cell>
          <cell r="S2380" t="str">
            <v>55001</v>
          </cell>
        </row>
        <row r="2381">
          <cell r="C2381">
            <v>5</v>
          </cell>
          <cell r="H2381" t="str">
            <v>I.S.R. EMPLEADOS</v>
          </cell>
          <cell r="J2381">
            <v>0</v>
          </cell>
          <cell r="K2381">
            <v>76568.88</v>
          </cell>
          <cell r="L2381">
            <v>76091.520000000004</v>
          </cell>
          <cell r="M2381">
            <v>30477.360000000001</v>
          </cell>
          <cell r="O2381">
            <v>30477.360000000001</v>
          </cell>
          <cell r="S2381" t="str">
            <v>55001</v>
          </cell>
        </row>
        <row r="2382">
          <cell r="C2382">
            <v>5</v>
          </cell>
          <cell r="H2382" t="str">
            <v>DESPENSA</v>
          </cell>
          <cell r="J2382">
            <v>0</v>
          </cell>
          <cell r="K2382">
            <v>17880</v>
          </cell>
          <cell r="L2382">
            <v>29400</v>
          </cell>
          <cell r="M2382">
            <v>7920</v>
          </cell>
          <cell r="O2382">
            <v>7920</v>
          </cell>
          <cell r="S2382" t="str">
            <v>55001</v>
          </cell>
        </row>
        <row r="2383">
          <cell r="C2383">
            <v>5</v>
          </cell>
          <cell r="H2383" t="str">
            <v>PRESTACIONES CONTRACTUALES (PS)</v>
          </cell>
          <cell r="J2383">
            <v>0</v>
          </cell>
          <cell r="K2383">
            <v>17880</v>
          </cell>
          <cell r="L2383">
            <v>29400</v>
          </cell>
          <cell r="M2383">
            <v>7920</v>
          </cell>
          <cell r="O2383">
            <v>7920</v>
          </cell>
          <cell r="S2383" t="str">
            <v>55001</v>
          </cell>
        </row>
        <row r="2384">
          <cell r="C2384">
            <v>5</v>
          </cell>
          <cell r="H2384" t="str">
            <v>BONO DEL DIA DEL BUROCRATA</v>
          </cell>
          <cell r="J2384">
            <v>0</v>
          </cell>
          <cell r="K2384">
            <v>0</v>
          </cell>
          <cell r="L2384">
            <v>12000</v>
          </cell>
          <cell r="M2384">
            <v>15000</v>
          </cell>
          <cell r="O2384">
            <v>15000</v>
          </cell>
          <cell r="S2384" t="str">
            <v>55001</v>
          </cell>
        </row>
        <row r="2385">
          <cell r="C2385">
            <v>5</v>
          </cell>
          <cell r="H2385" t="str">
            <v>BONO DEL DIA DE LA MADRE</v>
          </cell>
          <cell r="J2385">
            <v>0</v>
          </cell>
          <cell r="K2385">
            <v>0</v>
          </cell>
          <cell r="L2385">
            <v>0</v>
          </cell>
          <cell r="M2385">
            <v>5000</v>
          </cell>
          <cell r="O2385">
            <v>5000</v>
          </cell>
          <cell r="S2385" t="str">
            <v>55001</v>
          </cell>
        </row>
        <row r="2386">
          <cell r="C2386">
            <v>5</v>
          </cell>
          <cell r="H2386" t="str">
            <v>BONO DEL DIA DEL PADRE</v>
          </cell>
          <cell r="J2386">
            <v>0</v>
          </cell>
          <cell r="K2386">
            <v>0</v>
          </cell>
          <cell r="L2386">
            <v>4000</v>
          </cell>
          <cell r="M2386">
            <v>8000</v>
          </cell>
          <cell r="O2386">
            <v>8000</v>
          </cell>
          <cell r="S2386" t="str">
            <v>55001</v>
          </cell>
        </row>
        <row r="2387">
          <cell r="C2387">
            <v>5</v>
          </cell>
          <cell r="H2387" t="str">
            <v>ESTIMULOS</v>
          </cell>
          <cell r="J2387">
            <v>0</v>
          </cell>
          <cell r="K2387">
            <v>207219.87</v>
          </cell>
          <cell r="L2387">
            <v>36108.86</v>
          </cell>
          <cell r="M2387">
            <v>397604.77</v>
          </cell>
          <cell r="O2387">
            <v>397604.77</v>
          </cell>
          <cell r="S2387" t="str">
            <v>55001</v>
          </cell>
        </row>
        <row r="2388">
          <cell r="C2388">
            <v>5</v>
          </cell>
          <cell r="H2388" t="str">
            <v>MATERIALES Y SUMINISTROS PARA OFICINA</v>
          </cell>
          <cell r="J2388">
            <v>0</v>
          </cell>
          <cell r="K2388">
            <v>309825.81</v>
          </cell>
          <cell r="L2388">
            <v>313217.53999999998</v>
          </cell>
          <cell r="M2388">
            <v>4608.2700000000004</v>
          </cell>
          <cell r="O2388">
            <v>4608.2700000000004</v>
          </cell>
          <cell r="S2388" t="str">
            <v>55001</v>
          </cell>
        </row>
        <row r="2389">
          <cell r="C2389">
            <v>5</v>
          </cell>
          <cell r="H2389" t="str">
            <v>EQUIPOS MENORES DE OFICINA</v>
          </cell>
          <cell r="J2389">
            <v>0</v>
          </cell>
          <cell r="K2389">
            <v>21629</v>
          </cell>
          <cell r="L2389">
            <v>21000</v>
          </cell>
          <cell r="M2389">
            <v>3629</v>
          </cell>
          <cell r="O2389">
            <v>3629</v>
          </cell>
          <cell r="S2389" t="str">
            <v>55001</v>
          </cell>
        </row>
        <row r="2390">
          <cell r="C2390">
            <v>5</v>
          </cell>
          <cell r="H2390" t="str">
            <v>MATERIAL DE COMPUTO</v>
          </cell>
          <cell r="J2390">
            <v>0</v>
          </cell>
          <cell r="K2390">
            <v>599240.80000000005</v>
          </cell>
          <cell r="L2390">
            <v>718459.07</v>
          </cell>
          <cell r="M2390">
            <v>781.73</v>
          </cell>
          <cell r="O2390">
            <v>781.73</v>
          </cell>
          <cell r="S2390" t="str">
            <v>55001</v>
          </cell>
        </row>
        <row r="2391">
          <cell r="C2391">
            <v>5</v>
          </cell>
          <cell r="H2391" t="str">
            <v>PRODUCTOS ALIMENTICIOS</v>
          </cell>
          <cell r="J2391">
            <v>0</v>
          </cell>
          <cell r="K2391">
            <v>21746.560000000001</v>
          </cell>
          <cell r="L2391">
            <v>21000</v>
          </cell>
          <cell r="M2391">
            <v>3746.56</v>
          </cell>
          <cell r="O2391">
            <v>1430.01</v>
          </cell>
          <cell r="S2391" t="str">
            <v>55001</v>
          </cell>
        </row>
        <row r="2392">
          <cell r="C2392">
            <v>5</v>
          </cell>
          <cell r="H2392" t="str">
            <v>OTROS MATS. Y ARTS. DE CONSTUCC. Y REP.</v>
          </cell>
          <cell r="J2392">
            <v>0</v>
          </cell>
          <cell r="K2392">
            <v>2426.98</v>
          </cell>
          <cell r="L2392">
            <v>896.13</v>
          </cell>
          <cell r="M2392">
            <v>1530.85</v>
          </cell>
          <cell r="O2392">
            <v>1431.28</v>
          </cell>
          <cell r="S2392" t="str">
            <v>55001</v>
          </cell>
        </row>
        <row r="2393">
          <cell r="C2393">
            <v>5</v>
          </cell>
          <cell r="H2393" t="str">
            <v>COMBUSTIBLES</v>
          </cell>
          <cell r="J2393">
            <v>0</v>
          </cell>
          <cell r="K2393">
            <v>578648.99</v>
          </cell>
          <cell r="L2393">
            <v>616991.23</v>
          </cell>
          <cell r="M2393">
            <v>81657.759999999995</v>
          </cell>
          <cell r="O2393">
            <v>81657.759999999995</v>
          </cell>
          <cell r="S2393" t="str">
            <v>55001</v>
          </cell>
        </row>
        <row r="2394">
          <cell r="C2394">
            <v>5</v>
          </cell>
          <cell r="H2394" t="str">
            <v>HERRAMIENTAS MENORES</v>
          </cell>
          <cell r="J2394">
            <v>0</v>
          </cell>
          <cell r="K2394">
            <v>31099.57</v>
          </cell>
          <cell r="L2394">
            <v>31000</v>
          </cell>
          <cell r="M2394">
            <v>5099.57</v>
          </cell>
          <cell r="O2394">
            <v>99.57</v>
          </cell>
          <cell r="S2394" t="str">
            <v>55001</v>
          </cell>
        </row>
        <row r="2395">
          <cell r="C2395">
            <v>5</v>
          </cell>
          <cell r="H2395" t="str">
            <v>REFACC Y ACCS DE EQPO DE COMPUTO</v>
          </cell>
          <cell r="J2395">
            <v>0</v>
          </cell>
          <cell r="K2395">
            <v>60000</v>
          </cell>
          <cell r="L2395">
            <v>60000</v>
          </cell>
          <cell r="M2395">
            <v>12000</v>
          </cell>
          <cell r="O2395">
            <v>0</v>
          </cell>
          <cell r="S2395" t="str">
            <v>55001</v>
          </cell>
        </row>
        <row r="2396">
          <cell r="C2396">
            <v>5</v>
          </cell>
          <cell r="H2396" t="str">
            <v>REFACC Y ACCESORIOS DE EQPO DE TRANSPORT</v>
          </cell>
          <cell r="J2396">
            <v>0</v>
          </cell>
          <cell r="K2396">
            <v>421441.17</v>
          </cell>
          <cell r="L2396">
            <v>478269.87</v>
          </cell>
          <cell r="M2396">
            <v>23171.3</v>
          </cell>
          <cell r="O2396">
            <v>23171.3</v>
          </cell>
          <cell r="S2396" t="str">
            <v>55001</v>
          </cell>
        </row>
        <row r="2397">
          <cell r="C2397">
            <v>5</v>
          </cell>
          <cell r="H2397" t="str">
            <v>REFACC. Y ACCES. MENORES PARA MAQUINARIA</v>
          </cell>
          <cell r="J2397">
            <v>0</v>
          </cell>
          <cell r="K2397">
            <v>21000</v>
          </cell>
          <cell r="L2397">
            <v>21000</v>
          </cell>
          <cell r="M2397">
            <v>3000</v>
          </cell>
          <cell r="O2397">
            <v>0</v>
          </cell>
          <cell r="S2397" t="str">
            <v>55001</v>
          </cell>
        </row>
        <row r="2398">
          <cell r="C2398">
            <v>5</v>
          </cell>
          <cell r="H2398" t="str">
            <v>ENERGIA ELECTRICA</v>
          </cell>
          <cell r="J2398">
            <v>0</v>
          </cell>
          <cell r="K2398">
            <v>210293.62</v>
          </cell>
          <cell r="L2398">
            <v>233411.69</v>
          </cell>
          <cell r="M2398">
            <v>27407.09</v>
          </cell>
          <cell r="O2398">
            <v>19755.09</v>
          </cell>
          <cell r="S2398" t="str">
            <v>55001</v>
          </cell>
        </row>
        <row r="2399">
          <cell r="C2399">
            <v>5</v>
          </cell>
          <cell r="H2399" t="str">
            <v>TELEFONOS</v>
          </cell>
          <cell r="J2399">
            <v>0</v>
          </cell>
          <cell r="K2399">
            <v>66118.509999999995</v>
          </cell>
          <cell r="L2399">
            <v>52259.65</v>
          </cell>
          <cell r="M2399">
            <v>44921.1</v>
          </cell>
          <cell r="O2399">
            <v>43770.75</v>
          </cell>
          <cell r="S2399" t="str">
            <v>55001</v>
          </cell>
        </row>
        <row r="2400">
          <cell r="C2400">
            <v>5</v>
          </cell>
          <cell r="H2400" t="str">
            <v>INTERNET</v>
          </cell>
          <cell r="J2400">
            <v>0</v>
          </cell>
          <cell r="K2400">
            <v>410129.04</v>
          </cell>
          <cell r="L2400">
            <v>428233.44</v>
          </cell>
          <cell r="M2400">
            <v>119852.64</v>
          </cell>
          <cell r="O2400">
            <v>119852.64</v>
          </cell>
          <cell r="S2400" t="str">
            <v>55001</v>
          </cell>
        </row>
        <row r="2401">
          <cell r="C2401">
            <v>5</v>
          </cell>
          <cell r="H2401" t="str">
            <v>ESTUDIOS Y PROYECTOS PARA OBRA</v>
          </cell>
          <cell r="J2401">
            <v>0</v>
          </cell>
          <cell r="K2401">
            <v>202252</v>
          </cell>
          <cell r="L2401">
            <v>0</v>
          </cell>
          <cell r="M2401">
            <v>202252</v>
          </cell>
          <cell r="O2401">
            <v>0</v>
          </cell>
          <cell r="S2401" t="str">
            <v>55001</v>
          </cell>
        </row>
        <row r="2402">
          <cell r="C2402">
            <v>5</v>
          </cell>
          <cell r="H2402" t="str">
            <v>INSPECCION DE LA TUBERIA</v>
          </cell>
          <cell r="J2402">
            <v>0</v>
          </cell>
          <cell r="K2402">
            <v>202252</v>
          </cell>
          <cell r="L2402">
            <v>0</v>
          </cell>
          <cell r="M2402">
            <v>202252</v>
          </cell>
          <cell r="O2402">
            <v>202252</v>
          </cell>
          <cell r="S2402" t="str">
            <v>55001</v>
          </cell>
        </row>
        <row r="2403">
          <cell r="C2403">
            <v>5</v>
          </cell>
          <cell r="H2403" t="str">
            <v>SERVICIOS DE APOYO ADMINISTRATIVO, FOTOC</v>
          </cell>
          <cell r="J2403">
            <v>0</v>
          </cell>
          <cell r="K2403">
            <v>6418.12</v>
          </cell>
          <cell r="L2403">
            <v>6418.12</v>
          </cell>
          <cell r="M2403">
            <v>1000</v>
          </cell>
          <cell r="O2403">
            <v>803.27</v>
          </cell>
          <cell r="S2403" t="str">
            <v>55001</v>
          </cell>
        </row>
        <row r="2404">
          <cell r="C2404">
            <v>5</v>
          </cell>
          <cell r="H2404" t="str">
            <v>MANTENIMIENTO Y REPARACION DE EDIFICIOS</v>
          </cell>
          <cell r="J2404">
            <v>0</v>
          </cell>
          <cell r="K2404">
            <v>21000</v>
          </cell>
          <cell r="L2404">
            <v>21000</v>
          </cell>
          <cell r="M2404">
            <v>3000</v>
          </cell>
          <cell r="O2404">
            <v>0</v>
          </cell>
          <cell r="S2404" t="str">
            <v>55001</v>
          </cell>
        </row>
        <row r="2405">
          <cell r="C2405">
            <v>5</v>
          </cell>
          <cell r="H2405" t="str">
            <v>MANTO Y REPARACION DE EQUIPO DE TRANS,</v>
          </cell>
          <cell r="J2405">
            <v>0</v>
          </cell>
          <cell r="K2405">
            <v>326590.15000000002</v>
          </cell>
          <cell r="L2405">
            <v>390746.18</v>
          </cell>
          <cell r="M2405">
            <v>5843.97</v>
          </cell>
          <cell r="O2405">
            <v>5843.97</v>
          </cell>
          <cell r="S2405" t="str">
            <v>55001</v>
          </cell>
        </row>
        <row r="2406">
          <cell r="C2406">
            <v>5</v>
          </cell>
          <cell r="H2406" t="str">
            <v>PASAJES LOCALES</v>
          </cell>
          <cell r="J2406">
            <v>0</v>
          </cell>
          <cell r="K2406">
            <v>23640.95</v>
          </cell>
          <cell r="L2406">
            <v>15604.39</v>
          </cell>
          <cell r="M2406">
            <v>15749.36</v>
          </cell>
          <cell r="O2406">
            <v>15749.36</v>
          </cell>
          <cell r="S2406" t="str">
            <v>55001</v>
          </cell>
        </row>
        <row r="2407">
          <cell r="C2407">
            <v>5</v>
          </cell>
          <cell r="H2407" t="str">
            <v>PEAJES LOCALES</v>
          </cell>
          <cell r="J2407">
            <v>0</v>
          </cell>
          <cell r="K2407">
            <v>1324.15</v>
          </cell>
          <cell r="L2407">
            <v>1293.98</v>
          </cell>
          <cell r="M2407">
            <v>530.16999999999996</v>
          </cell>
          <cell r="O2407">
            <v>530.16999999999996</v>
          </cell>
          <cell r="S2407" t="str">
            <v>55001</v>
          </cell>
        </row>
        <row r="2408">
          <cell r="C2408">
            <v>5</v>
          </cell>
          <cell r="H2408" t="str">
            <v>PASAJES FORANEOS (AUTOBUS)</v>
          </cell>
          <cell r="J2408">
            <v>0</v>
          </cell>
          <cell r="K2408">
            <v>32870.660000000003</v>
          </cell>
          <cell r="L2408">
            <v>32870.660000000003</v>
          </cell>
          <cell r="M2408">
            <v>5000</v>
          </cell>
          <cell r="O2408">
            <v>629.32000000000005</v>
          </cell>
          <cell r="S2408" t="str">
            <v>55001</v>
          </cell>
        </row>
        <row r="2409">
          <cell r="C2409">
            <v>5</v>
          </cell>
          <cell r="H2409" t="str">
            <v>PEAJE FORANEOS</v>
          </cell>
          <cell r="J2409">
            <v>0</v>
          </cell>
          <cell r="K2409">
            <v>30000</v>
          </cell>
          <cell r="L2409">
            <v>30000</v>
          </cell>
          <cell r="M2409">
            <v>5000</v>
          </cell>
          <cell r="O2409">
            <v>382.76</v>
          </cell>
          <cell r="S2409" t="str">
            <v>55001</v>
          </cell>
        </row>
        <row r="2410">
          <cell r="C2410">
            <v>5</v>
          </cell>
          <cell r="H2410" t="str">
            <v>VIATICOS</v>
          </cell>
          <cell r="J2410">
            <v>0</v>
          </cell>
          <cell r="K2410">
            <v>7000</v>
          </cell>
          <cell r="L2410">
            <v>7000</v>
          </cell>
          <cell r="M2410">
            <v>1000</v>
          </cell>
          <cell r="O2410">
            <v>0</v>
          </cell>
          <cell r="S2410" t="str">
            <v>55001</v>
          </cell>
        </row>
        <row r="2411">
          <cell r="C2411">
            <v>5</v>
          </cell>
          <cell r="H2411" t="str">
            <v>ALIMENTACION</v>
          </cell>
          <cell r="J2411">
            <v>0</v>
          </cell>
          <cell r="K2411">
            <v>14000</v>
          </cell>
          <cell r="L2411">
            <v>14000</v>
          </cell>
          <cell r="M2411">
            <v>2500</v>
          </cell>
          <cell r="O2411">
            <v>218.8</v>
          </cell>
          <cell r="S2411" t="str">
            <v>55001</v>
          </cell>
        </row>
        <row r="2412">
          <cell r="C2412">
            <v>5</v>
          </cell>
          <cell r="H2412" t="str">
            <v>HOSPEDAJE</v>
          </cell>
          <cell r="J2412">
            <v>0</v>
          </cell>
          <cell r="K2412">
            <v>12400</v>
          </cell>
          <cell r="L2412">
            <v>12400</v>
          </cell>
          <cell r="M2412">
            <v>2000</v>
          </cell>
          <cell r="O2412">
            <v>786.82</v>
          </cell>
          <cell r="S2412" t="str">
            <v>55001</v>
          </cell>
        </row>
        <row r="2413">
          <cell r="C2413">
            <v>5</v>
          </cell>
          <cell r="H2413" t="str">
            <v>PARA FUNERALES</v>
          </cell>
          <cell r="J2413">
            <v>0</v>
          </cell>
          <cell r="K2413">
            <v>10345</v>
          </cell>
          <cell r="L2413">
            <v>0</v>
          </cell>
          <cell r="M2413">
            <v>10345</v>
          </cell>
          <cell r="O2413">
            <v>10345</v>
          </cell>
          <cell r="S2413" t="str">
            <v>55001</v>
          </cell>
        </row>
        <row r="2414">
          <cell r="C2414">
            <v>5</v>
          </cell>
          <cell r="H2414" t="str">
            <v>15% PRO-TURISMO</v>
          </cell>
          <cell r="J2414">
            <v>0</v>
          </cell>
          <cell r="K2414">
            <v>11099.11</v>
          </cell>
          <cell r="L2414">
            <v>12320.47</v>
          </cell>
          <cell r="M2414">
            <v>7013.64</v>
          </cell>
          <cell r="O2414">
            <v>7013.64</v>
          </cell>
          <cell r="S2414" t="str">
            <v>55001</v>
          </cell>
        </row>
        <row r="2415">
          <cell r="C2415">
            <v>5</v>
          </cell>
          <cell r="H2415" t="str">
            <v>15% ECOLOGIA</v>
          </cell>
          <cell r="J2415">
            <v>0</v>
          </cell>
          <cell r="K2415">
            <v>11081.49</v>
          </cell>
          <cell r="L2415">
            <v>11693.81</v>
          </cell>
          <cell r="M2415">
            <v>7622.68</v>
          </cell>
          <cell r="O2415">
            <v>7013.64</v>
          </cell>
          <cell r="S2415" t="str">
            <v>55001</v>
          </cell>
        </row>
        <row r="2416">
          <cell r="C2416">
            <v>5</v>
          </cell>
          <cell r="H2416" t="str">
            <v>2% S/NOMINAS</v>
          </cell>
          <cell r="J2416">
            <v>0</v>
          </cell>
          <cell r="K2416">
            <v>65098.42</v>
          </cell>
          <cell r="L2416">
            <v>73225.210000000006</v>
          </cell>
          <cell r="M2416">
            <v>46773.21</v>
          </cell>
          <cell r="O2416">
            <v>46757.45</v>
          </cell>
          <cell r="S2416" t="str">
            <v>55001</v>
          </cell>
        </row>
        <row r="2417">
          <cell r="C2417">
            <v>5</v>
          </cell>
          <cell r="H2417" t="str">
            <v>15% EDUCACION Y ASISTENCIA SOCIAL</v>
          </cell>
          <cell r="J2417">
            <v>0</v>
          </cell>
          <cell r="K2417">
            <v>11081.49</v>
          </cell>
          <cell r="L2417">
            <v>11081.49</v>
          </cell>
          <cell r="M2417">
            <v>8235</v>
          </cell>
          <cell r="O2417">
            <v>7013.64</v>
          </cell>
          <cell r="S2417" t="str">
            <v>55001</v>
          </cell>
        </row>
        <row r="2418">
          <cell r="C2418">
            <v>5</v>
          </cell>
          <cell r="H2418" t="str">
            <v>AUTOMOVILES Y CAMIONES</v>
          </cell>
          <cell r="J2418">
            <v>0</v>
          </cell>
          <cell r="K2418">
            <v>565862.93000000005</v>
          </cell>
          <cell r="L2418">
            <v>0</v>
          </cell>
          <cell r="M2418">
            <v>565862.93000000005</v>
          </cell>
          <cell r="O2418">
            <v>565862.93000000005</v>
          </cell>
          <cell r="S2418" t="str">
            <v>55001</v>
          </cell>
        </row>
        <row r="2419">
          <cell r="C2419">
            <v>5</v>
          </cell>
          <cell r="H2419" t="str">
            <v>SIST. DE AIRE Y ACOND. Y CALEFACCION</v>
          </cell>
          <cell r="J2419">
            <v>0</v>
          </cell>
          <cell r="K2419">
            <v>154000</v>
          </cell>
          <cell r="L2419">
            <v>176000</v>
          </cell>
          <cell r="M2419">
            <v>0</v>
          </cell>
          <cell r="O2419">
            <v>0</v>
          </cell>
          <cell r="S2419" t="str">
            <v>55001</v>
          </cell>
        </row>
        <row r="2420">
          <cell r="C2420">
            <v>5</v>
          </cell>
          <cell r="H2420" t="str">
            <v>CONSTRUCCIÓN DE OBRAS EN PROCESO</v>
          </cell>
          <cell r="J2420">
            <v>13500000</v>
          </cell>
          <cell r="K2420">
            <v>84540921.189999998</v>
          </cell>
          <cell r="L2420">
            <v>64668645.100000001</v>
          </cell>
          <cell r="M2420">
            <v>47372276.090000004</v>
          </cell>
          <cell r="O2420">
            <v>47372276.090000004</v>
          </cell>
          <cell r="S2420" t="str">
            <v>55001</v>
          </cell>
        </row>
        <row r="2421">
          <cell r="C2421">
            <v>5</v>
          </cell>
          <cell r="H2421" t="str">
            <v>ESTUDIOS Y PROYECTOS EJECUTIVOS</v>
          </cell>
          <cell r="J2421">
            <v>0</v>
          </cell>
          <cell r="K2421">
            <v>1805500</v>
          </cell>
          <cell r="L2421">
            <v>0</v>
          </cell>
          <cell r="M2421">
            <v>1805500</v>
          </cell>
          <cell r="O2421">
            <v>1805500</v>
          </cell>
          <cell r="S2421" t="str">
            <v>55001</v>
          </cell>
        </row>
        <row r="2422">
          <cell r="C2422">
            <v>7</v>
          </cell>
          <cell r="H2422" t="str">
            <v>CONSTRUCCIÓN DE OBRAS EN PROCESO</v>
          </cell>
          <cell r="J2422">
            <v>0</v>
          </cell>
          <cell r="K2422">
            <v>49119971.350000001</v>
          </cell>
          <cell r="L2422">
            <v>35063741.049999997</v>
          </cell>
          <cell r="M2422">
            <v>28056230.300000001</v>
          </cell>
          <cell r="O2422">
            <v>22355005.960000001</v>
          </cell>
          <cell r="S2422" t="str">
            <v>75001</v>
          </cell>
        </row>
        <row r="2423">
          <cell r="C2423">
            <v>7</v>
          </cell>
          <cell r="H2423" t="str">
            <v>ESTUDIOS Y PROYECTOS EJECUTIVOS</v>
          </cell>
          <cell r="J2423">
            <v>0</v>
          </cell>
          <cell r="K2423">
            <v>1805500</v>
          </cell>
          <cell r="L2423">
            <v>0</v>
          </cell>
          <cell r="M2423">
            <v>1805500</v>
          </cell>
          <cell r="O2423">
            <v>0</v>
          </cell>
          <cell r="S2423" t="str">
            <v>75001</v>
          </cell>
        </row>
        <row r="2424">
          <cell r="C2424">
            <v>5</v>
          </cell>
          <cell r="H2424" t="str">
            <v>SUELDOS SINDICALIZADOS</v>
          </cell>
          <cell r="J2424">
            <v>0</v>
          </cell>
          <cell r="K2424">
            <v>47639.69</v>
          </cell>
          <cell r="L2424">
            <v>17597.2</v>
          </cell>
          <cell r="M2424">
            <v>616716.82999999996</v>
          </cell>
          <cell r="O2424">
            <v>616716.82999999996</v>
          </cell>
          <cell r="S2424" t="str">
            <v>55002</v>
          </cell>
        </row>
        <row r="2425">
          <cell r="C2425">
            <v>5</v>
          </cell>
          <cell r="H2425" t="str">
            <v>SOBRESUELDO VIDA CARA</v>
          </cell>
          <cell r="J2425">
            <v>0</v>
          </cell>
          <cell r="K2425">
            <v>42041.82</v>
          </cell>
          <cell r="L2425">
            <v>23006.720000000001</v>
          </cell>
          <cell r="M2425">
            <v>605709.43999999994</v>
          </cell>
          <cell r="O2425">
            <v>605709.43999999994</v>
          </cell>
          <cell r="S2425" t="str">
            <v>55002</v>
          </cell>
        </row>
        <row r="2426">
          <cell r="C2426">
            <v>5</v>
          </cell>
          <cell r="H2426" t="str">
            <v>SUELDOS FUNCIONARIOS</v>
          </cell>
          <cell r="J2426">
            <v>0</v>
          </cell>
          <cell r="K2426">
            <v>130907.99</v>
          </cell>
          <cell r="L2426">
            <v>5664.54</v>
          </cell>
          <cell r="M2426">
            <v>350746.26</v>
          </cell>
          <cell r="O2426">
            <v>350746.26</v>
          </cell>
          <cell r="S2426" t="str">
            <v>55002</v>
          </cell>
        </row>
        <row r="2427">
          <cell r="C2427">
            <v>5</v>
          </cell>
          <cell r="H2427" t="str">
            <v>SUELDOS CONTRATO MANUAL</v>
          </cell>
          <cell r="J2427">
            <v>0</v>
          </cell>
          <cell r="K2427">
            <v>12352.36</v>
          </cell>
          <cell r="L2427">
            <v>2871</v>
          </cell>
          <cell r="M2427">
            <v>117579.92</v>
          </cell>
          <cell r="O2427">
            <v>117579.92</v>
          </cell>
          <cell r="S2427" t="str">
            <v>55002</v>
          </cell>
        </row>
        <row r="2428">
          <cell r="C2428">
            <v>5</v>
          </cell>
          <cell r="H2428" t="str">
            <v>QUINQUENIOS POR ANTIGÜEDAD</v>
          </cell>
          <cell r="J2428">
            <v>0</v>
          </cell>
          <cell r="K2428">
            <v>5280</v>
          </cell>
          <cell r="L2428">
            <v>0</v>
          </cell>
          <cell r="M2428">
            <v>42240</v>
          </cell>
          <cell r="O2428">
            <v>42240</v>
          </cell>
          <cell r="S2428" t="str">
            <v>55002</v>
          </cell>
        </row>
        <row r="2429">
          <cell r="C2429">
            <v>5</v>
          </cell>
          <cell r="H2429" t="str">
            <v>PRIMA VACACIONAL</v>
          </cell>
          <cell r="J2429">
            <v>0</v>
          </cell>
          <cell r="K2429">
            <v>2754.47</v>
          </cell>
          <cell r="L2429">
            <v>2616.4699999999998</v>
          </cell>
          <cell r="M2429">
            <v>31532.79</v>
          </cell>
          <cell r="O2429">
            <v>31532.79</v>
          </cell>
          <cell r="S2429" t="str">
            <v>55002</v>
          </cell>
        </row>
        <row r="2430">
          <cell r="C2430">
            <v>5</v>
          </cell>
          <cell r="H2430" t="str">
            <v>AGUINALDO</v>
          </cell>
          <cell r="J2430">
            <v>0</v>
          </cell>
          <cell r="K2430">
            <v>59904.4</v>
          </cell>
          <cell r="L2430">
            <v>30436.15</v>
          </cell>
          <cell r="M2430">
            <v>394702.16</v>
          </cell>
          <cell r="O2430">
            <v>394702.16</v>
          </cell>
          <cell r="S2430" t="str">
            <v>55002</v>
          </cell>
        </row>
        <row r="2431">
          <cell r="C2431">
            <v>5</v>
          </cell>
          <cell r="H2431" t="str">
            <v>COMPENSACIONES</v>
          </cell>
          <cell r="J2431">
            <v>0</v>
          </cell>
          <cell r="K2431">
            <v>24784.720000000001</v>
          </cell>
          <cell r="L2431">
            <v>0</v>
          </cell>
          <cell r="M2431">
            <v>191086.72</v>
          </cell>
          <cell r="O2431">
            <v>191086.72</v>
          </cell>
          <cell r="S2431" t="str">
            <v>55002</v>
          </cell>
        </row>
        <row r="2432">
          <cell r="C2432">
            <v>5</v>
          </cell>
          <cell r="H2432" t="str">
            <v>APORTACIONES ISSSTE CUOTA FEDERAL</v>
          </cell>
          <cell r="J2432">
            <v>0</v>
          </cell>
          <cell r="K2432">
            <v>3879.01</v>
          </cell>
          <cell r="L2432">
            <v>5506.36</v>
          </cell>
          <cell r="M2432">
            <v>54772.65</v>
          </cell>
          <cell r="O2432">
            <v>54772.65</v>
          </cell>
          <cell r="S2432" t="str">
            <v>55002</v>
          </cell>
        </row>
        <row r="2433">
          <cell r="C2433">
            <v>5</v>
          </cell>
          <cell r="H2433" t="str">
            <v>APORTACION ISSSPEG CUOTA GUERRERO</v>
          </cell>
          <cell r="J2433">
            <v>0</v>
          </cell>
          <cell r="K2433">
            <v>22850.9</v>
          </cell>
          <cell r="L2433">
            <v>8795.7199999999993</v>
          </cell>
          <cell r="M2433">
            <v>218055.18</v>
          </cell>
          <cell r="O2433">
            <v>218055.18</v>
          </cell>
          <cell r="S2433" t="str">
            <v>55002</v>
          </cell>
        </row>
        <row r="2434">
          <cell r="C2434">
            <v>5</v>
          </cell>
          <cell r="H2434" t="str">
            <v>CUOTA IMSS APORTACION EMPRESA</v>
          </cell>
          <cell r="J2434">
            <v>0</v>
          </cell>
          <cell r="K2434">
            <v>24323.66</v>
          </cell>
          <cell r="L2434">
            <v>37794.800000000003</v>
          </cell>
          <cell r="M2434">
            <v>26728.86</v>
          </cell>
          <cell r="O2434">
            <v>26728.86</v>
          </cell>
          <cell r="S2434" t="str">
            <v>55002</v>
          </cell>
        </row>
        <row r="2435">
          <cell r="C2435">
            <v>5</v>
          </cell>
          <cell r="H2435" t="str">
            <v>FINIQUITOS E INDEMNIZACIONES</v>
          </cell>
          <cell r="J2435">
            <v>0</v>
          </cell>
          <cell r="K2435">
            <v>0</v>
          </cell>
          <cell r="L2435">
            <v>55917.84</v>
          </cell>
          <cell r="M2435">
            <v>0</v>
          </cell>
          <cell r="O2435">
            <v>0</v>
          </cell>
          <cell r="S2435" t="str">
            <v>55002</v>
          </cell>
        </row>
        <row r="2436">
          <cell r="C2436">
            <v>5</v>
          </cell>
          <cell r="H2436" t="str">
            <v>PERMISOS ECONOMICOS</v>
          </cell>
          <cell r="J2436">
            <v>0</v>
          </cell>
          <cell r="K2436">
            <v>0.56000000000000005</v>
          </cell>
          <cell r="L2436">
            <v>2439.7199999999998</v>
          </cell>
          <cell r="M2436">
            <v>26829.88</v>
          </cell>
          <cell r="O2436">
            <v>26829.88</v>
          </cell>
          <cell r="S2436" t="str">
            <v>55002</v>
          </cell>
        </row>
        <row r="2437">
          <cell r="C2437">
            <v>5</v>
          </cell>
          <cell r="H2437" t="str">
            <v>VACACIONES</v>
          </cell>
          <cell r="J2437">
            <v>0</v>
          </cell>
          <cell r="K2437">
            <v>957</v>
          </cell>
          <cell r="L2437">
            <v>3828</v>
          </cell>
          <cell r="M2437">
            <v>0</v>
          </cell>
          <cell r="O2437">
            <v>0</v>
          </cell>
          <cell r="S2437" t="str">
            <v>55002</v>
          </cell>
        </row>
        <row r="2438">
          <cell r="C2438">
            <v>5</v>
          </cell>
          <cell r="H2438" t="str">
            <v>I.S.R. FUNCIONARIOS</v>
          </cell>
          <cell r="J2438">
            <v>0</v>
          </cell>
          <cell r="K2438">
            <v>17441.240000000002</v>
          </cell>
          <cell r="L2438">
            <v>6000</v>
          </cell>
          <cell r="M2438">
            <v>17441.240000000002</v>
          </cell>
          <cell r="O2438">
            <v>17441.240000000002</v>
          </cell>
          <cell r="S2438" t="str">
            <v>55002</v>
          </cell>
        </row>
        <row r="2439">
          <cell r="C2439">
            <v>5</v>
          </cell>
          <cell r="H2439" t="str">
            <v>I.S.R. EMPLEADOS</v>
          </cell>
          <cell r="J2439">
            <v>0</v>
          </cell>
          <cell r="K2439">
            <v>117340.61</v>
          </cell>
          <cell r="L2439">
            <v>102971.21</v>
          </cell>
          <cell r="M2439">
            <v>64369.4</v>
          </cell>
          <cell r="O2439">
            <v>64369.4</v>
          </cell>
          <cell r="S2439" t="str">
            <v>55002</v>
          </cell>
        </row>
        <row r="2440">
          <cell r="C2440">
            <v>5</v>
          </cell>
          <cell r="H2440" t="str">
            <v>DESPENSA</v>
          </cell>
          <cell r="J2440">
            <v>0</v>
          </cell>
          <cell r="K2440">
            <v>6600</v>
          </cell>
          <cell r="L2440">
            <v>7800</v>
          </cell>
          <cell r="M2440">
            <v>31200</v>
          </cell>
          <cell r="O2440">
            <v>31200</v>
          </cell>
          <cell r="S2440" t="str">
            <v>55002</v>
          </cell>
        </row>
        <row r="2441">
          <cell r="C2441">
            <v>5</v>
          </cell>
          <cell r="H2441" t="str">
            <v>PRESTACIONES CONTRACTUALES (PS)</v>
          </cell>
          <cell r="J2441">
            <v>0</v>
          </cell>
          <cell r="K2441">
            <v>6600</v>
          </cell>
          <cell r="L2441">
            <v>7800</v>
          </cell>
          <cell r="M2441">
            <v>31200</v>
          </cell>
          <cell r="O2441">
            <v>31200</v>
          </cell>
          <cell r="S2441" t="str">
            <v>55002</v>
          </cell>
        </row>
        <row r="2442">
          <cell r="C2442">
            <v>5</v>
          </cell>
          <cell r="H2442" t="str">
            <v>BONO DEL DIA DEL BUROCRATA</v>
          </cell>
          <cell r="J2442">
            <v>0</v>
          </cell>
          <cell r="K2442">
            <v>3000</v>
          </cell>
          <cell r="L2442">
            <v>0</v>
          </cell>
          <cell r="M2442">
            <v>24000</v>
          </cell>
          <cell r="O2442">
            <v>24000</v>
          </cell>
          <cell r="S2442" t="str">
            <v>55002</v>
          </cell>
        </row>
        <row r="2443">
          <cell r="C2443">
            <v>5</v>
          </cell>
          <cell r="H2443" t="str">
            <v>BONO DEL DIA DE LA MADRE</v>
          </cell>
          <cell r="J2443">
            <v>0</v>
          </cell>
          <cell r="K2443">
            <v>5000</v>
          </cell>
          <cell r="L2443">
            <v>0</v>
          </cell>
          <cell r="M2443">
            <v>5000</v>
          </cell>
          <cell r="O2443">
            <v>5000</v>
          </cell>
          <cell r="S2443" t="str">
            <v>55002</v>
          </cell>
        </row>
        <row r="2444">
          <cell r="C2444">
            <v>5</v>
          </cell>
          <cell r="H2444" t="str">
            <v>BONO DEL DIA DEL PADRE</v>
          </cell>
          <cell r="J2444">
            <v>0</v>
          </cell>
          <cell r="K2444">
            <v>2000</v>
          </cell>
          <cell r="L2444">
            <v>0</v>
          </cell>
          <cell r="M2444">
            <v>12000</v>
          </cell>
          <cell r="O2444">
            <v>12000</v>
          </cell>
          <cell r="S2444" t="str">
            <v>55002</v>
          </cell>
        </row>
        <row r="2445">
          <cell r="C2445">
            <v>5</v>
          </cell>
          <cell r="H2445" t="str">
            <v>ESTIMULOS</v>
          </cell>
          <cell r="J2445">
            <v>0</v>
          </cell>
          <cell r="K2445">
            <v>4500</v>
          </cell>
          <cell r="L2445">
            <v>0</v>
          </cell>
          <cell r="M2445">
            <v>4500</v>
          </cell>
          <cell r="O2445">
            <v>4500</v>
          </cell>
          <cell r="S2445" t="str">
            <v>55002</v>
          </cell>
        </row>
        <row r="2446">
          <cell r="C2446">
            <v>5</v>
          </cell>
          <cell r="H2446" t="str">
            <v>MATERIALES Y SUMINISTROS PARA OFICINA</v>
          </cell>
          <cell r="J2446">
            <v>0</v>
          </cell>
          <cell r="K2446">
            <v>22012.240000000002</v>
          </cell>
          <cell r="L2446">
            <v>24012.240000000002</v>
          </cell>
          <cell r="M2446">
            <v>4000</v>
          </cell>
          <cell r="O2446">
            <v>2110.88</v>
          </cell>
          <cell r="S2446" t="str">
            <v>55002</v>
          </cell>
        </row>
        <row r="2447">
          <cell r="C2447">
            <v>5</v>
          </cell>
          <cell r="H2447" t="str">
            <v>EQUIPOS MENORES DE OFICINA</v>
          </cell>
          <cell r="J2447">
            <v>0</v>
          </cell>
          <cell r="K2447">
            <v>17500</v>
          </cell>
          <cell r="L2447">
            <v>17500</v>
          </cell>
          <cell r="M2447">
            <v>2500</v>
          </cell>
          <cell r="O2447">
            <v>0</v>
          </cell>
          <cell r="S2447" t="str">
            <v>55002</v>
          </cell>
        </row>
        <row r="2448">
          <cell r="C2448">
            <v>5</v>
          </cell>
          <cell r="H2448" t="str">
            <v>MATERIAL DE COMPUTO</v>
          </cell>
          <cell r="J2448">
            <v>0</v>
          </cell>
          <cell r="K2448">
            <v>228113.68</v>
          </cell>
          <cell r="L2448">
            <v>286648.15999999997</v>
          </cell>
          <cell r="M2448">
            <v>1465.52</v>
          </cell>
          <cell r="O2448">
            <v>1374.2</v>
          </cell>
          <cell r="S2448" t="str">
            <v>55002</v>
          </cell>
        </row>
        <row r="2449">
          <cell r="C2449">
            <v>5</v>
          </cell>
          <cell r="H2449" t="str">
            <v>COMBUSTIBLES</v>
          </cell>
          <cell r="J2449">
            <v>0</v>
          </cell>
          <cell r="K2449">
            <v>128573.24</v>
          </cell>
          <cell r="L2449">
            <v>147539.48000000001</v>
          </cell>
          <cell r="M2449">
            <v>2633.76</v>
          </cell>
          <cell r="O2449">
            <v>2633.76</v>
          </cell>
          <cell r="S2449" t="str">
            <v>55002</v>
          </cell>
        </row>
        <row r="2450">
          <cell r="C2450">
            <v>5</v>
          </cell>
          <cell r="H2450" t="str">
            <v>REFACC Y ACCS DE EQPO DE COMPUTO</v>
          </cell>
          <cell r="J2450">
            <v>0</v>
          </cell>
          <cell r="K2450">
            <v>53000</v>
          </cell>
          <cell r="L2450">
            <v>54000</v>
          </cell>
          <cell r="M2450">
            <v>11000</v>
          </cell>
          <cell r="O2450">
            <v>0</v>
          </cell>
          <cell r="S2450" t="str">
            <v>55002</v>
          </cell>
        </row>
        <row r="2451">
          <cell r="C2451">
            <v>5</v>
          </cell>
          <cell r="H2451" t="str">
            <v>REFACC Y ACCESORIOS DE EQPO DE TRANSPORT</v>
          </cell>
          <cell r="J2451">
            <v>0</v>
          </cell>
          <cell r="K2451">
            <v>159911.65</v>
          </cell>
          <cell r="L2451">
            <v>206303.88</v>
          </cell>
          <cell r="M2451">
            <v>13607.77</v>
          </cell>
          <cell r="O2451">
            <v>0</v>
          </cell>
          <cell r="S2451" t="str">
            <v>55002</v>
          </cell>
        </row>
        <row r="2452">
          <cell r="C2452">
            <v>5</v>
          </cell>
          <cell r="H2452" t="str">
            <v>MANTO Y REPARACION DE EQUIPO DE TRANS,</v>
          </cell>
          <cell r="J2452">
            <v>0</v>
          </cell>
          <cell r="K2452">
            <v>117536.21</v>
          </cell>
          <cell r="L2452">
            <v>161045.69</v>
          </cell>
          <cell r="M2452">
            <v>6490.52</v>
          </cell>
          <cell r="O2452">
            <v>6490.52</v>
          </cell>
          <cell r="S2452" t="str">
            <v>55002</v>
          </cell>
        </row>
        <row r="2453">
          <cell r="C2453">
            <v>5</v>
          </cell>
          <cell r="H2453" t="str">
            <v>PASAJES LOCALES</v>
          </cell>
          <cell r="J2453">
            <v>0</v>
          </cell>
          <cell r="K2453">
            <v>3500</v>
          </cell>
          <cell r="L2453">
            <v>4000</v>
          </cell>
          <cell r="M2453">
            <v>500</v>
          </cell>
          <cell r="O2453">
            <v>0</v>
          </cell>
          <cell r="S2453" t="str">
            <v>55002</v>
          </cell>
        </row>
        <row r="2454">
          <cell r="C2454">
            <v>5</v>
          </cell>
          <cell r="H2454" t="str">
            <v>PEAJES LOCALES</v>
          </cell>
          <cell r="J2454">
            <v>0</v>
          </cell>
          <cell r="K2454">
            <v>3500</v>
          </cell>
          <cell r="L2454">
            <v>4000</v>
          </cell>
          <cell r="M2454">
            <v>500</v>
          </cell>
          <cell r="O2454">
            <v>0</v>
          </cell>
          <cell r="S2454" t="str">
            <v>55002</v>
          </cell>
        </row>
        <row r="2455">
          <cell r="C2455">
            <v>5</v>
          </cell>
          <cell r="H2455" t="str">
            <v>15% PRO-TURISMO</v>
          </cell>
          <cell r="J2455">
            <v>0</v>
          </cell>
          <cell r="K2455">
            <v>4759.34</v>
          </cell>
          <cell r="L2455">
            <v>3808.3</v>
          </cell>
          <cell r="M2455">
            <v>7926.04</v>
          </cell>
          <cell r="O2455">
            <v>7926.04</v>
          </cell>
          <cell r="S2455" t="str">
            <v>55002</v>
          </cell>
        </row>
        <row r="2456">
          <cell r="C2456">
            <v>5</v>
          </cell>
          <cell r="H2456" t="str">
            <v>15% ECOLOGIA</v>
          </cell>
          <cell r="J2456">
            <v>0</v>
          </cell>
          <cell r="K2456">
            <v>4445.9799999999996</v>
          </cell>
          <cell r="L2456">
            <v>3494.94</v>
          </cell>
          <cell r="M2456">
            <v>7926.04</v>
          </cell>
          <cell r="O2456">
            <v>7926.04</v>
          </cell>
          <cell r="S2456" t="str">
            <v>55002</v>
          </cell>
        </row>
        <row r="2457">
          <cell r="C2457">
            <v>5</v>
          </cell>
          <cell r="H2457" t="str">
            <v>2% S/NOMINAS</v>
          </cell>
          <cell r="J2457">
            <v>0</v>
          </cell>
          <cell r="K2457">
            <v>29639.25</v>
          </cell>
          <cell r="L2457">
            <v>23297.59</v>
          </cell>
          <cell r="M2457">
            <v>52841.66</v>
          </cell>
          <cell r="O2457">
            <v>52841.66</v>
          </cell>
          <cell r="S2457" t="str">
            <v>55002</v>
          </cell>
        </row>
        <row r="2458">
          <cell r="C2458">
            <v>5</v>
          </cell>
          <cell r="H2458" t="str">
            <v>15% EDUCACION Y ASISTENCIA SOCIAL</v>
          </cell>
          <cell r="J2458">
            <v>0</v>
          </cell>
          <cell r="K2458">
            <v>4445.9799999999996</v>
          </cell>
          <cell r="L2458">
            <v>3494.94</v>
          </cell>
          <cell r="M2458">
            <v>7926.04</v>
          </cell>
          <cell r="O2458">
            <v>7926.04</v>
          </cell>
          <cell r="S2458" t="str">
            <v>55002</v>
          </cell>
        </row>
        <row r="2459">
          <cell r="C2459">
            <v>5</v>
          </cell>
          <cell r="H2459" t="str">
            <v>Mobiliario y Equipo de Computo</v>
          </cell>
          <cell r="J2459">
            <v>0</v>
          </cell>
          <cell r="K2459">
            <v>70999</v>
          </cell>
          <cell r="L2459">
            <v>70999</v>
          </cell>
          <cell r="M2459">
            <v>0</v>
          </cell>
          <cell r="O2459">
            <v>0</v>
          </cell>
          <cell r="S2459" t="str">
            <v>55002</v>
          </cell>
        </row>
        <row r="2460">
          <cell r="C2460">
            <v>5</v>
          </cell>
          <cell r="H2460" t="str">
            <v>SIST. DE AIRE Y ACOND. Y CALEFACCION</v>
          </cell>
          <cell r="J2460">
            <v>0</v>
          </cell>
          <cell r="K2460">
            <v>8534.48</v>
          </cell>
          <cell r="L2460">
            <v>5500</v>
          </cell>
          <cell r="M2460">
            <v>8534.48</v>
          </cell>
          <cell r="O2460">
            <v>8534.48</v>
          </cell>
          <cell r="S2460" t="str">
            <v>55002</v>
          </cell>
        </row>
        <row r="2461">
          <cell r="C2461">
            <v>5</v>
          </cell>
          <cell r="H2461" t="str">
            <v>SUELDOS SINDICALIZADOS</v>
          </cell>
          <cell r="J2461">
            <v>0</v>
          </cell>
          <cell r="K2461">
            <v>112736.25</v>
          </cell>
          <cell r="L2461">
            <v>27716.84</v>
          </cell>
          <cell r="M2461">
            <v>1158876.1499999999</v>
          </cell>
          <cell r="O2461">
            <v>1158876.1499999999</v>
          </cell>
          <cell r="S2461" t="str">
            <v>55003</v>
          </cell>
        </row>
        <row r="2462">
          <cell r="C2462">
            <v>5</v>
          </cell>
          <cell r="H2462" t="str">
            <v>SOBRESUELDO VIDA CARA</v>
          </cell>
          <cell r="J2462">
            <v>0</v>
          </cell>
          <cell r="K2462">
            <v>106348.76</v>
          </cell>
          <cell r="L2462">
            <v>79015.28</v>
          </cell>
          <cell r="M2462">
            <v>1101190.22</v>
          </cell>
          <cell r="O2462">
            <v>1101190.22</v>
          </cell>
          <cell r="S2462" t="str">
            <v>55003</v>
          </cell>
        </row>
        <row r="2463">
          <cell r="C2463">
            <v>5</v>
          </cell>
          <cell r="H2463" t="str">
            <v>SUELDOS FUNCIONARIOS</v>
          </cell>
          <cell r="J2463">
            <v>0</v>
          </cell>
          <cell r="K2463">
            <v>6076.04</v>
          </cell>
          <cell r="L2463">
            <v>4766.2299999999996</v>
          </cell>
          <cell r="M2463">
            <v>191053.55</v>
          </cell>
          <cell r="O2463">
            <v>191053.55</v>
          </cell>
          <cell r="S2463" t="str">
            <v>55003</v>
          </cell>
        </row>
        <row r="2464">
          <cell r="C2464">
            <v>5</v>
          </cell>
          <cell r="H2464" t="str">
            <v>SUELDOS CONTRATO MANUAL</v>
          </cell>
          <cell r="J2464">
            <v>0</v>
          </cell>
          <cell r="K2464">
            <v>99391.99</v>
          </cell>
          <cell r="L2464">
            <v>134034.1</v>
          </cell>
          <cell r="M2464">
            <v>615321.64</v>
          </cell>
          <cell r="O2464">
            <v>615321.64</v>
          </cell>
          <cell r="S2464" t="str">
            <v>55003</v>
          </cell>
        </row>
        <row r="2465">
          <cell r="C2465">
            <v>5</v>
          </cell>
          <cell r="H2465" t="str">
            <v>SUELDOS EVENTUAL</v>
          </cell>
          <cell r="J2465">
            <v>0</v>
          </cell>
          <cell r="K2465">
            <v>123220.35</v>
          </cell>
          <cell r="L2465">
            <v>7467.9</v>
          </cell>
          <cell r="M2465">
            <v>115752.45</v>
          </cell>
          <cell r="O2465">
            <v>115752.45</v>
          </cell>
          <cell r="S2465" t="str">
            <v>55003</v>
          </cell>
        </row>
        <row r="2466">
          <cell r="C2466">
            <v>5</v>
          </cell>
          <cell r="H2466" t="str">
            <v>QUINQUENIOS POR ANTIGÜEDAD</v>
          </cell>
          <cell r="J2466">
            <v>0</v>
          </cell>
          <cell r="K2466">
            <v>13440</v>
          </cell>
          <cell r="L2466">
            <v>0</v>
          </cell>
          <cell r="M2466">
            <v>107520</v>
          </cell>
          <cell r="O2466">
            <v>107520</v>
          </cell>
          <cell r="S2466" t="str">
            <v>55003</v>
          </cell>
        </row>
        <row r="2467">
          <cell r="C2467">
            <v>5</v>
          </cell>
          <cell r="H2467" t="str">
            <v>PRIMA VACACIONAL</v>
          </cell>
          <cell r="J2467">
            <v>0</v>
          </cell>
          <cell r="K2467">
            <v>9804.59</v>
          </cell>
          <cell r="L2467">
            <v>5186.5</v>
          </cell>
          <cell r="M2467">
            <v>62926.05</v>
          </cell>
          <cell r="O2467">
            <v>62926.05</v>
          </cell>
          <cell r="S2467" t="str">
            <v>55003</v>
          </cell>
        </row>
        <row r="2468">
          <cell r="C2468">
            <v>5</v>
          </cell>
          <cell r="H2468" t="str">
            <v>PRIMA DOMINICAL</v>
          </cell>
          <cell r="J2468">
            <v>0</v>
          </cell>
          <cell r="K2468">
            <v>186.7</v>
          </cell>
          <cell r="L2468">
            <v>0</v>
          </cell>
          <cell r="M2468">
            <v>186.7</v>
          </cell>
          <cell r="O2468">
            <v>186.7</v>
          </cell>
          <cell r="S2468" t="str">
            <v>55003</v>
          </cell>
        </row>
        <row r="2469">
          <cell r="C2469">
            <v>5</v>
          </cell>
          <cell r="H2469" t="str">
            <v>AGUINALDO</v>
          </cell>
          <cell r="J2469">
            <v>0</v>
          </cell>
          <cell r="K2469">
            <v>83288.19</v>
          </cell>
          <cell r="L2469">
            <v>58892.41</v>
          </cell>
          <cell r="M2469">
            <v>731104.76</v>
          </cell>
          <cell r="O2469">
            <v>731104.76</v>
          </cell>
          <cell r="S2469" t="str">
            <v>55003</v>
          </cell>
        </row>
        <row r="2470">
          <cell r="C2470">
            <v>5</v>
          </cell>
          <cell r="H2470" t="str">
            <v>HORAS EXTRAS</v>
          </cell>
          <cell r="J2470">
            <v>0</v>
          </cell>
          <cell r="K2470">
            <v>871.26</v>
          </cell>
          <cell r="L2470">
            <v>0</v>
          </cell>
          <cell r="M2470">
            <v>871.26</v>
          </cell>
          <cell r="O2470">
            <v>871.26</v>
          </cell>
          <cell r="S2470" t="str">
            <v>55003</v>
          </cell>
        </row>
        <row r="2471">
          <cell r="C2471">
            <v>5</v>
          </cell>
          <cell r="H2471" t="str">
            <v>COMPENSACIONES</v>
          </cell>
          <cell r="J2471">
            <v>0</v>
          </cell>
          <cell r="K2471">
            <v>40537.910000000003</v>
          </cell>
          <cell r="L2471">
            <v>60265.599999999999</v>
          </cell>
          <cell r="M2471">
            <v>115628.47</v>
          </cell>
          <cell r="O2471">
            <v>115628.47</v>
          </cell>
          <cell r="S2471" t="str">
            <v>55003</v>
          </cell>
        </row>
        <row r="2472">
          <cell r="C2472">
            <v>5</v>
          </cell>
          <cell r="H2472" t="str">
            <v>APORTACIONES ISSSTE CUOTA FEDERAL</v>
          </cell>
          <cell r="J2472">
            <v>0</v>
          </cell>
          <cell r="K2472">
            <v>7645.52</v>
          </cell>
          <cell r="L2472">
            <v>10538.26</v>
          </cell>
          <cell r="M2472">
            <v>99107.26</v>
          </cell>
          <cell r="O2472">
            <v>99107.26</v>
          </cell>
          <cell r="S2472" t="str">
            <v>55003</v>
          </cell>
        </row>
        <row r="2473">
          <cell r="C2473">
            <v>5</v>
          </cell>
          <cell r="H2473" t="str">
            <v>APORTACION ISSSPEG CUOTA GUERRERO</v>
          </cell>
          <cell r="J2473">
            <v>0</v>
          </cell>
          <cell r="K2473">
            <v>39315.46</v>
          </cell>
          <cell r="L2473">
            <v>38887.199999999997</v>
          </cell>
          <cell r="M2473">
            <v>396428.26</v>
          </cell>
          <cell r="O2473">
            <v>396428.26</v>
          </cell>
          <cell r="S2473" t="str">
            <v>55003</v>
          </cell>
        </row>
        <row r="2474">
          <cell r="C2474">
            <v>5</v>
          </cell>
          <cell r="H2474" t="str">
            <v>CUOTA IMSS APORTACION EMPRESA</v>
          </cell>
          <cell r="J2474">
            <v>0</v>
          </cell>
          <cell r="K2474">
            <v>35844.699999999997</v>
          </cell>
          <cell r="L2474">
            <v>45373.52</v>
          </cell>
          <cell r="M2474">
            <v>68471.179999999993</v>
          </cell>
          <cell r="O2474">
            <v>68471.179999999993</v>
          </cell>
          <cell r="S2474" t="str">
            <v>55003</v>
          </cell>
        </row>
        <row r="2475">
          <cell r="C2475">
            <v>5</v>
          </cell>
          <cell r="H2475" t="str">
            <v>FINIQUITOS E INDEMNIZACIONES</v>
          </cell>
          <cell r="J2475">
            <v>0</v>
          </cell>
          <cell r="K2475">
            <v>0</v>
          </cell>
          <cell r="L2475">
            <v>103646.39999999999</v>
          </cell>
          <cell r="M2475">
            <v>0</v>
          </cell>
          <cell r="O2475">
            <v>0</v>
          </cell>
          <cell r="S2475" t="str">
            <v>55003</v>
          </cell>
        </row>
        <row r="2476">
          <cell r="C2476">
            <v>5</v>
          </cell>
          <cell r="H2476" t="str">
            <v>PERMISOS ECONOMICOS</v>
          </cell>
          <cell r="J2476">
            <v>0</v>
          </cell>
          <cell r="K2476">
            <v>0.35</v>
          </cell>
          <cell r="L2476">
            <v>4806.71</v>
          </cell>
          <cell r="M2476">
            <v>52869.41</v>
          </cell>
          <cell r="O2476">
            <v>52869.41</v>
          </cell>
          <cell r="S2476" t="str">
            <v>55003</v>
          </cell>
        </row>
        <row r="2477">
          <cell r="C2477">
            <v>5</v>
          </cell>
          <cell r="H2477" t="str">
            <v>VACACIONES</v>
          </cell>
          <cell r="J2477">
            <v>0</v>
          </cell>
          <cell r="K2477">
            <v>1914</v>
          </cell>
          <cell r="L2477">
            <v>7656</v>
          </cell>
          <cell r="M2477">
            <v>0</v>
          </cell>
          <cell r="O2477">
            <v>0</v>
          </cell>
          <cell r="S2477" t="str">
            <v>55003</v>
          </cell>
        </row>
        <row r="2478">
          <cell r="C2478">
            <v>5</v>
          </cell>
          <cell r="H2478" t="str">
            <v>I.S.R. FUNCIONARIOS</v>
          </cell>
          <cell r="J2478">
            <v>0</v>
          </cell>
          <cell r="K2478">
            <v>17946.189999999999</v>
          </cell>
          <cell r="L2478">
            <v>18243.650000000001</v>
          </cell>
          <cell r="M2478">
            <v>6702.54</v>
          </cell>
          <cell r="O2478">
            <v>6702.54</v>
          </cell>
          <cell r="S2478" t="str">
            <v>55003</v>
          </cell>
        </row>
        <row r="2479">
          <cell r="C2479">
            <v>5</v>
          </cell>
          <cell r="H2479" t="str">
            <v>I.S.R. EMPLEADOS</v>
          </cell>
          <cell r="J2479">
            <v>0</v>
          </cell>
          <cell r="K2479">
            <v>134135.87</v>
          </cell>
          <cell r="L2479">
            <v>10000</v>
          </cell>
          <cell r="M2479">
            <v>134135.87</v>
          </cell>
          <cell r="O2479">
            <v>134135.87</v>
          </cell>
          <cell r="S2479" t="str">
            <v>55003</v>
          </cell>
        </row>
        <row r="2480">
          <cell r="C2480">
            <v>5</v>
          </cell>
          <cell r="H2480" t="str">
            <v>DESPENSA</v>
          </cell>
          <cell r="J2480">
            <v>0</v>
          </cell>
          <cell r="K2480">
            <v>10560</v>
          </cell>
          <cell r="L2480">
            <v>12480</v>
          </cell>
          <cell r="M2480">
            <v>49920</v>
          </cell>
          <cell r="O2480">
            <v>49920</v>
          </cell>
          <cell r="S2480" t="str">
            <v>55003</v>
          </cell>
        </row>
        <row r="2481">
          <cell r="C2481">
            <v>5</v>
          </cell>
          <cell r="H2481" t="str">
            <v>PRESTACIONES CONTRACTUALES (PS)</v>
          </cell>
          <cell r="J2481">
            <v>0</v>
          </cell>
          <cell r="K2481">
            <v>10560</v>
          </cell>
          <cell r="L2481">
            <v>12480</v>
          </cell>
          <cell r="M2481">
            <v>49920</v>
          </cell>
          <cell r="O2481">
            <v>49920</v>
          </cell>
          <cell r="S2481" t="str">
            <v>55003</v>
          </cell>
        </row>
        <row r="2482">
          <cell r="C2482">
            <v>5</v>
          </cell>
          <cell r="H2482" t="str">
            <v>BECAS DE ESTUDIO</v>
          </cell>
          <cell r="J2482">
            <v>0</v>
          </cell>
          <cell r="K2482">
            <v>10000</v>
          </cell>
          <cell r="L2482">
            <v>15000</v>
          </cell>
          <cell r="M2482">
            <v>0</v>
          </cell>
          <cell r="O2482">
            <v>0</v>
          </cell>
          <cell r="S2482" t="str">
            <v>55003</v>
          </cell>
        </row>
        <row r="2483">
          <cell r="C2483">
            <v>5</v>
          </cell>
          <cell r="H2483" t="str">
            <v>BONO DEL DIA DEL BUROCRATA</v>
          </cell>
          <cell r="J2483">
            <v>0</v>
          </cell>
          <cell r="K2483">
            <v>0</v>
          </cell>
          <cell r="L2483">
            <v>3000</v>
          </cell>
          <cell r="M2483">
            <v>39000</v>
          </cell>
          <cell r="O2483">
            <v>39000</v>
          </cell>
          <cell r="S2483" t="str">
            <v>55003</v>
          </cell>
        </row>
        <row r="2484">
          <cell r="C2484">
            <v>5</v>
          </cell>
          <cell r="H2484" t="str">
            <v>BONO DEL DIA DE LA MADRE</v>
          </cell>
          <cell r="J2484">
            <v>0</v>
          </cell>
          <cell r="K2484">
            <v>0</v>
          </cell>
          <cell r="L2484">
            <v>0</v>
          </cell>
          <cell r="M2484">
            <v>5000</v>
          </cell>
          <cell r="O2484">
            <v>5000</v>
          </cell>
          <cell r="S2484" t="str">
            <v>55003</v>
          </cell>
        </row>
        <row r="2485">
          <cell r="C2485">
            <v>5</v>
          </cell>
          <cell r="H2485" t="str">
            <v>BONO DEL DIA DEL PADRE</v>
          </cell>
          <cell r="J2485">
            <v>0</v>
          </cell>
          <cell r="K2485">
            <v>2000</v>
          </cell>
          <cell r="L2485">
            <v>0</v>
          </cell>
          <cell r="M2485">
            <v>20000</v>
          </cell>
          <cell r="O2485">
            <v>20000</v>
          </cell>
          <cell r="S2485" t="str">
            <v>55003</v>
          </cell>
        </row>
        <row r="2486">
          <cell r="C2486">
            <v>5</v>
          </cell>
          <cell r="H2486" t="str">
            <v>ESTIMULOS</v>
          </cell>
          <cell r="J2486">
            <v>0</v>
          </cell>
          <cell r="K2486">
            <v>33413.25</v>
          </cell>
          <cell r="L2486">
            <v>0</v>
          </cell>
          <cell r="M2486">
            <v>33413.25</v>
          </cell>
          <cell r="O2486">
            <v>33413.25</v>
          </cell>
          <cell r="S2486" t="str">
            <v>55003</v>
          </cell>
        </row>
        <row r="2487">
          <cell r="C2487">
            <v>5</v>
          </cell>
          <cell r="H2487" t="str">
            <v>MATERIALES Y SUMINISTROS PARA OFICINA</v>
          </cell>
          <cell r="J2487">
            <v>0</v>
          </cell>
          <cell r="K2487">
            <v>23585</v>
          </cell>
          <cell r="L2487">
            <v>25585</v>
          </cell>
          <cell r="M2487">
            <v>4000</v>
          </cell>
          <cell r="O2487">
            <v>883</v>
          </cell>
          <cell r="S2487" t="str">
            <v>55003</v>
          </cell>
        </row>
        <row r="2488">
          <cell r="C2488">
            <v>5</v>
          </cell>
          <cell r="H2488" t="str">
            <v>EQUIPOS MENORES DE OFICINA</v>
          </cell>
          <cell r="J2488">
            <v>0</v>
          </cell>
          <cell r="K2488">
            <v>35000</v>
          </cell>
          <cell r="L2488">
            <v>35000</v>
          </cell>
          <cell r="M2488">
            <v>5000</v>
          </cell>
          <cell r="O2488">
            <v>0</v>
          </cell>
          <cell r="S2488" t="str">
            <v>55003</v>
          </cell>
        </row>
        <row r="2489">
          <cell r="C2489">
            <v>5</v>
          </cell>
          <cell r="H2489" t="str">
            <v>MATERIAL DE COMPUTO</v>
          </cell>
          <cell r="J2489">
            <v>0</v>
          </cell>
          <cell r="K2489">
            <v>223620</v>
          </cell>
          <cell r="L2489">
            <v>283620</v>
          </cell>
          <cell r="M2489">
            <v>0</v>
          </cell>
          <cell r="O2489">
            <v>0</v>
          </cell>
          <cell r="S2489" t="str">
            <v>55003</v>
          </cell>
        </row>
        <row r="2490">
          <cell r="C2490">
            <v>5</v>
          </cell>
          <cell r="H2490" t="str">
            <v>COMBUSTIBLES</v>
          </cell>
          <cell r="J2490">
            <v>0</v>
          </cell>
          <cell r="K2490">
            <v>1179687.29</v>
          </cell>
          <cell r="L2490">
            <v>1309284.82</v>
          </cell>
          <cell r="M2490">
            <v>31202.47</v>
          </cell>
          <cell r="O2490">
            <v>31202.47</v>
          </cell>
          <cell r="S2490" t="str">
            <v>55003</v>
          </cell>
        </row>
        <row r="2491">
          <cell r="C2491">
            <v>5</v>
          </cell>
          <cell r="H2491" t="str">
            <v>HERRAMIENTAS MENORES</v>
          </cell>
          <cell r="J2491">
            <v>0</v>
          </cell>
          <cell r="K2491">
            <v>15500</v>
          </cell>
          <cell r="L2491">
            <v>18000</v>
          </cell>
          <cell r="M2491">
            <v>2500</v>
          </cell>
          <cell r="O2491">
            <v>0</v>
          </cell>
          <cell r="S2491" t="str">
            <v>55003</v>
          </cell>
        </row>
        <row r="2492">
          <cell r="C2492">
            <v>5</v>
          </cell>
          <cell r="H2492" t="str">
            <v>REFACC Y ACCS DE EQPO DE COMPUTO</v>
          </cell>
          <cell r="J2492">
            <v>0</v>
          </cell>
          <cell r="K2492">
            <v>53000</v>
          </cell>
          <cell r="L2492">
            <v>54000</v>
          </cell>
          <cell r="M2492">
            <v>11000</v>
          </cell>
          <cell r="O2492">
            <v>0</v>
          </cell>
          <cell r="S2492" t="str">
            <v>55003</v>
          </cell>
        </row>
        <row r="2493">
          <cell r="C2493">
            <v>5</v>
          </cell>
          <cell r="H2493" t="str">
            <v>REFACC Y ACCESORIOS DE EQPO DE TRANSPORT</v>
          </cell>
          <cell r="J2493">
            <v>0</v>
          </cell>
          <cell r="K2493">
            <v>157738.72</v>
          </cell>
          <cell r="L2493">
            <v>217361.84</v>
          </cell>
          <cell r="M2493">
            <v>376.88</v>
          </cell>
          <cell r="O2493">
            <v>376.88</v>
          </cell>
          <cell r="S2493" t="str">
            <v>55003</v>
          </cell>
        </row>
        <row r="2494">
          <cell r="C2494">
            <v>5</v>
          </cell>
          <cell r="H2494" t="str">
            <v>REFACC. Y ACCES. MENORES PARA MAQUINARIA</v>
          </cell>
          <cell r="J2494">
            <v>0</v>
          </cell>
          <cell r="K2494">
            <v>12000</v>
          </cell>
          <cell r="L2494">
            <v>13000</v>
          </cell>
          <cell r="M2494">
            <v>2000</v>
          </cell>
          <cell r="O2494">
            <v>0</v>
          </cell>
          <cell r="S2494" t="str">
            <v>55003</v>
          </cell>
        </row>
        <row r="2495">
          <cell r="C2495">
            <v>5</v>
          </cell>
          <cell r="H2495" t="str">
            <v>SERVICIOS DE APOYO ADMINISTRATIVO, FOTOC</v>
          </cell>
          <cell r="J2495">
            <v>0</v>
          </cell>
          <cell r="K2495">
            <v>0</v>
          </cell>
          <cell r="L2495">
            <v>500</v>
          </cell>
          <cell r="M2495">
            <v>0</v>
          </cell>
          <cell r="O2495">
            <v>0</v>
          </cell>
          <cell r="S2495" t="str">
            <v>55003</v>
          </cell>
        </row>
        <row r="2496">
          <cell r="C2496">
            <v>5</v>
          </cell>
          <cell r="H2496" t="str">
            <v>MANTO Y REPARACION DE EQUIPO DE TRANS,</v>
          </cell>
          <cell r="J2496">
            <v>0</v>
          </cell>
          <cell r="K2496">
            <v>125000</v>
          </cell>
          <cell r="L2496">
            <v>175000</v>
          </cell>
          <cell r="M2496">
            <v>0</v>
          </cell>
          <cell r="O2496">
            <v>0</v>
          </cell>
          <cell r="S2496" t="str">
            <v>55003</v>
          </cell>
        </row>
        <row r="2497">
          <cell r="C2497">
            <v>5</v>
          </cell>
          <cell r="H2497" t="str">
            <v>PARA FUNERALES</v>
          </cell>
          <cell r="J2497">
            <v>0</v>
          </cell>
          <cell r="K2497">
            <v>10345</v>
          </cell>
          <cell r="L2497">
            <v>0</v>
          </cell>
          <cell r="M2497">
            <v>10345</v>
          </cell>
          <cell r="O2497">
            <v>10345</v>
          </cell>
          <cell r="S2497" t="str">
            <v>55003</v>
          </cell>
        </row>
        <row r="2498">
          <cell r="C2498">
            <v>5</v>
          </cell>
          <cell r="H2498" t="str">
            <v>15% PRO-TURISMO</v>
          </cell>
          <cell r="J2498">
            <v>0</v>
          </cell>
          <cell r="K2498">
            <v>11343.95</v>
          </cell>
          <cell r="L2498">
            <v>19787.53</v>
          </cell>
          <cell r="M2498">
            <v>13916.42</v>
          </cell>
          <cell r="O2498">
            <v>13849.78</v>
          </cell>
          <cell r="S2498" t="str">
            <v>55003</v>
          </cell>
        </row>
        <row r="2499">
          <cell r="C2499">
            <v>5</v>
          </cell>
          <cell r="H2499" t="str">
            <v>15% ECOLOGIA</v>
          </cell>
          <cell r="J2499">
            <v>0</v>
          </cell>
          <cell r="K2499">
            <v>11343.95</v>
          </cell>
          <cell r="L2499">
            <v>12886.81</v>
          </cell>
          <cell r="M2499">
            <v>20817.14</v>
          </cell>
          <cell r="O2499">
            <v>13849.78</v>
          </cell>
          <cell r="S2499" t="str">
            <v>55003</v>
          </cell>
        </row>
        <row r="2500">
          <cell r="C2500">
            <v>5</v>
          </cell>
          <cell r="H2500" t="str">
            <v>2% S/NOMINAS</v>
          </cell>
          <cell r="J2500">
            <v>0</v>
          </cell>
          <cell r="K2500">
            <v>75621.33</v>
          </cell>
          <cell r="L2500">
            <v>75621.33</v>
          </cell>
          <cell r="M2500">
            <v>92400</v>
          </cell>
          <cell r="O2500">
            <v>92333.35</v>
          </cell>
          <cell r="S2500" t="str">
            <v>55003</v>
          </cell>
        </row>
        <row r="2501">
          <cell r="C2501">
            <v>5</v>
          </cell>
          <cell r="H2501" t="str">
            <v>15% EDUCACION Y ASISTENCIA SOCIAL</v>
          </cell>
          <cell r="J2501">
            <v>0</v>
          </cell>
          <cell r="K2501">
            <v>11343.95</v>
          </cell>
          <cell r="L2501">
            <v>15488.98</v>
          </cell>
          <cell r="M2501">
            <v>18214.97</v>
          </cell>
          <cell r="O2501">
            <v>13849.78</v>
          </cell>
          <cell r="S2501" t="str">
            <v>55003</v>
          </cell>
        </row>
        <row r="2502">
          <cell r="C2502">
            <v>5</v>
          </cell>
          <cell r="H2502" t="str">
            <v>SUELDOS SINDICALIZADOS</v>
          </cell>
          <cell r="J2502">
            <v>0</v>
          </cell>
          <cell r="K2502">
            <v>71696.73</v>
          </cell>
          <cell r="L2502">
            <v>177301.86</v>
          </cell>
          <cell r="M2502">
            <v>62504.31</v>
          </cell>
          <cell r="O2502">
            <v>62504.31</v>
          </cell>
          <cell r="S2502" t="str">
            <v>55004</v>
          </cell>
        </row>
        <row r="2503">
          <cell r="C2503">
            <v>5</v>
          </cell>
          <cell r="H2503" t="str">
            <v>SOBRESUELDO VIDA CARA</v>
          </cell>
          <cell r="J2503">
            <v>0</v>
          </cell>
          <cell r="K2503">
            <v>73583.31</v>
          </cell>
          <cell r="L2503">
            <v>179607.67999999999</v>
          </cell>
          <cell r="M2503">
            <v>62085.07</v>
          </cell>
          <cell r="O2503">
            <v>62085.07</v>
          </cell>
          <cell r="S2503" t="str">
            <v>55004</v>
          </cell>
        </row>
        <row r="2504">
          <cell r="C2504">
            <v>5</v>
          </cell>
          <cell r="H2504" t="str">
            <v>SUELDOS FUNCIONARIOS</v>
          </cell>
          <cell r="J2504">
            <v>0</v>
          </cell>
          <cell r="K2504">
            <v>5559.76</v>
          </cell>
          <cell r="L2504">
            <v>4909.24</v>
          </cell>
          <cell r="M2504">
            <v>196086.67</v>
          </cell>
          <cell r="O2504">
            <v>196086.67</v>
          </cell>
          <cell r="S2504" t="str">
            <v>55004</v>
          </cell>
        </row>
        <row r="2505">
          <cell r="C2505">
            <v>5</v>
          </cell>
          <cell r="H2505" t="str">
            <v>SUELDOS CONTRATO MANUAL</v>
          </cell>
          <cell r="J2505">
            <v>0</v>
          </cell>
          <cell r="K2505">
            <v>92894.82</v>
          </cell>
          <cell r="L2505">
            <v>0</v>
          </cell>
          <cell r="M2505">
            <v>92894.82</v>
          </cell>
          <cell r="O2505">
            <v>92894.82</v>
          </cell>
          <cell r="S2505" t="str">
            <v>55004</v>
          </cell>
        </row>
        <row r="2506">
          <cell r="C2506">
            <v>5</v>
          </cell>
          <cell r="H2506" t="str">
            <v>QUINQUENIOS POR ANTIGÜEDAD</v>
          </cell>
          <cell r="J2506">
            <v>0</v>
          </cell>
          <cell r="K2506">
            <v>13440</v>
          </cell>
          <cell r="L2506">
            <v>24640</v>
          </cell>
          <cell r="M2506">
            <v>2240</v>
          </cell>
          <cell r="O2506">
            <v>2240</v>
          </cell>
          <cell r="S2506" t="str">
            <v>55004</v>
          </cell>
        </row>
        <row r="2507">
          <cell r="C2507">
            <v>5</v>
          </cell>
          <cell r="H2507" t="str">
            <v>PRIMA VACACIONAL</v>
          </cell>
          <cell r="J2507">
            <v>0</v>
          </cell>
          <cell r="K2507">
            <v>923.15</v>
          </cell>
          <cell r="L2507">
            <v>923.17</v>
          </cell>
          <cell r="M2507">
            <v>11076.12</v>
          </cell>
          <cell r="O2507">
            <v>11076.12</v>
          </cell>
          <cell r="S2507" t="str">
            <v>55004</v>
          </cell>
        </row>
        <row r="2508">
          <cell r="C2508">
            <v>5</v>
          </cell>
          <cell r="H2508" t="str">
            <v>AGUINALDO</v>
          </cell>
          <cell r="J2508">
            <v>0</v>
          </cell>
          <cell r="K2508">
            <v>16667.41</v>
          </cell>
          <cell r="L2508">
            <v>10108.09</v>
          </cell>
          <cell r="M2508">
            <v>127856.44</v>
          </cell>
          <cell r="O2508">
            <v>127856.44</v>
          </cell>
          <cell r="S2508" t="str">
            <v>55004</v>
          </cell>
        </row>
        <row r="2509">
          <cell r="C2509">
            <v>5</v>
          </cell>
          <cell r="H2509" t="str">
            <v>COMPENSACIONES</v>
          </cell>
          <cell r="J2509">
            <v>0</v>
          </cell>
          <cell r="K2509">
            <v>151.69</v>
          </cell>
          <cell r="L2509">
            <v>0</v>
          </cell>
          <cell r="M2509">
            <v>38571.61</v>
          </cell>
          <cell r="O2509">
            <v>38571.61</v>
          </cell>
          <cell r="S2509" t="str">
            <v>55004</v>
          </cell>
        </row>
        <row r="2510">
          <cell r="C2510">
            <v>5</v>
          </cell>
          <cell r="H2510" t="str">
            <v>APORTACIONES ISSSTE CUOTA FEDERAL</v>
          </cell>
          <cell r="J2510">
            <v>0</v>
          </cell>
          <cell r="K2510">
            <v>3597.11</v>
          </cell>
          <cell r="L2510">
            <v>19362.03</v>
          </cell>
          <cell r="M2510">
            <v>9635.08</v>
          </cell>
          <cell r="O2510">
            <v>9635.08</v>
          </cell>
          <cell r="S2510" t="str">
            <v>55004</v>
          </cell>
        </row>
        <row r="2511">
          <cell r="C2511">
            <v>5</v>
          </cell>
          <cell r="H2511" t="str">
            <v>APORTACION ISSSPEG CUOTA GUERRERO</v>
          </cell>
          <cell r="J2511">
            <v>0</v>
          </cell>
          <cell r="K2511">
            <v>4957.8599999999997</v>
          </cell>
          <cell r="L2511">
            <v>47607.199999999997</v>
          </cell>
          <cell r="M2511">
            <v>22350.66</v>
          </cell>
          <cell r="O2511">
            <v>22350.66</v>
          </cell>
          <cell r="S2511" t="str">
            <v>55004</v>
          </cell>
        </row>
        <row r="2512">
          <cell r="C2512">
            <v>5</v>
          </cell>
          <cell r="H2512" t="str">
            <v>CUOTA IMSS APORTACION EMPRESA</v>
          </cell>
          <cell r="J2512">
            <v>0</v>
          </cell>
          <cell r="K2512">
            <v>21005</v>
          </cell>
          <cell r="L2512">
            <v>66010</v>
          </cell>
          <cell r="M2512">
            <v>1995</v>
          </cell>
          <cell r="O2512">
            <v>1995</v>
          </cell>
          <cell r="S2512" t="str">
            <v>55004</v>
          </cell>
        </row>
        <row r="2513">
          <cell r="C2513">
            <v>5</v>
          </cell>
          <cell r="H2513" t="str">
            <v>FINIQUITOS E INDEMNIZACIONES</v>
          </cell>
          <cell r="J2513">
            <v>0</v>
          </cell>
          <cell r="K2513">
            <v>0</v>
          </cell>
          <cell r="L2513">
            <v>12466.56</v>
          </cell>
          <cell r="M2513">
            <v>0</v>
          </cell>
          <cell r="O2513">
            <v>0</v>
          </cell>
          <cell r="S2513" t="str">
            <v>55004</v>
          </cell>
        </row>
        <row r="2514">
          <cell r="C2514">
            <v>5</v>
          </cell>
          <cell r="H2514" t="str">
            <v>PERMISOS ECONOMICOS</v>
          </cell>
          <cell r="J2514">
            <v>0</v>
          </cell>
          <cell r="K2514">
            <v>0.42</v>
          </cell>
          <cell r="L2514">
            <v>695.7</v>
          </cell>
          <cell r="M2514">
            <v>7647.31</v>
          </cell>
          <cell r="O2514">
            <v>7647.31</v>
          </cell>
          <cell r="S2514" t="str">
            <v>55004</v>
          </cell>
        </row>
        <row r="2515">
          <cell r="C2515">
            <v>5</v>
          </cell>
          <cell r="H2515" t="str">
            <v>VACACIONES</v>
          </cell>
          <cell r="J2515">
            <v>0</v>
          </cell>
          <cell r="K2515">
            <v>382.8</v>
          </cell>
          <cell r="L2515">
            <v>1531.2</v>
          </cell>
          <cell r="M2515">
            <v>0</v>
          </cell>
          <cell r="O2515">
            <v>0</v>
          </cell>
          <cell r="S2515" t="str">
            <v>55004</v>
          </cell>
        </row>
        <row r="2516">
          <cell r="C2516">
            <v>5</v>
          </cell>
          <cell r="H2516" t="str">
            <v>I.S.R. FUNCIONARIOS</v>
          </cell>
          <cell r="J2516">
            <v>0</v>
          </cell>
          <cell r="K2516">
            <v>15913.02</v>
          </cell>
          <cell r="L2516">
            <v>16521.7</v>
          </cell>
          <cell r="M2516">
            <v>5391.32</v>
          </cell>
          <cell r="O2516">
            <v>5391.32</v>
          </cell>
          <cell r="S2516" t="str">
            <v>55004</v>
          </cell>
        </row>
        <row r="2517">
          <cell r="C2517">
            <v>5</v>
          </cell>
          <cell r="H2517" t="str">
            <v>I.S.R. EMPLEADOS</v>
          </cell>
          <cell r="J2517">
            <v>0</v>
          </cell>
          <cell r="K2517">
            <v>74964.98</v>
          </cell>
          <cell r="L2517">
            <v>91627.57</v>
          </cell>
          <cell r="M2517">
            <v>3337.41</v>
          </cell>
          <cell r="O2517">
            <v>3337.41</v>
          </cell>
          <cell r="S2517" t="str">
            <v>55004</v>
          </cell>
        </row>
        <row r="2518">
          <cell r="C2518">
            <v>5</v>
          </cell>
          <cell r="H2518" t="str">
            <v>DESPENSA</v>
          </cell>
          <cell r="J2518">
            <v>0</v>
          </cell>
          <cell r="K2518">
            <v>2520</v>
          </cell>
          <cell r="L2518">
            <v>3000</v>
          </cell>
          <cell r="M2518">
            <v>6000</v>
          </cell>
          <cell r="O2518">
            <v>6000</v>
          </cell>
          <cell r="S2518" t="str">
            <v>55004</v>
          </cell>
        </row>
        <row r="2519">
          <cell r="C2519">
            <v>5</v>
          </cell>
          <cell r="H2519" t="str">
            <v>PRESTACIONES CONTRACTUALES (PS)</v>
          </cell>
          <cell r="J2519">
            <v>0</v>
          </cell>
          <cell r="K2519">
            <v>2520</v>
          </cell>
          <cell r="L2519">
            <v>3000</v>
          </cell>
          <cell r="M2519">
            <v>6000</v>
          </cell>
          <cell r="O2519">
            <v>6000</v>
          </cell>
          <cell r="S2519" t="str">
            <v>55004</v>
          </cell>
        </row>
        <row r="2520">
          <cell r="C2520">
            <v>5</v>
          </cell>
          <cell r="H2520" t="str">
            <v>BONO DEL DIA DEL BUROCRATA</v>
          </cell>
          <cell r="J2520">
            <v>0</v>
          </cell>
          <cell r="K2520">
            <v>3000</v>
          </cell>
          <cell r="L2520">
            <v>0</v>
          </cell>
          <cell r="M2520">
            <v>9000</v>
          </cell>
          <cell r="O2520">
            <v>9000</v>
          </cell>
          <cell r="S2520" t="str">
            <v>55004</v>
          </cell>
        </row>
        <row r="2521">
          <cell r="C2521">
            <v>5</v>
          </cell>
          <cell r="H2521" t="str">
            <v>BONO DEL DIA DEL PADRE</v>
          </cell>
          <cell r="J2521">
            <v>0</v>
          </cell>
          <cell r="K2521">
            <v>2000</v>
          </cell>
          <cell r="L2521">
            <v>0</v>
          </cell>
          <cell r="M2521">
            <v>4000</v>
          </cell>
          <cell r="O2521">
            <v>4000</v>
          </cell>
          <cell r="S2521" t="str">
            <v>55004</v>
          </cell>
        </row>
        <row r="2522">
          <cell r="C2522">
            <v>5</v>
          </cell>
          <cell r="H2522" t="str">
            <v>MATERIALES Y SUMINISTROS PARA OFICINA</v>
          </cell>
          <cell r="J2522">
            <v>0</v>
          </cell>
          <cell r="K2522">
            <v>24000</v>
          </cell>
          <cell r="L2522">
            <v>24000</v>
          </cell>
          <cell r="M2522">
            <v>4000</v>
          </cell>
          <cell r="O2522">
            <v>0</v>
          </cell>
          <cell r="S2522" t="str">
            <v>55004</v>
          </cell>
        </row>
        <row r="2523">
          <cell r="C2523">
            <v>5</v>
          </cell>
          <cell r="H2523" t="str">
            <v>EQUIPOS MENORES DE OFICINA</v>
          </cell>
          <cell r="J2523">
            <v>0</v>
          </cell>
          <cell r="K2523">
            <v>0</v>
          </cell>
          <cell r="L2523">
            <v>2000</v>
          </cell>
          <cell r="M2523">
            <v>0</v>
          </cell>
          <cell r="O2523">
            <v>0</v>
          </cell>
          <cell r="S2523" t="str">
            <v>55004</v>
          </cell>
        </row>
        <row r="2524">
          <cell r="C2524">
            <v>5</v>
          </cell>
          <cell r="H2524" t="str">
            <v>MATERIAL DE COMPUTO</v>
          </cell>
          <cell r="J2524">
            <v>0</v>
          </cell>
          <cell r="K2524">
            <v>265000</v>
          </cell>
          <cell r="L2524">
            <v>325000</v>
          </cell>
          <cell r="M2524">
            <v>0</v>
          </cell>
          <cell r="O2524">
            <v>0</v>
          </cell>
          <cell r="S2524" t="str">
            <v>55004</v>
          </cell>
        </row>
        <row r="2525">
          <cell r="C2525">
            <v>5</v>
          </cell>
          <cell r="H2525" t="str">
            <v>EQ. MENOR DE TECNO. INFORMACION Y COMUNI</v>
          </cell>
          <cell r="J2525">
            <v>0</v>
          </cell>
          <cell r="K2525">
            <v>53000</v>
          </cell>
          <cell r="L2525">
            <v>54000</v>
          </cell>
          <cell r="M2525">
            <v>11000</v>
          </cell>
          <cell r="O2525">
            <v>0</v>
          </cell>
          <cell r="S2525" t="str">
            <v>55004</v>
          </cell>
        </row>
        <row r="2526">
          <cell r="C2526">
            <v>5</v>
          </cell>
          <cell r="H2526" t="str">
            <v>REFACC Y ACCS DE EQPO DE COMPUTO</v>
          </cell>
          <cell r="J2526">
            <v>0</v>
          </cell>
          <cell r="K2526">
            <v>53000</v>
          </cell>
          <cell r="L2526">
            <v>54000</v>
          </cell>
          <cell r="M2526">
            <v>11000</v>
          </cell>
          <cell r="O2526">
            <v>0</v>
          </cell>
          <cell r="S2526" t="str">
            <v>55004</v>
          </cell>
        </row>
        <row r="2527">
          <cell r="C2527">
            <v>5</v>
          </cell>
          <cell r="H2527" t="str">
            <v>15% PRO-TURISMO</v>
          </cell>
          <cell r="J2527">
            <v>0</v>
          </cell>
          <cell r="K2527">
            <v>6406.87</v>
          </cell>
          <cell r="L2527">
            <v>7405.84</v>
          </cell>
          <cell r="M2527">
            <v>1761.03</v>
          </cell>
          <cell r="O2527">
            <v>1749.14</v>
          </cell>
          <cell r="S2527" t="str">
            <v>55004</v>
          </cell>
        </row>
        <row r="2528">
          <cell r="C2528">
            <v>5</v>
          </cell>
          <cell r="H2528" t="str">
            <v>15% ECOLOGIA</v>
          </cell>
          <cell r="J2528">
            <v>0</v>
          </cell>
          <cell r="K2528">
            <v>6406.87</v>
          </cell>
          <cell r="L2528">
            <v>6849.85</v>
          </cell>
          <cell r="M2528">
            <v>2317.02</v>
          </cell>
          <cell r="O2528">
            <v>1749.14</v>
          </cell>
          <cell r="S2528" t="str">
            <v>55004</v>
          </cell>
        </row>
        <row r="2529">
          <cell r="C2529">
            <v>5</v>
          </cell>
          <cell r="H2529" t="str">
            <v>2% S/NOMINAS</v>
          </cell>
          <cell r="J2529">
            <v>0</v>
          </cell>
          <cell r="K2529">
            <v>42710.720000000001</v>
          </cell>
          <cell r="L2529">
            <v>42710.720000000001</v>
          </cell>
          <cell r="M2529">
            <v>18400</v>
          </cell>
          <cell r="O2529">
            <v>11661.18</v>
          </cell>
          <cell r="S2529" t="str">
            <v>55004</v>
          </cell>
        </row>
        <row r="2530">
          <cell r="C2530">
            <v>5</v>
          </cell>
          <cell r="H2530" t="str">
            <v>15% EDUCACION Y ASISTENCIA SOCIAL</v>
          </cell>
          <cell r="J2530">
            <v>0</v>
          </cell>
          <cell r="K2530">
            <v>6406.87</v>
          </cell>
          <cell r="L2530">
            <v>6406.87</v>
          </cell>
          <cell r="M2530">
            <v>2760</v>
          </cell>
          <cell r="O2530">
            <v>1749.14</v>
          </cell>
          <cell r="S2530" t="str">
            <v>55004</v>
          </cell>
        </row>
        <row r="2531">
          <cell r="C2531">
            <v>5</v>
          </cell>
          <cell r="H2531" t="str">
            <v>SUELDOS SINDICALIZADOS</v>
          </cell>
          <cell r="J2531">
            <v>0</v>
          </cell>
          <cell r="K2531">
            <v>8903.59</v>
          </cell>
          <cell r="L2531">
            <v>1439.1</v>
          </cell>
          <cell r="M2531">
            <v>70178.16</v>
          </cell>
          <cell r="O2531">
            <v>70178.16</v>
          </cell>
          <cell r="S2531" t="str">
            <v>55005</v>
          </cell>
        </row>
        <row r="2532">
          <cell r="C2532">
            <v>5</v>
          </cell>
          <cell r="H2532" t="str">
            <v>SOBRESUELDO VIDA CARA</v>
          </cell>
          <cell r="J2532">
            <v>0</v>
          </cell>
          <cell r="K2532">
            <v>7389.09</v>
          </cell>
          <cell r="L2532">
            <v>3564.92</v>
          </cell>
          <cell r="M2532">
            <v>66537.84</v>
          </cell>
          <cell r="O2532">
            <v>66537.84</v>
          </cell>
          <cell r="S2532" t="str">
            <v>55005</v>
          </cell>
        </row>
        <row r="2533">
          <cell r="C2533">
            <v>5</v>
          </cell>
          <cell r="H2533" t="str">
            <v>SUELDOS FUNCIONARIOS</v>
          </cell>
          <cell r="J2533">
            <v>0</v>
          </cell>
          <cell r="K2533">
            <v>16286.4</v>
          </cell>
          <cell r="L2533">
            <v>0</v>
          </cell>
          <cell r="M2533">
            <v>16286.4</v>
          </cell>
          <cell r="O2533">
            <v>16286.4</v>
          </cell>
          <cell r="S2533" t="str">
            <v>55005</v>
          </cell>
        </row>
        <row r="2534">
          <cell r="C2534">
            <v>5</v>
          </cell>
          <cell r="H2534" t="str">
            <v>QUINQUENIOS POR ANTIGÜEDAD</v>
          </cell>
          <cell r="J2534">
            <v>0</v>
          </cell>
          <cell r="K2534">
            <v>1840</v>
          </cell>
          <cell r="L2534">
            <v>0</v>
          </cell>
          <cell r="M2534">
            <v>5200</v>
          </cell>
          <cell r="O2534">
            <v>5200</v>
          </cell>
          <cell r="S2534" t="str">
            <v>55005</v>
          </cell>
        </row>
        <row r="2535">
          <cell r="C2535">
            <v>5</v>
          </cell>
          <cell r="H2535" t="str">
            <v>PRIMA VACACIONAL</v>
          </cell>
          <cell r="J2535">
            <v>0</v>
          </cell>
          <cell r="K2535">
            <v>257.88</v>
          </cell>
          <cell r="L2535">
            <v>217.96</v>
          </cell>
          <cell r="M2535">
            <v>2652.99</v>
          </cell>
          <cell r="O2535">
            <v>2652.99</v>
          </cell>
          <cell r="S2535" t="str">
            <v>55005</v>
          </cell>
        </row>
        <row r="2536">
          <cell r="C2536">
            <v>5</v>
          </cell>
          <cell r="H2536" t="str">
            <v>AGUINALDO</v>
          </cell>
          <cell r="J2536">
            <v>0</v>
          </cell>
          <cell r="K2536">
            <v>3431.63</v>
          </cell>
          <cell r="L2536">
            <v>2758.32</v>
          </cell>
          <cell r="M2536">
            <v>33772.199999999997</v>
          </cell>
          <cell r="O2536">
            <v>33772.199999999997</v>
          </cell>
          <cell r="S2536" t="str">
            <v>55005</v>
          </cell>
        </row>
        <row r="2537">
          <cell r="C2537">
            <v>5</v>
          </cell>
          <cell r="H2537" t="str">
            <v>COMPENSACIONES</v>
          </cell>
          <cell r="J2537">
            <v>0</v>
          </cell>
          <cell r="K2537">
            <v>6463.4</v>
          </cell>
          <cell r="L2537">
            <v>0</v>
          </cell>
          <cell r="M2537">
            <v>6463.4</v>
          </cell>
          <cell r="O2537">
            <v>6463.4</v>
          </cell>
          <cell r="S2537" t="str">
            <v>55005</v>
          </cell>
        </row>
        <row r="2538">
          <cell r="C2538">
            <v>5</v>
          </cell>
          <cell r="H2538" t="str">
            <v>APORTACIONES ISSSTE CUOTA FEDERAL</v>
          </cell>
          <cell r="J2538">
            <v>0</v>
          </cell>
          <cell r="K2538">
            <v>12270.75</v>
          </cell>
          <cell r="L2538">
            <v>13694.16</v>
          </cell>
          <cell r="M2538">
            <v>10576.59</v>
          </cell>
          <cell r="O2538">
            <v>10576.59</v>
          </cell>
          <cell r="S2538" t="str">
            <v>55005</v>
          </cell>
        </row>
        <row r="2539">
          <cell r="C2539">
            <v>5</v>
          </cell>
          <cell r="H2539" t="str">
            <v>APORTACION ISSSPEG CUOTA GUERRERO</v>
          </cell>
          <cell r="J2539">
            <v>0</v>
          </cell>
          <cell r="K2539">
            <v>9625.5</v>
          </cell>
          <cell r="L2539">
            <v>33671.9</v>
          </cell>
          <cell r="M2539">
            <v>23953.599999999999</v>
          </cell>
          <cell r="O2539">
            <v>23953.599999999999</v>
          </cell>
          <cell r="S2539" t="str">
            <v>55005</v>
          </cell>
        </row>
        <row r="2540">
          <cell r="C2540">
            <v>5</v>
          </cell>
          <cell r="H2540" t="str">
            <v>FINIQUITOS E INDEMNIZACIONES</v>
          </cell>
          <cell r="J2540">
            <v>0</v>
          </cell>
          <cell r="K2540">
            <v>860.66</v>
          </cell>
          <cell r="L2540">
            <v>11188.58</v>
          </cell>
          <cell r="M2540">
            <v>0</v>
          </cell>
          <cell r="O2540">
            <v>0</v>
          </cell>
          <cell r="S2540" t="str">
            <v>55005</v>
          </cell>
        </row>
        <row r="2541">
          <cell r="C2541">
            <v>5</v>
          </cell>
          <cell r="H2541" t="str">
            <v>PERMISOS ECONOMICOS</v>
          </cell>
          <cell r="J2541">
            <v>0</v>
          </cell>
          <cell r="K2541">
            <v>16989.759999999998</v>
          </cell>
          <cell r="L2541">
            <v>20078.78</v>
          </cell>
          <cell r="M2541">
            <v>0</v>
          </cell>
          <cell r="O2541">
            <v>0</v>
          </cell>
          <cell r="S2541" t="str">
            <v>55005</v>
          </cell>
        </row>
        <row r="2542">
          <cell r="C2542">
            <v>5</v>
          </cell>
          <cell r="H2542" t="str">
            <v>VACACIONES</v>
          </cell>
          <cell r="J2542">
            <v>0</v>
          </cell>
          <cell r="K2542">
            <v>191.4</v>
          </cell>
          <cell r="L2542">
            <v>765.6</v>
          </cell>
          <cell r="M2542">
            <v>0</v>
          </cell>
          <cell r="O2542">
            <v>0</v>
          </cell>
          <cell r="S2542" t="str">
            <v>55005</v>
          </cell>
        </row>
        <row r="2543">
          <cell r="C2543">
            <v>5</v>
          </cell>
          <cell r="H2543" t="str">
            <v>I.S.R. EMPLEADOS</v>
          </cell>
          <cell r="J2543">
            <v>0</v>
          </cell>
          <cell r="K2543">
            <v>32410.06</v>
          </cell>
          <cell r="L2543">
            <v>37350.1</v>
          </cell>
          <cell r="M2543">
            <v>5059.96</v>
          </cell>
          <cell r="O2543">
            <v>5059.96</v>
          </cell>
          <cell r="S2543" t="str">
            <v>55005</v>
          </cell>
        </row>
        <row r="2544">
          <cell r="C2544">
            <v>5</v>
          </cell>
          <cell r="H2544" t="str">
            <v>DESPENSA</v>
          </cell>
          <cell r="J2544">
            <v>0</v>
          </cell>
          <cell r="K2544">
            <v>1320</v>
          </cell>
          <cell r="L2544">
            <v>1560</v>
          </cell>
          <cell r="M2544">
            <v>6240</v>
          </cell>
          <cell r="O2544">
            <v>6240</v>
          </cell>
          <cell r="S2544" t="str">
            <v>55005</v>
          </cell>
        </row>
        <row r="2545">
          <cell r="C2545">
            <v>5</v>
          </cell>
          <cell r="H2545" t="str">
            <v>PRESTACIONES CONTRACTUALES (PS)</v>
          </cell>
          <cell r="J2545">
            <v>0</v>
          </cell>
          <cell r="K2545">
            <v>1320</v>
          </cell>
          <cell r="L2545">
            <v>1560</v>
          </cell>
          <cell r="M2545">
            <v>6240</v>
          </cell>
          <cell r="O2545">
            <v>6240</v>
          </cell>
          <cell r="S2545" t="str">
            <v>55005</v>
          </cell>
        </row>
        <row r="2546">
          <cell r="C2546">
            <v>5</v>
          </cell>
          <cell r="H2546" t="str">
            <v>BONO DEL DIA DEL BUROCRATA</v>
          </cell>
          <cell r="J2546">
            <v>0</v>
          </cell>
          <cell r="K2546">
            <v>0</v>
          </cell>
          <cell r="L2546">
            <v>0</v>
          </cell>
          <cell r="M2546">
            <v>3000</v>
          </cell>
          <cell r="O2546">
            <v>3000</v>
          </cell>
          <cell r="S2546" t="str">
            <v>55005</v>
          </cell>
        </row>
        <row r="2547">
          <cell r="C2547">
            <v>5</v>
          </cell>
          <cell r="H2547" t="str">
            <v>BONO DEL DIA DEL PADRE</v>
          </cell>
          <cell r="J2547">
            <v>0</v>
          </cell>
          <cell r="K2547">
            <v>0</v>
          </cell>
          <cell r="L2547">
            <v>2000</v>
          </cell>
          <cell r="M2547">
            <v>0</v>
          </cell>
          <cell r="O2547">
            <v>0</v>
          </cell>
          <cell r="S2547" t="str">
            <v>55005</v>
          </cell>
        </row>
        <row r="2548">
          <cell r="C2548">
            <v>5</v>
          </cell>
          <cell r="H2548" t="str">
            <v>15% PRO-TURISMO</v>
          </cell>
          <cell r="J2548">
            <v>0</v>
          </cell>
          <cell r="K2548">
            <v>861.98</v>
          </cell>
          <cell r="L2548">
            <v>825.85</v>
          </cell>
          <cell r="M2548">
            <v>688.63</v>
          </cell>
          <cell r="O2548">
            <v>688.63</v>
          </cell>
          <cell r="S2548" t="str">
            <v>55005</v>
          </cell>
        </row>
        <row r="2549">
          <cell r="C2549">
            <v>5</v>
          </cell>
          <cell r="H2549" t="str">
            <v>15% ECOLOGIA</v>
          </cell>
          <cell r="J2549">
            <v>0</v>
          </cell>
          <cell r="K2549">
            <v>861.98</v>
          </cell>
          <cell r="L2549">
            <v>825.85</v>
          </cell>
          <cell r="M2549">
            <v>688.63</v>
          </cell>
          <cell r="O2549">
            <v>688.63</v>
          </cell>
          <cell r="S2549" t="str">
            <v>55005</v>
          </cell>
        </row>
        <row r="2550">
          <cell r="C2550">
            <v>5</v>
          </cell>
          <cell r="H2550" t="str">
            <v>2% S/NOMINAS</v>
          </cell>
          <cell r="J2550">
            <v>0</v>
          </cell>
          <cell r="K2550">
            <v>5746.6</v>
          </cell>
          <cell r="L2550">
            <v>5506.04</v>
          </cell>
          <cell r="M2550">
            <v>4590.5600000000004</v>
          </cell>
          <cell r="O2550">
            <v>4590.5600000000004</v>
          </cell>
          <cell r="S2550" t="str">
            <v>55005</v>
          </cell>
        </row>
        <row r="2551">
          <cell r="C2551">
            <v>5</v>
          </cell>
          <cell r="H2551" t="str">
            <v>15% EDUCACION Y ASISTENCIA SOCIAL</v>
          </cell>
          <cell r="J2551">
            <v>0</v>
          </cell>
          <cell r="K2551">
            <v>861.98</v>
          </cell>
          <cell r="L2551">
            <v>825.85</v>
          </cell>
          <cell r="M2551">
            <v>688.63</v>
          </cell>
          <cell r="O2551">
            <v>688.63</v>
          </cell>
          <cell r="S2551" t="str">
            <v>55005</v>
          </cell>
        </row>
        <row r="2552">
          <cell r="C2552">
            <v>5</v>
          </cell>
          <cell r="H2552" t="str">
            <v>SUELDOS SINDICALIZADOS</v>
          </cell>
          <cell r="J2552">
            <v>0</v>
          </cell>
          <cell r="K2552">
            <v>8121.79</v>
          </cell>
          <cell r="L2552">
            <v>17966.68</v>
          </cell>
          <cell r="M2552">
            <v>159544.62</v>
          </cell>
          <cell r="O2552">
            <v>159544.62</v>
          </cell>
          <cell r="S2552" t="str">
            <v>55006</v>
          </cell>
        </row>
        <row r="2553">
          <cell r="C2553">
            <v>5</v>
          </cell>
          <cell r="H2553" t="str">
            <v>SOBRESUELDO VIDA CARA</v>
          </cell>
          <cell r="J2553">
            <v>0</v>
          </cell>
          <cell r="K2553">
            <v>15256.24</v>
          </cell>
          <cell r="L2553">
            <v>33694.15</v>
          </cell>
          <cell r="M2553">
            <v>150951.6</v>
          </cell>
          <cell r="O2553">
            <v>150951.6</v>
          </cell>
          <cell r="S2553" t="str">
            <v>55006</v>
          </cell>
        </row>
        <row r="2554">
          <cell r="C2554">
            <v>5</v>
          </cell>
          <cell r="H2554" t="str">
            <v>SUELDOS FUNCIONARIOS</v>
          </cell>
          <cell r="J2554">
            <v>0</v>
          </cell>
          <cell r="K2554">
            <v>6222.05</v>
          </cell>
          <cell r="L2554">
            <v>4909.24</v>
          </cell>
          <cell r="M2554">
            <v>196748.96</v>
          </cell>
          <cell r="O2554">
            <v>196748.96</v>
          </cell>
          <cell r="S2554" t="str">
            <v>55006</v>
          </cell>
        </row>
        <row r="2555">
          <cell r="C2555">
            <v>5</v>
          </cell>
          <cell r="H2555" t="str">
            <v>SUELDOS CONTRATO MANUAL</v>
          </cell>
          <cell r="J2555">
            <v>0</v>
          </cell>
          <cell r="K2555">
            <v>27811.95</v>
          </cell>
          <cell r="L2555">
            <v>36599.97</v>
          </cell>
          <cell r="M2555">
            <v>280060.69</v>
          </cell>
          <cell r="O2555">
            <v>280060.69</v>
          </cell>
          <cell r="S2555" t="str">
            <v>55006</v>
          </cell>
        </row>
        <row r="2556">
          <cell r="C2556">
            <v>5</v>
          </cell>
          <cell r="H2556" t="str">
            <v>QUINQUENIOS POR ANTIGÜEDAD</v>
          </cell>
          <cell r="J2556">
            <v>0</v>
          </cell>
          <cell r="K2556">
            <v>2520</v>
          </cell>
          <cell r="L2556">
            <v>1200</v>
          </cell>
          <cell r="M2556">
            <v>24840</v>
          </cell>
          <cell r="O2556">
            <v>24840</v>
          </cell>
          <cell r="S2556" t="str">
            <v>55006</v>
          </cell>
        </row>
        <row r="2557">
          <cell r="C2557">
            <v>5</v>
          </cell>
          <cell r="H2557" t="str">
            <v>PRIMA VACACIONAL</v>
          </cell>
          <cell r="J2557">
            <v>0</v>
          </cell>
          <cell r="K2557">
            <v>2000.37</v>
          </cell>
          <cell r="L2557">
            <v>1902.15</v>
          </cell>
          <cell r="M2557">
            <v>17245.38</v>
          </cell>
          <cell r="O2557">
            <v>17245.38</v>
          </cell>
          <cell r="S2557" t="str">
            <v>55006</v>
          </cell>
        </row>
        <row r="2558">
          <cell r="C2558">
            <v>5</v>
          </cell>
          <cell r="H2558" t="str">
            <v>AGUINALDO</v>
          </cell>
          <cell r="J2558">
            <v>0</v>
          </cell>
          <cell r="K2558">
            <v>29282.21</v>
          </cell>
          <cell r="L2558">
            <v>14176.18</v>
          </cell>
          <cell r="M2558">
            <v>185220.2</v>
          </cell>
          <cell r="O2558">
            <v>185220.2</v>
          </cell>
          <cell r="S2558" t="str">
            <v>55006</v>
          </cell>
        </row>
        <row r="2559">
          <cell r="C2559">
            <v>5</v>
          </cell>
          <cell r="H2559" t="str">
            <v>COMPENSACIONES</v>
          </cell>
          <cell r="J2559">
            <v>0</v>
          </cell>
          <cell r="K2559">
            <v>989.1</v>
          </cell>
          <cell r="L2559">
            <v>0</v>
          </cell>
          <cell r="M2559">
            <v>78549.899999999994</v>
          </cell>
          <cell r="O2559">
            <v>78549.899999999994</v>
          </cell>
          <cell r="S2559" t="str">
            <v>55006</v>
          </cell>
        </row>
        <row r="2560">
          <cell r="C2560">
            <v>5</v>
          </cell>
          <cell r="H2560" t="str">
            <v>APORTACIONES ISSSTE CUOTA FEDERAL</v>
          </cell>
          <cell r="J2560">
            <v>0</v>
          </cell>
          <cell r="K2560">
            <v>12102.03</v>
          </cell>
          <cell r="L2560">
            <v>13217.5</v>
          </cell>
          <cell r="M2560">
            <v>15684.53</v>
          </cell>
          <cell r="O2560">
            <v>15684.53</v>
          </cell>
          <cell r="S2560" t="str">
            <v>55006</v>
          </cell>
        </row>
        <row r="2561">
          <cell r="C2561">
            <v>5</v>
          </cell>
          <cell r="H2561" t="str">
            <v>APORTACION ISSSPEG CUOTA GUERRERO</v>
          </cell>
          <cell r="J2561">
            <v>0</v>
          </cell>
          <cell r="K2561">
            <v>5893.05</v>
          </cell>
          <cell r="L2561">
            <v>23550.41</v>
          </cell>
          <cell r="M2561">
            <v>54342.64</v>
          </cell>
          <cell r="O2561">
            <v>54342.64</v>
          </cell>
          <cell r="S2561" t="str">
            <v>55006</v>
          </cell>
        </row>
        <row r="2562">
          <cell r="C2562">
            <v>5</v>
          </cell>
          <cell r="H2562" t="str">
            <v>CUOTA IMSS APORTACION EMPRESA</v>
          </cell>
          <cell r="J2562">
            <v>0</v>
          </cell>
          <cell r="K2562">
            <v>7061.14</v>
          </cell>
          <cell r="L2562">
            <v>10754.9</v>
          </cell>
          <cell r="M2562">
            <v>80306.240000000005</v>
          </cell>
          <cell r="O2562">
            <v>80306.240000000005</v>
          </cell>
          <cell r="S2562" t="str">
            <v>55006</v>
          </cell>
        </row>
        <row r="2563">
          <cell r="C2563">
            <v>5</v>
          </cell>
          <cell r="H2563" t="str">
            <v>FINIQUITOS E INDEMNIZACIONES</v>
          </cell>
          <cell r="J2563">
            <v>0</v>
          </cell>
          <cell r="K2563">
            <v>0</v>
          </cell>
          <cell r="L2563">
            <v>27073.68</v>
          </cell>
          <cell r="M2563">
            <v>0</v>
          </cell>
          <cell r="O2563">
            <v>0</v>
          </cell>
          <cell r="S2563" t="str">
            <v>55006</v>
          </cell>
        </row>
        <row r="2564">
          <cell r="C2564">
            <v>5</v>
          </cell>
          <cell r="H2564" t="str">
            <v>PERMISOS ECONOMICOS</v>
          </cell>
          <cell r="J2564">
            <v>0</v>
          </cell>
          <cell r="K2564">
            <v>0.42</v>
          </cell>
          <cell r="L2564">
            <v>696.1</v>
          </cell>
          <cell r="M2564">
            <v>7651.82</v>
          </cell>
          <cell r="O2564">
            <v>7651.82</v>
          </cell>
          <cell r="S2564" t="str">
            <v>55006</v>
          </cell>
        </row>
        <row r="2565">
          <cell r="C2565">
            <v>5</v>
          </cell>
          <cell r="H2565" t="str">
            <v>VACACIONES</v>
          </cell>
          <cell r="J2565">
            <v>0</v>
          </cell>
          <cell r="K2565">
            <v>382.8</v>
          </cell>
          <cell r="L2565">
            <v>1531.2</v>
          </cell>
          <cell r="M2565">
            <v>0</v>
          </cell>
          <cell r="O2565">
            <v>0</v>
          </cell>
          <cell r="S2565" t="str">
            <v>55006</v>
          </cell>
        </row>
        <row r="2566">
          <cell r="C2566">
            <v>5</v>
          </cell>
          <cell r="H2566" t="str">
            <v>I.S.R. FUNCIONARIOS</v>
          </cell>
          <cell r="J2566">
            <v>0</v>
          </cell>
          <cell r="K2566">
            <v>21611.54</v>
          </cell>
          <cell r="L2566">
            <v>22685.9</v>
          </cell>
          <cell r="M2566">
            <v>6925.64</v>
          </cell>
          <cell r="O2566">
            <v>6925.64</v>
          </cell>
          <cell r="S2566" t="str">
            <v>55006</v>
          </cell>
        </row>
        <row r="2567">
          <cell r="C2567">
            <v>5</v>
          </cell>
          <cell r="H2567" t="str">
            <v>I.S.R. EMPLEADOS</v>
          </cell>
          <cell r="J2567">
            <v>0</v>
          </cell>
          <cell r="K2567">
            <v>93502.02</v>
          </cell>
          <cell r="L2567">
            <v>110433.89</v>
          </cell>
          <cell r="M2567">
            <v>13068.13</v>
          </cell>
          <cell r="O2567">
            <v>13068.13</v>
          </cell>
          <cell r="S2567" t="str">
            <v>55006</v>
          </cell>
        </row>
        <row r="2568">
          <cell r="C2568">
            <v>5</v>
          </cell>
          <cell r="H2568" t="str">
            <v>DESPENSA</v>
          </cell>
          <cell r="J2568">
            <v>0</v>
          </cell>
          <cell r="K2568">
            <v>3180</v>
          </cell>
          <cell r="L2568">
            <v>4740</v>
          </cell>
          <cell r="M2568">
            <v>11400</v>
          </cell>
          <cell r="O2568">
            <v>11400</v>
          </cell>
          <cell r="S2568" t="str">
            <v>55006</v>
          </cell>
        </row>
        <row r="2569">
          <cell r="C2569">
            <v>5</v>
          </cell>
          <cell r="H2569" t="str">
            <v>PRESTACIONES CONTRACTUALES (PS)</v>
          </cell>
          <cell r="J2569">
            <v>0</v>
          </cell>
          <cell r="K2569">
            <v>3180</v>
          </cell>
          <cell r="L2569">
            <v>4740</v>
          </cell>
          <cell r="M2569">
            <v>11400</v>
          </cell>
          <cell r="O2569">
            <v>11400</v>
          </cell>
          <cell r="S2569" t="str">
            <v>55006</v>
          </cell>
        </row>
        <row r="2570">
          <cell r="C2570">
            <v>5</v>
          </cell>
          <cell r="H2570" t="str">
            <v>BONO DEL DIA DEL BUROCRATA</v>
          </cell>
          <cell r="J2570">
            <v>0</v>
          </cell>
          <cell r="K2570">
            <v>0</v>
          </cell>
          <cell r="L2570">
            <v>0</v>
          </cell>
          <cell r="M2570">
            <v>15000</v>
          </cell>
          <cell r="O2570">
            <v>15000</v>
          </cell>
          <cell r="S2570" t="str">
            <v>55006</v>
          </cell>
        </row>
        <row r="2571">
          <cell r="C2571">
            <v>5</v>
          </cell>
          <cell r="H2571" t="str">
            <v>BONO DEL DIA DE LA MADRE</v>
          </cell>
          <cell r="J2571">
            <v>0</v>
          </cell>
          <cell r="K2571">
            <v>0</v>
          </cell>
          <cell r="L2571">
            <v>0</v>
          </cell>
          <cell r="M2571">
            <v>5000</v>
          </cell>
          <cell r="O2571">
            <v>5000</v>
          </cell>
          <cell r="S2571" t="str">
            <v>55006</v>
          </cell>
        </row>
        <row r="2572">
          <cell r="C2572">
            <v>5</v>
          </cell>
          <cell r="H2572" t="str">
            <v>BONO DEL DIA DEL PADRE</v>
          </cell>
          <cell r="J2572">
            <v>0</v>
          </cell>
          <cell r="K2572">
            <v>0</v>
          </cell>
          <cell r="L2572">
            <v>2000</v>
          </cell>
          <cell r="M2572">
            <v>4000</v>
          </cell>
          <cell r="O2572">
            <v>4000</v>
          </cell>
          <cell r="S2572" t="str">
            <v>55006</v>
          </cell>
        </row>
        <row r="2573">
          <cell r="C2573">
            <v>5</v>
          </cell>
          <cell r="H2573" t="str">
            <v>MATERIALES Y SUMINISTROS PARA OFICINA</v>
          </cell>
          <cell r="J2573">
            <v>0</v>
          </cell>
          <cell r="K2573">
            <v>24500</v>
          </cell>
          <cell r="L2573">
            <v>24500</v>
          </cell>
          <cell r="M2573">
            <v>3500</v>
          </cell>
          <cell r="O2573">
            <v>0</v>
          </cell>
          <cell r="S2573" t="str">
            <v>55006</v>
          </cell>
        </row>
        <row r="2574">
          <cell r="C2574">
            <v>5</v>
          </cell>
          <cell r="H2574" t="str">
            <v>MATERIAL DE COMPUTO</v>
          </cell>
          <cell r="J2574">
            <v>0</v>
          </cell>
          <cell r="K2574">
            <v>265000</v>
          </cell>
          <cell r="L2574">
            <v>325000</v>
          </cell>
          <cell r="M2574">
            <v>0</v>
          </cell>
          <cell r="O2574">
            <v>0</v>
          </cell>
          <cell r="S2574" t="str">
            <v>55006</v>
          </cell>
        </row>
        <row r="2575">
          <cell r="C2575">
            <v>5</v>
          </cell>
          <cell r="H2575" t="str">
            <v>COMBUSTIBLES</v>
          </cell>
          <cell r="J2575">
            <v>0</v>
          </cell>
          <cell r="K2575">
            <v>466300.72</v>
          </cell>
          <cell r="L2575">
            <v>522713.59999999998</v>
          </cell>
          <cell r="M2575">
            <v>61187.12</v>
          </cell>
          <cell r="O2575">
            <v>61187.12</v>
          </cell>
          <cell r="S2575" t="str">
            <v>55006</v>
          </cell>
        </row>
        <row r="2576">
          <cell r="C2576">
            <v>5</v>
          </cell>
          <cell r="H2576" t="str">
            <v>REFACC Y ACCS DE EQPO DE COMPUTO</v>
          </cell>
          <cell r="J2576">
            <v>0</v>
          </cell>
          <cell r="K2576">
            <v>53000</v>
          </cell>
          <cell r="L2576">
            <v>54000</v>
          </cell>
          <cell r="M2576">
            <v>11000</v>
          </cell>
          <cell r="O2576">
            <v>0</v>
          </cell>
          <cell r="S2576" t="str">
            <v>55006</v>
          </cell>
        </row>
        <row r="2577">
          <cell r="C2577">
            <v>5</v>
          </cell>
          <cell r="H2577" t="str">
            <v>REFACC Y ACCESORIOS DE EQPO DE TRANSPORT</v>
          </cell>
          <cell r="J2577">
            <v>0</v>
          </cell>
          <cell r="K2577">
            <v>156943.78</v>
          </cell>
          <cell r="L2577">
            <v>202556.17</v>
          </cell>
          <cell r="M2577">
            <v>14387.61</v>
          </cell>
          <cell r="O2577">
            <v>14387.61</v>
          </cell>
          <cell r="S2577" t="str">
            <v>55006</v>
          </cell>
        </row>
        <row r="2578">
          <cell r="C2578">
            <v>5</v>
          </cell>
          <cell r="H2578" t="str">
            <v>MANTO Y REPARACION DE EQUIPO DE TRANS,</v>
          </cell>
          <cell r="J2578">
            <v>0</v>
          </cell>
          <cell r="K2578">
            <v>125000</v>
          </cell>
          <cell r="L2578">
            <v>165500</v>
          </cell>
          <cell r="M2578">
            <v>9500</v>
          </cell>
          <cell r="O2578">
            <v>9500</v>
          </cell>
          <cell r="S2578" t="str">
            <v>55006</v>
          </cell>
        </row>
        <row r="2579">
          <cell r="C2579">
            <v>5</v>
          </cell>
          <cell r="H2579" t="str">
            <v>DERECHO POR USO Y APROV DE AGUAS NAC.</v>
          </cell>
          <cell r="J2579">
            <v>0</v>
          </cell>
          <cell r="K2579">
            <v>9686527.3499999996</v>
          </cell>
          <cell r="L2579">
            <v>9528027.3499999996</v>
          </cell>
          <cell r="M2579">
            <v>7749221.8799999999</v>
          </cell>
          <cell r="O2579">
            <v>7749221.8799999999</v>
          </cell>
          <cell r="S2579" t="str">
            <v>55006</v>
          </cell>
        </row>
        <row r="2580">
          <cell r="C2580">
            <v>5</v>
          </cell>
          <cell r="H2580" t="str">
            <v>15% PRO-TURISMO</v>
          </cell>
          <cell r="J2580">
            <v>0</v>
          </cell>
          <cell r="K2580">
            <v>4210.3999999999996</v>
          </cell>
          <cell r="L2580">
            <v>4709.6000000000004</v>
          </cell>
          <cell r="M2580">
            <v>3400.8</v>
          </cell>
          <cell r="O2580">
            <v>3377.96</v>
          </cell>
          <cell r="S2580" t="str">
            <v>55006</v>
          </cell>
        </row>
        <row r="2581">
          <cell r="C2581">
            <v>5</v>
          </cell>
          <cell r="H2581" t="str">
            <v>15% ECOLOGIA</v>
          </cell>
          <cell r="J2581">
            <v>0</v>
          </cell>
          <cell r="K2581">
            <v>4210.3999999999996</v>
          </cell>
          <cell r="L2581">
            <v>4210.3999999999996</v>
          </cell>
          <cell r="M2581">
            <v>3900</v>
          </cell>
          <cell r="O2581">
            <v>3377.96</v>
          </cell>
          <cell r="S2581" t="str">
            <v>55006</v>
          </cell>
        </row>
        <row r="2582">
          <cell r="C2582">
            <v>5</v>
          </cell>
          <cell r="H2582" t="str">
            <v>2% S/NOMINAS</v>
          </cell>
          <cell r="J2582">
            <v>0</v>
          </cell>
          <cell r="K2582">
            <v>28060.32</v>
          </cell>
          <cell r="L2582">
            <v>31454.18</v>
          </cell>
          <cell r="M2582">
            <v>22606.14</v>
          </cell>
          <cell r="O2582">
            <v>22521.83</v>
          </cell>
          <cell r="S2582" t="str">
            <v>55006</v>
          </cell>
        </row>
        <row r="2583">
          <cell r="C2583">
            <v>5</v>
          </cell>
          <cell r="H2583" t="str">
            <v>15% EDUCACION Y ASISTENCIA SOCIAL</v>
          </cell>
          <cell r="J2583">
            <v>0</v>
          </cell>
          <cell r="K2583">
            <v>4210.3999999999996</v>
          </cell>
          <cell r="L2583">
            <v>4210.3999999999996</v>
          </cell>
          <cell r="M2583">
            <v>3900</v>
          </cell>
          <cell r="O2583">
            <v>3377.96</v>
          </cell>
          <cell r="S2583" t="str">
            <v>55006</v>
          </cell>
        </row>
        <row r="2584">
          <cell r="C2584">
            <v>5</v>
          </cell>
          <cell r="H2584" t="str">
            <v>TRAM. DE PRORROGA DE TITULO DE CONCESION</v>
          </cell>
          <cell r="J2584">
            <v>0</v>
          </cell>
          <cell r="K2584">
            <v>0</v>
          </cell>
          <cell r="L2584">
            <v>10000</v>
          </cell>
          <cell r="M2584">
            <v>0</v>
          </cell>
          <cell r="O2584">
            <v>0</v>
          </cell>
          <cell r="S2584" t="str">
            <v>55007</v>
          </cell>
        </row>
        <row r="2585">
          <cell r="C2585">
            <v>5</v>
          </cell>
          <cell r="H2585" t="str">
            <v>SUELDOS SINDICALIZADOS</v>
          </cell>
          <cell r="J2585">
            <v>0</v>
          </cell>
          <cell r="K2585">
            <v>3659.55</v>
          </cell>
          <cell r="L2585">
            <v>2614.2600000000002</v>
          </cell>
          <cell r="M2585">
            <v>73888.14</v>
          </cell>
          <cell r="O2585">
            <v>73888.14</v>
          </cell>
          <cell r="S2585" t="str">
            <v>55008</v>
          </cell>
        </row>
        <row r="2586">
          <cell r="C2586">
            <v>5</v>
          </cell>
          <cell r="H2586" t="str">
            <v>SOBRESUELDO VIDA CARA</v>
          </cell>
          <cell r="J2586">
            <v>0</v>
          </cell>
          <cell r="K2586">
            <v>4705.41</v>
          </cell>
          <cell r="L2586">
            <v>5751.3</v>
          </cell>
          <cell r="M2586">
            <v>71796.960000000006</v>
          </cell>
          <cell r="O2586">
            <v>71796.960000000006</v>
          </cell>
          <cell r="S2586" t="str">
            <v>55008</v>
          </cell>
        </row>
        <row r="2587">
          <cell r="C2587">
            <v>5</v>
          </cell>
          <cell r="H2587" t="str">
            <v>SUELDOS FUNCIONARIOS</v>
          </cell>
          <cell r="J2587">
            <v>0</v>
          </cell>
          <cell r="K2587">
            <v>8399.7999999999993</v>
          </cell>
          <cell r="L2587">
            <v>5664.54</v>
          </cell>
          <cell r="M2587">
            <v>228238.07</v>
          </cell>
          <cell r="O2587">
            <v>228238.07</v>
          </cell>
          <cell r="S2587" t="str">
            <v>55008</v>
          </cell>
        </row>
        <row r="2588">
          <cell r="C2588">
            <v>5</v>
          </cell>
          <cell r="H2588" t="str">
            <v>QUINQUENIOS POR ANTIGÜEDAD</v>
          </cell>
          <cell r="J2588">
            <v>0</v>
          </cell>
          <cell r="K2588">
            <v>960</v>
          </cell>
          <cell r="L2588">
            <v>0</v>
          </cell>
          <cell r="M2588">
            <v>7680</v>
          </cell>
          <cell r="O2588">
            <v>7680</v>
          </cell>
          <cell r="S2588" t="str">
            <v>55008</v>
          </cell>
        </row>
        <row r="2589">
          <cell r="C2589">
            <v>5</v>
          </cell>
          <cell r="H2589" t="str">
            <v>PRIMA VACACIONAL</v>
          </cell>
          <cell r="J2589">
            <v>0</v>
          </cell>
          <cell r="K2589">
            <v>656.01</v>
          </cell>
          <cell r="L2589">
            <v>645.29</v>
          </cell>
          <cell r="M2589">
            <v>7743.81</v>
          </cell>
          <cell r="O2589">
            <v>7743.81</v>
          </cell>
          <cell r="S2589" t="str">
            <v>55008</v>
          </cell>
        </row>
        <row r="2590">
          <cell r="C2590">
            <v>5</v>
          </cell>
          <cell r="H2590" t="str">
            <v>AGUINALDO</v>
          </cell>
          <cell r="J2590">
            <v>0</v>
          </cell>
          <cell r="K2590">
            <v>33706.68</v>
          </cell>
          <cell r="L2590">
            <v>6335.72</v>
          </cell>
          <cell r="M2590">
            <v>103399.6</v>
          </cell>
          <cell r="O2590">
            <v>103399.6</v>
          </cell>
          <cell r="S2590" t="str">
            <v>55008</v>
          </cell>
        </row>
        <row r="2591">
          <cell r="C2591">
            <v>5</v>
          </cell>
          <cell r="H2591" t="str">
            <v>COMPENSACIONES</v>
          </cell>
          <cell r="J2591">
            <v>0</v>
          </cell>
          <cell r="K2591">
            <v>1723.96</v>
          </cell>
          <cell r="L2591">
            <v>1970.24</v>
          </cell>
          <cell r="M2591">
            <v>186999.08</v>
          </cell>
          <cell r="O2591">
            <v>186999.08</v>
          </cell>
          <cell r="S2591" t="str">
            <v>55008</v>
          </cell>
        </row>
        <row r="2592">
          <cell r="C2592">
            <v>5</v>
          </cell>
          <cell r="H2592" t="str">
            <v>APORTACIONES ISSSTE CUOTA FEDERAL</v>
          </cell>
          <cell r="J2592">
            <v>0</v>
          </cell>
          <cell r="K2592">
            <v>21172.37</v>
          </cell>
          <cell r="L2592">
            <v>41659.269999999997</v>
          </cell>
          <cell r="M2592">
            <v>9513.1</v>
          </cell>
          <cell r="O2592">
            <v>9513.1</v>
          </cell>
          <cell r="S2592" t="str">
            <v>55008</v>
          </cell>
        </row>
        <row r="2593">
          <cell r="C2593">
            <v>5</v>
          </cell>
          <cell r="H2593" t="str">
            <v>APORTACION ISSSPEG CUOTA GUERRERO</v>
          </cell>
          <cell r="J2593">
            <v>0</v>
          </cell>
          <cell r="K2593">
            <v>2714.66</v>
          </cell>
          <cell r="L2593">
            <v>4467.7</v>
          </cell>
          <cell r="M2593">
            <v>25846.959999999999</v>
          </cell>
          <cell r="O2593">
            <v>25846.959999999999</v>
          </cell>
          <cell r="S2593" t="str">
            <v>55008</v>
          </cell>
        </row>
        <row r="2594">
          <cell r="C2594">
            <v>5</v>
          </cell>
          <cell r="H2594" t="str">
            <v>CUOTA IMSS APORTACION EMPRESA</v>
          </cell>
          <cell r="J2594">
            <v>0</v>
          </cell>
          <cell r="K2594">
            <v>18500</v>
          </cell>
          <cell r="L2594">
            <v>65000</v>
          </cell>
          <cell r="M2594">
            <v>0</v>
          </cell>
          <cell r="O2594">
            <v>0</v>
          </cell>
          <cell r="S2594" t="str">
            <v>55008</v>
          </cell>
        </row>
        <row r="2595">
          <cell r="C2595">
            <v>5</v>
          </cell>
          <cell r="H2595" t="str">
            <v>FINIQUITOS E INDEMNIZACIONES</v>
          </cell>
          <cell r="J2595">
            <v>0</v>
          </cell>
          <cell r="K2595">
            <v>0</v>
          </cell>
          <cell r="L2595">
            <v>12467.52</v>
          </cell>
          <cell r="M2595">
            <v>0</v>
          </cell>
          <cell r="O2595">
            <v>0</v>
          </cell>
          <cell r="S2595" t="str">
            <v>55008</v>
          </cell>
        </row>
        <row r="2596">
          <cell r="C2596">
            <v>5</v>
          </cell>
          <cell r="H2596" t="str">
            <v>PERMISOS ECONOMICOS</v>
          </cell>
          <cell r="J2596">
            <v>0</v>
          </cell>
          <cell r="K2596">
            <v>20031.8</v>
          </cell>
          <cell r="L2596">
            <v>23673.94</v>
          </cell>
          <cell r="M2596">
            <v>0</v>
          </cell>
          <cell r="O2596">
            <v>0</v>
          </cell>
          <cell r="S2596" t="str">
            <v>55008</v>
          </cell>
        </row>
        <row r="2597">
          <cell r="C2597">
            <v>5</v>
          </cell>
          <cell r="H2597" t="str">
            <v>VACACIONES</v>
          </cell>
          <cell r="J2597">
            <v>0</v>
          </cell>
          <cell r="K2597">
            <v>382.8</v>
          </cell>
          <cell r="L2597">
            <v>1531.2</v>
          </cell>
          <cell r="M2597">
            <v>0</v>
          </cell>
          <cell r="O2597">
            <v>0</v>
          </cell>
          <cell r="S2597" t="str">
            <v>55008</v>
          </cell>
        </row>
        <row r="2598">
          <cell r="C2598">
            <v>5</v>
          </cell>
          <cell r="H2598" t="str">
            <v>I.S.R. FUNCIONARIOS</v>
          </cell>
          <cell r="J2598">
            <v>0</v>
          </cell>
          <cell r="K2598">
            <v>15575.04</v>
          </cell>
          <cell r="L2598">
            <v>10725.12</v>
          </cell>
          <cell r="M2598">
            <v>12049.92</v>
          </cell>
          <cell r="O2598">
            <v>12049.92</v>
          </cell>
          <cell r="S2598" t="str">
            <v>55008</v>
          </cell>
        </row>
        <row r="2599">
          <cell r="C2599">
            <v>5</v>
          </cell>
          <cell r="H2599" t="str">
            <v>I.S.R. EMPLEADOS</v>
          </cell>
          <cell r="J2599">
            <v>0</v>
          </cell>
          <cell r="K2599">
            <v>32100.55</v>
          </cell>
          <cell r="L2599">
            <v>36834.25</v>
          </cell>
          <cell r="M2599">
            <v>5266.3</v>
          </cell>
          <cell r="O2599">
            <v>5266.3</v>
          </cell>
          <cell r="S2599" t="str">
            <v>55008</v>
          </cell>
        </row>
        <row r="2600">
          <cell r="C2600">
            <v>5</v>
          </cell>
          <cell r="H2600" t="str">
            <v>DESPENSA</v>
          </cell>
          <cell r="J2600">
            <v>0</v>
          </cell>
          <cell r="K2600">
            <v>1320</v>
          </cell>
          <cell r="L2600">
            <v>1560</v>
          </cell>
          <cell r="M2600">
            <v>6240</v>
          </cell>
          <cell r="O2600">
            <v>6240</v>
          </cell>
          <cell r="S2600" t="str">
            <v>55008</v>
          </cell>
        </row>
        <row r="2601">
          <cell r="C2601">
            <v>5</v>
          </cell>
          <cell r="H2601" t="str">
            <v>PRESTACIONES CONTRACTUALES (PS)</v>
          </cell>
          <cell r="J2601">
            <v>0</v>
          </cell>
          <cell r="K2601">
            <v>1320</v>
          </cell>
          <cell r="L2601">
            <v>1560</v>
          </cell>
          <cell r="M2601">
            <v>6240</v>
          </cell>
          <cell r="O2601">
            <v>6240</v>
          </cell>
          <cell r="S2601" t="str">
            <v>55008</v>
          </cell>
        </row>
        <row r="2602">
          <cell r="C2602">
            <v>5</v>
          </cell>
          <cell r="H2602" t="str">
            <v>BONO DEL DIA DEL BUROCRATA</v>
          </cell>
          <cell r="J2602">
            <v>0</v>
          </cell>
          <cell r="K2602">
            <v>0</v>
          </cell>
          <cell r="L2602">
            <v>0</v>
          </cell>
          <cell r="M2602">
            <v>6000</v>
          </cell>
          <cell r="O2602">
            <v>6000</v>
          </cell>
          <cell r="S2602" t="str">
            <v>55008</v>
          </cell>
        </row>
        <row r="2603">
          <cell r="C2603">
            <v>5</v>
          </cell>
          <cell r="H2603" t="str">
            <v>BONO DEL DIA DE LA MADRE</v>
          </cell>
          <cell r="J2603">
            <v>0</v>
          </cell>
          <cell r="K2603">
            <v>0</v>
          </cell>
          <cell r="L2603">
            <v>0</v>
          </cell>
          <cell r="M2603">
            <v>5000</v>
          </cell>
          <cell r="O2603">
            <v>5000</v>
          </cell>
          <cell r="S2603" t="str">
            <v>55008</v>
          </cell>
        </row>
        <row r="2604">
          <cell r="C2604">
            <v>5</v>
          </cell>
          <cell r="H2604" t="str">
            <v>BONO DEL DIA DEL PADRE</v>
          </cell>
          <cell r="J2604">
            <v>0</v>
          </cell>
          <cell r="K2604">
            <v>0</v>
          </cell>
          <cell r="L2604">
            <v>0</v>
          </cell>
          <cell r="M2604">
            <v>2000</v>
          </cell>
          <cell r="O2604">
            <v>2000</v>
          </cell>
          <cell r="S2604" t="str">
            <v>55008</v>
          </cell>
        </row>
        <row r="2605">
          <cell r="C2605">
            <v>5</v>
          </cell>
          <cell r="H2605" t="str">
            <v>MATERIALES Y SUMINISTROS PARA OFICINA</v>
          </cell>
          <cell r="J2605">
            <v>0</v>
          </cell>
          <cell r="K2605">
            <v>21000</v>
          </cell>
          <cell r="L2605">
            <v>23000</v>
          </cell>
          <cell r="M2605">
            <v>3000</v>
          </cell>
          <cell r="O2605">
            <v>861.2</v>
          </cell>
          <cell r="S2605" t="str">
            <v>55008</v>
          </cell>
        </row>
        <row r="2606">
          <cell r="C2606">
            <v>5</v>
          </cell>
          <cell r="H2606" t="str">
            <v>EQUIPOS MENORES DE OFICINA</v>
          </cell>
          <cell r="J2606">
            <v>0</v>
          </cell>
          <cell r="K2606">
            <v>0</v>
          </cell>
          <cell r="L2606">
            <v>2500</v>
          </cell>
          <cell r="M2606">
            <v>0</v>
          </cell>
          <cell r="O2606">
            <v>0</v>
          </cell>
          <cell r="S2606" t="str">
            <v>55008</v>
          </cell>
        </row>
        <row r="2607">
          <cell r="C2607">
            <v>5</v>
          </cell>
          <cell r="H2607" t="str">
            <v>MATERIAL DE COMPUTO</v>
          </cell>
          <cell r="J2607">
            <v>0</v>
          </cell>
          <cell r="K2607">
            <v>265000</v>
          </cell>
          <cell r="L2607">
            <v>325000</v>
          </cell>
          <cell r="M2607">
            <v>0</v>
          </cell>
          <cell r="O2607">
            <v>0</v>
          </cell>
          <cell r="S2607" t="str">
            <v>55008</v>
          </cell>
        </row>
        <row r="2608">
          <cell r="C2608">
            <v>5</v>
          </cell>
          <cell r="H2608" t="str">
            <v>COMBUSTIBLES</v>
          </cell>
          <cell r="J2608">
            <v>0</v>
          </cell>
          <cell r="K2608">
            <v>157100</v>
          </cell>
          <cell r="L2608">
            <v>171500</v>
          </cell>
          <cell r="M2608">
            <v>0</v>
          </cell>
          <cell r="O2608">
            <v>0</v>
          </cell>
          <cell r="S2608" t="str">
            <v>55008</v>
          </cell>
        </row>
        <row r="2609">
          <cell r="C2609">
            <v>5</v>
          </cell>
          <cell r="H2609" t="str">
            <v>REFACC Y ACCS DE EQPO DE COMPUTO</v>
          </cell>
          <cell r="J2609">
            <v>0</v>
          </cell>
          <cell r="K2609">
            <v>53000</v>
          </cell>
          <cell r="L2609">
            <v>54000</v>
          </cell>
          <cell r="M2609">
            <v>11000</v>
          </cell>
          <cell r="O2609">
            <v>0</v>
          </cell>
          <cell r="S2609" t="str">
            <v>55008</v>
          </cell>
        </row>
        <row r="2610">
          <cell r="C2610">
            <v>5</v>
          </cell>
          <cell r="H2610" t="str">
            <v>REFACC Y ACCESORIOS DE EQPO DE TRANSPORT</v>
          </cell>
          <cell r="J2610">
            <v>0</v>
          </cell>
          <cell r="K2610">
            <v>160000</v>
          </cell>
          <cell r="L2610">
            <v>220000</v>
          </cell>
          <cell r="M2610">
            <v>0</v>
          </cell>
          <cell r="O2610">
            <v>0</v>
          </cell>
          <cell r="S2610" t="str">
            <v>55008</v>
          </cell>
        </row>
        <row r="2611">
          <cell r="C2611">
            <v>5</v>
          </cell>
          <cell r="H2611" t="str">
            <v>MANTO Y REPARACION DE EQUIPO DE TRANS,</v>
          </cell>
          <cell r="J2611">
            <v>0</v>
          </cell>
          <cell r="K2611">
            <v>125000</v>
          </cell>
          <cell r="L2611">
            <v>175000</v>
          </cell>
          <cell r="M2611">
            <v>0</v>
          </cell>
          <cell r="O2611">
            <v>0</v>
          </cell>
          <cell r="S2611" t="str">
            <v>55008</v>
          </cell>
        </row>
        <row r="2612">
          <cell r="C2612">
            <v>5</v>
          </cell>
          <cell r="H2612" t="str">
            <v>15% PRO-TURISMO</v>
          </cell>
          <cell r="J2612">
            <v>0</v>
          </cell>
          <cell r="K2612">
            <v>4099.84</v>
          </cell>
          <cell r="L2612">
            <v>4569.08</v>
          </cell>
          <cell r="M2612">
            <v>2185.7600000000002</v>
          </cell>
          <cell r="O2612">
            <v>2176.59</v>
          </cell>
          <cell r="S2612" t="str">
            <v>55008</v>
          </cell>
        </row>
        <row r="2613">
          <cell r="C2613">
            <v>5</v>
          </cell>
          <cell r="H2613" t="str">
            <v>15% ECOLOGIA</v>
          </cell>
          <cell r="J2613">
            <v>0</v>
          </cell>
          <cell r="K2613">
            <v>4099.84</v>
          </cell>
          <cell r="L2613">
            <v>4099.84</v>
          </cell>
          <cell r="M2613">
            <v>2655</v>
          </cell>
          <cell r="O2613">
            <v>2176.59</v>
          </cell>
          <cell r="S2613" t="str">
            <v>55008</v>
          </cell>
        </row>
        <row r="2614">
          <cell r="C2614">
            <v>5</v>
          </cell>
          <cell r="H2614" t="str">
            <v>2% S/NOMINAS</v>
          </cell>
          <cell r="J2614">
            <v>0</v>
          </cell>
          <cell r="K2614">
            <v>27332.22</v>
          </cell>
          <cell r="L2614">
            <v>27332.22</v>
          </cell>
          <cell r="M2614">
            <v>17700</v>
          </cell>
          <cell r="O2614">
            <v>14510.97</v>
          </cell>
          <cell r="S2614" t="str">
            <v>55008</v>
          </cell>
        </row>
        <row r="2615">
          <cell r="C2615">
            <v>5</v>
          </cell>
          <cell r="H2615" t="str">
            <v>15% EDUCACION Y ASISTENCIA SOCIAL</v>
          </cell>
          <cell r="J2615">
            <v>0</v>
          </cell>
          <cell r="K2615">
            <v>4099.84</v>
          </cell>
          <cell r="L2615">
            <v>4099.84</v>
          </cell>
          <cell r="M2615">
            <v>2655</v>
          </cell>
          <cell r="O2615">
            <v>2176.59</v>
          </cell>
          <cell r="S2615" t="str">
            <v>55008</v>
          </cell>
        </row>
        <row r="2616">
          <cell r="C2616">
            <v>5</v>
          </cell>
          <cell r="H2616" t="str">
            <v>SIST. DE AIRE Y ACOND. Y CALEFACCION</v>
          </cell>
          <cell r="J2616">
            <v>0</v>
          </cell>
          <cell r="K2616">
            <v>0</v>
          </cell>
          <cell r="L2616">
            <v>5500</v>
          </cell>
          <cell r="M2616">
            <v>0</v>
          </cell>
          <cell r="O2616">
            <v>0</v>
          </cell>
          <cell r="S2616" t="str">
            <v>55008</v>
          </cell>
        </row>
        <row r="2617">
          <cell r="C2617">
            <v>5</v>
          </cell>
          <cell r="H2617" t="str">
            <v>SUELDOS SINDICALIZADOS</v>
          </cell>
          <cell r="J2617">
            <v>0</v>
          </cell>
          <cell r="K2617">
            <v>93807.81</v>
          </cell>
          <cell r="L2617">
            <v>6695.1</v>
          </cell>
          <cell r="M2617">
            <v>331149.46999999997</v>
          </cell>
          <cell r="O2617">
            <v>331149.46999999997</v>
          </cell>
          <cell r="S2617" t="str">
            <v>55009</v>
          </cell>
        </row>
        <row r="2618">
          <cell r="C2618">
            <v>5</v>
          </cell>
          <cell r="H2618" t="str">
            <v>SOBRESUELDO VIDA CARA</v>
          </cell>
          <cell r="J2618">
            <v>0</v>
          </cell>
          <cell r="K2618">
            <v>84924.06</v>
          </cell>
          <cell r="L2618">
            <v>10649.1</v>
          </cell>
          <cell r="M2618">
            <v>318311.71999999997</v>
          </cell>
          <cell r="O2618">
            <v>318311.71999999997</v>
          </cell>
          <cell r="S2618" t="str">
            <v>55009</v>
          </cell>
        </row>
        <row r="2619">
          <cell r="C2619">
            <v>5</v>
          </cell>
          <cell r="H2619" t="str">
            <v>SUELDOS CONTRATO MANUAL</v>
          </cell>
          <cell r="J2619">
            <v>0</v>
          </cell>
          <cell r="K2619">
            <v>69874.720000000001</v>
          </cell>
          <cell r="L2619">
            <v>200447.8</v>
          </cell>
          <cell r="M2619">
            <v>58065.89</v>
          </cell>
          <cell r="O2619">
            <v>58065.89</v>
          </cell>
          <cell r="S2619" t="str">
            <v>55009</v>
          </cell>
        </row>
        <row r="2620">
          <cell r="C2620">
            <v>5</v>
          </cell>
          <cell r="H2620" t="str">
            <v>QUINQUENIOS POR ANTIGÜEDAD</v>
          </cell>
          <cell r="J2620">
            <v>0</v>
          </cell>
          <cell r="K2620">
            <v>3390</v>
          </cell>
          <cell r="L2620">
            <v>0</v>
          </cell>
          <cell r="M2620">
            <v>23550</v>
          </cell>
          <cell r="O2620">
            <v>23550</v>
          </cell>
          <cell r="S2620" t="str">
            <v>55009</v>
          </cell>
        </row>
        <row r="2621">
          <cell r="C2621">
            <v>5</v>
          </cell>
          <cell r="H2621" t="str">
            <v>PRIMA VACACIONAL</v>
          </cell>
          <cell r="J2621">
            <v>0</v>
          </cell>
          <cell r="K2621">
            <v>1303.3800000000001</v>
          </cell>
          <cell r="L2621">
            <v>1175.29</v>
          </cell>
          <cell r="M2621">
            <v>14226.27</v>
          </cell>
          <cell r="O2621">
            <v>14226.27</v>
          </cell>
          <cell r="S2621" t="str">
            <v>55009</v>
          </cell>
        </row>
        <row r="2622">
          <cell r="C2622">
            <v>5</v>
          </cell>
          <cell r="H2622" t="str">
            <v>AGUINALDO</v>
          </cell>
          <cell r="J2622">
            <v>0</v>
          </cell>
          <cell r="K2622">
            <v>15428.84</v>
          </cell>
          <cell r="L2622">
            <v>13353.41</v>
          </cell>
          <cell r="M2622">
            <v>162312.44</v>
          </cell>
          <cell r="O2622">
            <v>162312.44</v>
          </cell>
          <cell r="S2622" t="str">
            <v>55009</v>
          </cell>
        </row>
        <row r="2623">
          <cell r="C2623">
            <v>5</v>
          </cell>
          <cell r="H2623" t="str">
            <v>COMPENSACIONES</v>
          </cell>
          <cell r="J2623">
            <v>0</v>
          </cell>
          <cell r="K2623">
            <v>425.6</v>
          </cell>
          <cell r="L2623">
            <v>912</v>
          </cell>
          <cell r="M2623">
            <v>243.2</v>
          </cell>
          <cell r="O2623">
            <v>243.2</v>
          </cell>
          <cell r="S2623" t="str">
            <v>55009</v>
          </cell>
        </row>
        <row r="2624">
          <cell r="C2624">
            <v>5</v>
          </cell>
          <cell r="H2624" t="str">
            <v>APORTACIONES ISSSTE CUOTA FEDERAL</v>
          </cell>
          <cell r="J2624">
            <v>0</v>
          </cell>
          <cell r="K2624">
            <v>12989.33</v>
          </cell>
          <cell r="L2624">
            <v>32341.15</v>
          </cell>
          <cell r="M2624">
            <v>28648.18</v>
          </cell>
          <cell r="O2624">
            <v>28648.18</v>
          </cell>
          <cell r="S2624" t="str">
            <v>55009</v>
          </cell>
        </row>
        <row r="2625">
          <cell r="C2625">
            <v>5</v>
          </cell>
          <cell r="H2625" t="str">
            <v>APORTACION ISSSPEG CUOTA GUERRERO</v>
          </cell>
          <cell r="J2625">
            <v>0</v>
          </cell>
          <cell r="K2625">
            <v>33150.730000000003</v>
          </cell>
          <cell r="L2625">
            <v>6158.42</v>
          </cell>
          <cell r="M2625">
            <v>114592.31</v>
          </cell>
          <cell r="O2625">
            <v>114592.31</v>
          </cell>
          <cell r="S2625" t="str">
            <v>55009</v>
          </cell>
        </row>
        <row r="2626">
          <cell r="C2626">
            <v>5</v>
          </cell>
          <cell r="H2626" t="str">
            <v>CUOTA IMSS APORTACION EMPRESA</v>
          </cell>
          <cell r="J2626">
            <v>0</v>
          </cell>
          <cell r="K2626">
            <v>14725.83</v>
          </cell>
          <cell r="L2626">
            <v>48173.74</v>
          </cell>
          <cell r="M2626">
            <v>8552.09</v>
          </cell>
          <cell r="O2626">
            <v>8552.09</v>
          </cell>
          <cell r="S2626" t="str">
            <v>55009</v>
          </cell>
        </row>
        <row r="2627">
          <cell r="C2627">
            <v>5</v>
          </cell>
          <cell r="H2627" t="str">
            <v>FINIQUITOS E INDEMNIZACIONES</v>
          </cell>
          <cell r="J2627">
            <v>0</v>
          </cell>
          <cell r="K2627">
            <v>0</v>
          </cell>
          <cell r="L2627">
            <v>22795.439999999999</v>
          </cell>
          <cell r="M2627">
            <v>0</v>
          </cell>
          <cell r="O2627">
            <v>0</v>
          </cell>
          <cell r="S2627" t="str">
            <v>55009</v>
          </cell>
        </row>
        <row r="2628">
          <cell r="C2628">
            <v>5</v>
          </cell>
          <cell r="H2628" t="str">
            <v>PERMISOS ECONOMICOS</v>
          </cell>
          <cell r="J2628">
            <v>0</v>
          </cell>
          <cell r="K2628">
            <v>0.42</v>
          </cell>
          <cell r="L2628">
            <v>1007.41</v>
          </cell>
          <cell r="M2628">
            <v>11076.23</v>
          </cell>
          <cell r="O2628">
            <v>11076.23</v>
          </cell>
          <cell r="S2628" t="str">
            <v>55009</v>
          </cell>
        </row>
        <row r="2629">
          <cell r="C2629">
            <v>5</v>
          </cell>
          <cell r="H2629" t="str">
            <v>VACACIONES</v>
          </cell>
          <cell r="J2629">
            <v>0</v>
          </cell>
          <cell r="K2629">
            <v>382.8</v>
          </cell>
          <cell r="L2629">
            <v>1531.2</v>
          </cell>
          <cell r="M2629">
            <v>0</v>
          </cell>
          <cell r="O2629">
            <v>0</v>
          </cell>
          <cell r="S2629" t="str">
            <v>55009</v>
          </cell>
        </row>
        <row r="2630">
          <cell r="C2630">
            <v>5</v>
          </cell>
          <cell r="H2630" t="str">
            <v>I.S.R. EMPLEADOS</v>
          </cell>
          <cell r="J2630">
            <v>0</v>
          </cell>
          <cell r="K2630">
            <v>33258.050000000003</v>
          </cell>
          <cell r="L2630">
            <v>10000</v>
          </cell>
          <cell r="M2630">
            <v>33258.050000000003</v>
          </cell>
          <cell r="O2630">
            <v>33258.050000000003</v>
          </cell>
          <cell r="S2630" t="str">
            <v>55009</v>
          </cell>
        </row>
        <row r="2631">
          <cell r="C2631">
            <v>5</v>
          </cell>
          <cell r="H2631" t="str">
            <v>DESPENSA</v>
          </cell>
          <cell r="J2631">
            <v>0</v>
          </cell>
          <cell r="K2631">
            <v>5310</v>
          </cell>
          <cell r="L2631">
            <v>1200</v>
          </cell>
          <cell r="M2631">
            <v>17070</v>
          </cell>
          <cell r="O2631">
            <v>17070</v>
          </cell>
          <cell r="S2631" t="str">
            <v>55009</v>
          </cell>
        </row>
        <row r="2632">
          <cell r="C2632">
            <v>5</v>
          </cell>
          <cell r="H2632" t="str">
            <v>PRESTACIONES CONTRACTUALES (PS)</v>
          </cell>
          <cell r="J2632">
            <v>0</v>
          </cell>
          <cell r="K2632">
            <v>5310</v>
          </cell>
          <cell r="L2632">
            <v>1200</v>
          </cell>
          <cell r="M2632">
            <v>17070</v>
          </cell>
          <cell r="O2632">
            <v>17070</v>
          </cell>
          <cell r="S2632" t="str">
            <v>55009</v>
          </cell>
        </row>
        <row r="2633">
          <cell r="C2633">
            <v>5</v>
          </cell>
          <cell r="H2633" t="str">
            <v>BECAS DE ESTUDIO</v>
          </cell>
          <cell r="J2633">
            <v>0</v>
          </cell>
          <cell r="K2633">
            <v>12000</v>
          </cell>
          <cell r="L2633">
            <v>18000</v>
          </cell>
          <cell r="M2633">
            <v>0</v>
          </cell>
          <cell r="O2633">
            <v>0</v>
          </cell>
          <cell r="S2633" t="str">
            <v>55009</v>
          </cell>
        </row>
        <row r="2634">
          <cell r="C2634">
            <v>5</v>
          </cell>
          <cell r="H2634" t="str">
            <v>BONO DEL DIA DEL BUROCRATA</v>
          </cell>
          <cell r="J2634">
            <v>0</v>
          </cell>
          <cell r="K2634">
            <v>0</v>
          </cell>
          <cell r="L2634">
            <v>0</v>
          </cell>
          <cell r="M2634">
            <v>9000</v>
          </cell>
          <cell r="O2634">
            <v>9000</v>
          </cell>
          <cell r="S2634" t="str">
            <v>55009</v>
          </cell>
        </row>
        <row r="2635">
          <cell r="C2635">
            <v>5</v>
          </cell>
          <cell r="H2635" t="str">
            <v>BONO DEL DIA DE LA MADRE</v>
          </cell>
          <cell r="J2635">
            <v>0</v>
          </cell>
          <cell r="K2635">
            <v>0</v>
          </cell>
          <cell r="L2635">
            <v>0</v>
          </cell>
          <cell r="M2635">
            <v>5000</v>
          </cell>
          <cell r="O2635">
            <v>5000</v>
          </cell>
          <cell r="S2635" t="str">
            <v>55009</v>
          </cell>
        </row>
        <row r="2636">
          <cell r="C2636">
            <v>5</v>
          </cell>
          <cell r="H2636" t="str">
            <v>BONO DEL DIA DEL PADRE</v>
          </cell>
          <cell r="J2636">
            <v>0</v>
          </cell>
          <cell r="K2636">
            <v>2000</v>
          </cell>
          <cell r="L2636">
            <v>0</v>
          </cell>
          <cell r="M2636">
            <v>4000</v>
          </cell>
          <cell r="O2636">
            <v>4000</v>
          </cell>
          <cell r="S2636" t="str">
            <v>55009</v>
          </cell>
        </row>
        <row r="2637">
          <cell r="C2637">
            <v>5</v>
          </cell>
          <cell r="H2637" t="str">
            <v>MATERIALES Y SUMINISTROS PARA OFICINA</v>
          </cell>
          <cell r="J2637">
            <v>0</v>
          </cell>
          <cell r="K2637">
            <v>24500</v>
          </cell>
          <cell r="L2637">
            <v>24500</v>
          </cell>
          <cell r="M2637">
            <v>3500</v>
          </cell>
          <cell r="O2637">
            <v>432.24</v>
          </cell>
          <cell r="S2637" t="str">
            <v>55009</v>
          </cell>
        </row>
        <row r="2638">
          <cell r="C2638">
            <v>5</v>
          </cell>
          <cell r="H2638" t="str">
            <v>MATERIAL DE COMPUTO</v>
          </cell>
          <cell r="J2638">
            <v>0</v>
          </cell>
          <cell r="K2638">
            <v>265000</v>
          </cell>
          <cell r="L2638">
            <v>325000</v>
          </cell>
          <cell r="M2638">
            <v>0</v>
          </cell>
          <cell r="O2638">
            <v>0</v>
          </cell>
          <cell r="S2638" t="str">
            <v>55009</v>
          </cell>
        </row>
        <row r="2639">
          <cell r="C2639">
            <v>5</v>
          </cell>
          <cell r="H2639" t="str">
            <v>COMBUSTIBLES</v>
          </cell>
          <cell r="J2639">
            <v>0</v>
          </cell>
          <cell r="K2639">
            <v>289337.95</v>
          </cell>
          <cell r="L2639">
            <v>298042.89</v>
          </cell>
          <cell r="M2639">
            <v>70495.06</v>
          </cell>
          <cell r="O2639">
            <v>70495.06</v>
          </cell>
          <cell r="S2639" t="str">
            <v>55009</v>
          </cell>
        </row>
        <row r="2640">
          <cell r="C2640">
            <v>5</v>
          </cell>
          <cell r="H2640" t="str">
            <v>HERRAMIENTAS MENORES</v>
          </cell>
          <cell r="J2640">
            <v>0</v>
          </cell>
          <cell r="K2640">
            <v>7000</v>
          </cell>
          <cell r="L2640">
            <v>8000</v>
          </cell>
          <cell r="M2640">
            <v>1000</v>
          </cell>
          <cell r="O2640">
            <v>0</v>
          </cell>
          <cell r="S2640" t="str">
            <v>55009</v>
          </cell>
        </row>
        <row r="2641">
          <cell r="C2641">
            <v>5</v>
          </cell>
          <cell r="H2641" t="str">
            <v>REFACC Y ACCS DE EQPO DE COMPUTO</v>
          </cell>
          <cell r="J2641">
            <v>0</v>
          </cell>
          <cell r="K2641">
            <v>53000</v>
          </cell>
          <cell r="L2641">
            <v>54000</v>
          </cell>
          <cell r="M2641">
            <v>11000</v>
          </cell>
          <cell r="O2641">
            <v>0</v>
          </cell>
          <cell r="S2641" t="str">
            <v>55009</v>
          </cell>
        </row>
        <row r="2642">
          <cell r="C2642">
            <v>5</v>
          </cell>
          <cell r="H2642" t="str">
            <v>REFACC Y ACCESORIOS DE EQPO DE TRANSPORT</v>
          </cell>
          <cell r="J2642">
            <v>0</v>
          </cell>
          <cell r="K2642">
            <v>161400</v>
          </cell>
          <cell r="L2642">
            <v>219220</v>
          </cell>
          <cell r="M2642">
            <v>2180</v>
          </cell>
          <cell r="O2642">
            <v>2180</v>
          </cell>
          <cell r="S2642" t="str">
            <v>55009</v>
          </cell>
        </row>
        <row r="2643">
          <cell r="C2643">
            <v>5</v>
          </cell>
          <cell r="H2643" t="str">
            <v>MANTO Y REPARACION DE EQUIPO DE TRANS,</v>
          </cell>
          <cell r="J2643">
            <v>0</v>
          </cell>
          <cell r="K2643">
            <v>125000</v>
          </cell>
          <cell r="L2643">
            <v>175000</v>
          </cell>
          <cell r="M2643">
            <v>0</v>
          </cell>
          <cell r="O2643">
            <v>0</v>
          </cell>
          <cell r="S2643" t="str">
            <v>55009</v>
          </cell>
        </row>
        <row r="2644">
          <cell r="C2644">
            <v>5</v>
          </cell>
          <cell r="H2644" t="str">
            <v>PARA FUNERALES</v>
          </cell>
          <cell r="J2644">
            <v>0</v>
          </cell>
          <cell r="K2644">
            <v>9500</v>
          </cell>
          <cell r="L2644">
            <v>0</v>
          </cell>
          <cell r="M2644">
            <v>9500</v>
          </cell>
          <cell r="O2644">
            <v>9500</v>
          </cell>
          <cell r="S2644" t="str">
            <v>55009</v>
          </cell>
        </row>
        <row r="2645">
          <cell r="C2645">
            <v>5</v>
          </cell>
          <cell r="H2645" t="str">
            <v>15% PRO-TURISMO</v>
          </cell>
          <cell r="J2645">
            <v>0</v>
          </cell>
          <cell r="K2645">
            <v>4104.57</v>
          </cell>
          <cell r="L2645">
            <v>4104.57</v>
          </cell>
          <cell r="M2645">
            <v>3195</v>
          </cell>
          <cell r="O2645">
            <v>3100.64</v>
          </cell>
          <cell r="S2645" t="str">
            <v>55009</v>
          </cell>
        </row>
        <row r="2646">
          <cell r="C2646">
            <v>5</v>
          </cell>
          <cell r="H2646" t="str">
            <v>15% ECOLOGIA</v>
          </cell>
          <cell r="J2646">
            <v>0</v>
          </cell>
          <cell r="K2646">
            <v>4104.57</v>
          </cell>
          <cell r="L2646">
            <v>4104.57</v>
          </cell>
          <cell r="M2646">
            <v>3195</v>
          </cell>
          <cell r="O2646">
            <v>3100.64</v>
          </cell>
          <cell r="S2646" t="str">
            <v>55009</v>
          </cell>
        </row>
        <row r="2647">
          <cell r="C2647">
            <v>5</v>
          </cell>
          <cell r="H2647" t="str">
            <v>2% S/NOMINAS</v>
          </cell>
          <cell r="J2647">
            <v>0</v>
          </cell>
          <cell r="K2647">
            <v>27360.49</v>
          </cell>
          <cell r="L2647">
            <v>27360.49</v>
          </cell>
          <cell r="M2647">
            <v>21300</v>
          </cell>
          <cell r="O2647">
            <v>20671.560000000001</v>
          </cell>
          <cell r="S2647" t="str">
            <v>55009</v>
          </cell>
        </row>
        <row r="2648">
          <cell r="C2648">
            <v>5</v>
          </cell>
          <cell r="H2648" t="str">
            <v>15% EDUCACION Y ASISTENCIA SOCIAL</v>
          </cell>
          <cell r="J2648">
            <v>0</v>
          </cell>
          <cell r="K2648">
            <v>4104.57</v>
          </cell>
          <cell r="L2648">
            <v>4104.57</v>
          </cell>
          <cell r="M2648">
            <v>3195</v>
          </cell>
          <cell r="O2648">
            <v>3100.64</v>
          </cell>
          <cell r="S2648" t="str">
            <v>55009</v>
          </cell>
        </row>
        <row r="2649">
          <cell r="C2649">
            <v>5</v>
          </cell>
          <cell r="H2649" t="str">
            <v>SIST. DE AIRE Y ACOND. Y CALEFACCION</v>
          </cell>
          <cell r="J2649">
            <v>0</v>
          </cell>
          <cell r="K2649">
            <v>0</v>
          </cell>
          <cell r="L2649">
            <v>5500</v>
          </cell>
          <cell r="M2649">
            <v>0</v>
          </cell>
          <cell r="O2649">
            <v>0</v>
          </cell>
          <cell r="S2649" t="str">
            <v>55009</v>
          </cell>
        </row>
        <row r="2650">
          <cell r="C2650">
            <v>5</v>
          </cell>
          <cell r="H2650" t="str">
            <v>SUELDOS SINDICALIZADOS</v>
          </cell>
          <cell r="J2650">
            <v>0</v>
          </cell>
          <cell r="K2650">
            <v>45111.360000000001</v>
          </cell>
          <cell r="L2650">
            <v>87499.98</v>
          </cell>
          <cell r="M2650">
            <v>577658.13</v>
          </cell>
          <cell r="O2650">
            <v>577658.13</v>
          </cell>
          <cell r="S2650" t="str">
            <v>55010</v>
          </cell>
        </row>
        <row r="2651">
          <cell r="C2651">
            <v>5</v>
          </cell>
          <cell r="H2651" t="str">
            <v>SOBRESUELDO VIDA CARA</v>
          </cell>
          <cell r="J2651">
            <v>0</v>
          </cell>
          <cell r="K2651">
            <v>99338.77</v>
          </cell>
          <cell r="L2651">
            <v>186743.26</v>
          </cell>
          <cell r="M2651">
            <v>532642.26</v>
          </cell>
          <cell r="O2651">
            <v>532642.26</v>
          </cell>
          <cell r="S2651" t="str">
            <v>55010</v>
          </cell>
        </row>
        <row r="2652">
          <cell r="C2652">
            <v>5</v>
          </cell>
          <cell r="H2652" t="str">
            <v>QUINQUENIOS POR ANTIGÜEDAD</v>
          </cell>
          <cell r="J2652">
            <v>0</v>
          </cell>
          <cell r="K2652">
            <v>9920</v>
          </cell>
          <cell r="L2652">
            <v>0</v>
          </cell>
          <cell r="M2652">
            <v>33440</v>
          </cell>
          <cell r="O2652">
            <v>33440</v>
          </cell>
          <cell r="S2652" t="str">
            <v>55010</v>
          </cell>
        </row>
        <row r="2653">
          <cell r="C2653">
            <v>5</v>
          </cell>
          <cell r="H2653" t="str">
            <v>PRIMA VACACIONAL</v>
          </cell>
          <cell r="J2653">
            <v>0</v>
          </cell>
          <cell r="K2653">
            <v>2152.94</v>
          </cell>
          <cell r="L2653">
            <v>2152.94</v>
          </cell>
          <cell r="M2653">
            <v>25835.279999999999</v>
          </cell>
          <cell r="O2653">
            <v>25835.279999999999</v>
          </cell>
          <cell r="S2653" t="str">
            <v>55010</v>
          </cell>
        </row>
        <row r="2654">
          <cell r="C2654">
            <v>5</v>
          </cell>
          <cell r="H2654" t="str">
            <v>AGUINALDO</v>
          </cell>
          <cell r="J2654">
            <v>0</v>
          </cell>
          <cell r="K2654">
            <v>109133.94</v>
          </cell>
          <cell r="L2654">
            <v>124247.16</v>
          </cell>
          <cell r="M2654">
            <v>312133.68</v>
          </cell>
          <cell r="O2654">
            <v>312133.68</v>
          </cell>
          <cell r="S2654" t="str">
            <v>55010</v>
          </cell>
        </row>
        <row r="2655">
          <cell r="C2655">
            <v>5</v>
          </cell>
          <cell r="H2655" t="str">
            <v>COMPENSACIONES</v>
          </cell>
          <cell r="J2655">
            <v>0</v>
          </cell>
          <cell r="K2655">
            <v>55860.2</v>
          </cell>
          <cell r="L2655">
            <v>73738.2</v>
          </cell>
          <cell r="M2655">
            <v>74795.600000000006</v>
          </cell>
          <cell r="O2655">
            <v>74795.600000000006</v>
          </cell>
          <cell r="S2655" t="str">
            <v>55010</v>
          </cell>
        </row>
        <row r="2656">
          <cell r="C2656">
            <v>5</v>
          </cell>
          <cell r="H2656" t="str">
            <v>APORTACIONES ISSSTE CUOTA FEDERAL</v>
          </cell>
          <cell r="J2656">
            <v>0</v>
          </cell>
          <cell r="K2656">
            <v>29063.27</v>
          </cell>
          <cell r="L2656">
            <v>64736.14</v>
          </cell>
          <cell r="M2656">
            <v>48327.13</v>
          </cell>
          <cell r="O2656">
            <v>48327.13</v>
          </cell>
          <cell r="S2656" t="str">
            <v>55010</v>
          </cell>
        </row>
        <row r="2657">
          <cell r="C2657">
            <v>5</v>
          </cell>
          <cell r="H2657" t="str">
            <v>APORTACION ISSSPEG CUOTA GUERRERO</v>
          </cell>
          <cell r="J2657">
            <v>0</v>
          </cell>
          <cell r="K2657">
            <v>11072.61</v>
          </cell>
          <cell r="L2657">
            <v>29321.41</v>
          </cell>
          <cell r="M2657">
            <v>191751.2</v>
          </cell>
          <cell r="O2657">
            <v>191751.2</v>
          </cell>
          <cell r="S2657" t="str">
            <v>55010</v>
          </cell>
        </row>
        <row r="2658">
          <cell r="C2658">
            <v>5</v>
          </cell>
          <cell r="H2658" t="str">
            <v>FINIQUITOS E INDEMNIZACIONES</v>
          </cell>
          <cell r="J2658">
            <v>0</v>
          </cell>
          <cell r="K2658">
            <v>0</v>
          </cell>
          <cell r="L2658">
            <v>41310.720000000001</v>
          </cell>
          <cell r="M2658">
            <v>0</v>
          </cell>
          <cell r="O2658">
            <v>0</v>
          </cell>
          <cell r="S2658" t="str">
            <v>55010</v>
          </cell>
        </row>
        <row r="2659">
          <cell r="C2659">
            <v>5</v>
          </cell>
          <cell r="H2659" t="str">
            <v>PERMISOS ECONOMICOS</v>
          </cell>
          <cell r="J2659">
            <v>0</v>
          </cell>
          <cell r="K2659">
            <v>0.28000000000000003</v>
          </cell>
          <cell r="L2659">
            <v>2518.34</v>
          </cell>
          <cell r="M2659">
            <v>27698.22</v>
          </cell>
          <cell r="O2659">
            <v>27698.22</v>
          </cell>
          <cell r="S2659" t="str">
            <v>55010</v>
          </cell>
        </row>
        <row r="2660">
          <cell r="C2660">
            <v>5</v>
          </cell>
          <cell r="H2660" t="str">
            <v>VACACIONES</v>
          </cell>
          <cell r="J2660">
            <v>0</v>
          </cell>
          <cell r="K2660">
            <v>382.8</v>
          </cell>
          <cell r="L2660">
            <v>1531.2</v>
          </cell>
          <cell r="M2660">
            <v>0</v>
          </cell>
          <cell r="O2660">
            <v>0</v>
          </cell>
          <cell r="S2660" t="str">
            <v>55010</v>
          </cell>
        </row>
        <row r="2661">
          <cell r="C2661">
            <v>5</v>
          </cell>
          <cell r="H2661" t="str">
            <v>I.S.R. EMPLEADOS</v>
          </cell>
          <cell r="J2661">
            <v>0</v>
          </cell>
          <cell r="K2661">
            <v>111713.72</v>
          </cell>
          <cell r="L2661">
            <v>94262.76</v>
          </cell>
          <cell r="M2661">
            <v>65450.96</v>
          </cell>
          <cell r="O2661">
            <v>65450.96</v>
          </cell>
          <cell r="S2661" t="str">
            <v>55010</v>
          </cell>
        </row>
        <row r="2662">
          <cell r="C2662">
            <v>5</v>
          </cell>
          <cell r="H2662" t="str">
            <v>DESPENSA</v>
          </cell>
          <cell r="J2662">
            <v>0</v>
          </cell>
          <cell r="K2662">
            <v>12120</v>
          </cell>
          <cell r="L2662">
            <v>18600</v>
          </cell>
          <cell r="M2662">
            <v>19440</v>
          </cell>
          <cell r="O2662">
            <v>19440</v>
          </cell>
          <cell r="S2662" t="str">
            <v>55010</v>
          </cell>
        </row>
        <row r="2663">
          <cell r="C2663">
            <v>5</v>
          </cell>
          <cell r="H2663" t="str">
            <v>PRESTACIONES CONTRACTUALES (PS)</v>
          </cell>
          <cell r="J2663">
            <v>0</v>
          </cell>
          <cell r="K2663">
            <v>12120</v>
          </cell>
          <cell r="L2663">
            <v>18600</v>
          </cell>
          <cell r="M2663">
            <v>19440</v>
          </cell>
          <cell r="O2663">
            <v>19440</v>
          </cell>
          <cell r="S2663" t="str">
            <v>55010</v>
          </cell>
        </row>
        <row r="2664">
          <cell r="C2664">
            <v>5</v>
          </cell>
          <cell r="H2664" t="str">
            <v>BONO DEL DIA DEL BUROCRATA</v>
          </cell>
          <cell r="J2664">
            <v>0</v>
          </cell>
          <cell r="K2664">
            <v>0</v>
          </cell>
          <cell r="L2664">
            <v>3000</v>
          </cell>
          <cell r="M2664">
            <v>9000</v>
          </cell>
          <cell r="O2664">
            <v>9000</v>
          </cell>
          <cell r="S2664" t="str">
            <v>55010</v>
          </cell>
        </row>
        <row r="2665">
          <cell r="C2665">
            <v>5</v>
          </cell>
          <cell r="H2665" t="str">
            <v>BONO DEL DIA DE LA MADRE</v>
          </cell>
          <cell r="J2665">
            <v>0</v>
          </cell>
          <cell r="K2665">
            <v>0</v>
          </cell>
          <cell r="L2665">
            <v>0</v>
          </cell>
          <cell r="M2665">
            <v>5000</v>
          </cell>
          <cell r="O2665">
            <v>5000</v>
          </cell>
          <cell r="S2665" t="str">
            <v>55010</v>
          </cell>
        </row>
        <row r="2666">
          <cell r="C2666">
            <v>5</v>
          </cell>
          <cell r="H2666" t="str">
            <v>BONO DEL DIA DEL PADRE</v>
          </cell>
          <cell r="J2666">
            <v>0</v>
          </cell>
          <cell r="K2666">
            <v>0</v>
          </cell>
          <cell r="L2666">
            <v>2000</v>
          </cell>
          <cell r="M2666">
            <v>4000</v>
          </cell>
          <cell r="O2666">
            <v>4000</v>
          </cell>
          <cell r="S2666" t="str">
            <v>55010</v>
          </cell>
        </row>
        <row r="2667">
          <cell r="C2667">
            <v>5</v>
          </cell>
          <cell r="H2667" t="str">
            <v>PAQUETES ESCOLARES</v>
          </cell>
          <cell r="J2667">
            <v>0</v>
          </cell>
          <cell r="K2667">
            <v>2000</v>
          </cell>
          <cell r="L2667">
            <v>1800</v>
          </cell>
          <cell r="M2667">
            <v>2000</v>
          </cell>
          <cell r="O2667">
            <v>2000</v>
          </cell>
          <cell r="S2667" t="str">
            <v>55010</v>
          </cell>
        </row>
        <row r="2668">
          <cell r="C2668">
            <v>5</v>
          </cell>
          <cell r="H2668" t="str">
            <v>ESTIMULOS</v>
          </cell>
          <cell r="J2668">
            <v>0</v>
          </cell>
          <cell r="K2668">
            <v>38072</v>
          </cell>
          <cell r="L2668">
            <v>0</v>
          </cell>
          <cell r="M2668">
            <v>38072</v>
          </cell>
          <cell r="O2668">
            <v>38072</v>
          </cell>
          <cell r="S2668" t="str">
            <v>55010</v>
          </cell>
        </row>
        <row r="2669">
          <cell r="C2669">
            <v>5</v>
          </cell>
          <cell r="H2669" t="str">
            <v>MATERIALES Y SUMINISTROS PARA OFICINA</v>
          </cell>
          <cell r="J2669">
            <v>0</v>
          </cell>
          <cell r="K2669">
            <v>16424.68</v>
          </cell>
          <cell r="L2669">
            <v>18424.68</v>
          </cell>
          <cell r="M2669">
            <v>4000</v>
          </cell>
          <cell r="O2669">
            <v>2099.2399999999998</v>
          </cell>
          <cell r="S2669" t="str">
            <v>55010</v>
          </cell>
        </row>
        <row r="2670">
          <cell r="C2670">
            <v>5</v>
          </cell>
          <cell r="H2670" t="str">
            <v>MATERIAL DE COMPUTO</v>
          </cell>
          <cell r="J2670">
            <v>0</v>
          </cell>
          <cell r="K2670">
            <v>239883.5</v>
          </cell>
          <cell r="L2670">
            <v>299266.2</v>
          </cell>
          <cell r="M2670">
            <v>617.29999999999995</v>
          </cell>
          <cell r="O2670">
            <v>617.29999999999995</v>
          </cell>
          <cell r="S2670" t="str">
            <v>55010</v>
          </cell>
        </row>
        <row r="2671">
          <cell r="C2671">
            <v>5</v>
          </cell>
          <cell r="H2671" t="str">
            <v>EQ. MENOR DE TECNO. INFORMACION Y COMUNI</v>
          </cell>
          <cell r="J2671">
            <v>0</v>
          </cell>
          <cell r="K2671">
            <v>9868.42</v>
          </cell>
          <cell r="L2671">
            <v>0.18</v>
          </cell>
          <cell r="M2671">
            <v>9868.24</v>
          </cell>
          <cell r="O2671">
            <v>9868.2199999999993</v>
          </cell>
          <cell r="S2671" t="str">
            <v>55010</v>
          </cell>
        </row>
        <row r="2672">
          <cell r="C2672">
            <v>5</v>
          </cell>
          <cell r="H2672" t="str">
            <v>PRODUCTOS ALIMENTICIOS</v>
          </cell>
          <cell r="J2672">
            <v>0</v>
          </cell>
          <cell r="K2672">
            <v>0</v>
          </cell>
          <cell r="L2672">
            <v>500</v>
          </cell>
          <cell r="M2672">
            <v>0</v>
          </cell>
          <cell r="O2672">
            <v>0</v>
          </cell>
          <cell r="S2672" t="str">
            <v>55010</v>
          </cell>
        </row>
        <row r="2673">
          <cell r="C2673">
            <v>5</v>
          </cell>
          <cell r="H2673" t="str">
            <v>COMBUSTIBLES</v>
          </cell>
          <cell r="J2673">
            <v>0</v>
          </cell>
          <cell r="K2673">
            <v>174600</v>
          </cell>
          <cell r="L2673">
            <v>201000</v>
          </cell>
          <cell r="M2673">
            <v>0</v>
          </cell>
          <cell r="O2673">
            <v>0</v>
          </cell>
          <cell r="S2673" t="str">
            <v>55010</v>
          </cell>
        </row>
        <row r="2674">
          <cell r="C2674">
            <v>5</v>
          </cell>
          <cell r="H2674" t="str">
            <v>REFACC Y ACCS DE EQPO DE COMPUTO</v>
          </cell>
          <cell r="J2674">
            <v>0</v>
          </cell>
          <cell r="K2674">
            <v>53000</v>
          </cell>
          <cell r="L2674">
            <v>54000</v>
          </cell>
          <cell r="M2674">
            <v>11000</v>
          </cell>
          <cell r="O2674">
            <v>0</v>
          </cell>
          <cell r="S2674" t="str">
            <v>55010</v>
          </cell>
        </row>
        <row r="2675">
          <cell r="C2675">
            <v>5</v>
          </cell>
          <cell r="H2675" t="str">
            <v>PASAJES LOCALES</v>
          </cell>
          <cell r="J2675">
            <v>0</v>
          </cell>
          <cell r="K2675">
            <v>0</v>
          </cell>
          <cell r="L2675">
            <v>3000</v>
          </cell>
          <cell r="M2675">
            <v>0</v>
          </cell>
          <cell r="O2675">
            <v>0</v>
          </cell>
          <cell r="S2675" t="str">
            <v>55010</v>
          </cell>
        </row>
        <row r="2676">
          <cell r="C2676">
            <v>5</v>
          </cell>
          <cell r="H2676" t="str">
            <v>PEAJES LOCALES</v>
          </cell>
          <cell r="J2676">
            <v>0</v>
          </cell>
          <cell r="K2676">
            <v>3500</v>
          </cell>
          <cell r="L2676">
            <v>4000</v>
          </cell>
          <cell r="M2676">
            <v>500</v>
          </cell>
          <cell r="O2676">
            <v>0</v>
          </cell>
          <cell r="S2676" t="str">
            <v>55010</v>
          </cell>
        </row>
        <row r="2677">
          <cell r="C2677">
            <v>5</v>
          </cell>
          <cell r="H2677" t="str">
            <v>PASAJES FORANEOS (AUTOBUS)</v>
          </cell>
          <cell r="J2677">
            <v>0</v>
          </cell>
          <cell r="K2677">
            <v>10500</v>
          </cell>
          <cell r="L2677">
            <v>12500</v>
          </cell>
          <cell r="M2677">
            <v>1500</v>
          </cell>
          <cell r="O2677">
            <v>0</v>
          </cell>
          <cell r="S2677" t="str">
            <v>55010</v>
          </cell>
        </row>
        <row r="2678">
          <cell r="C2678">
            <v>5</v>
          </cell>
          <cell r="H2678" t="str">
            <v>PEAJE FORANEOS</v>
          </cell>
          <cell r="J2678">
            <v>0</v>
          </cell>
          <cell r="K2678">
            <v>7000</v>
          </cell>
          <cell r="L2678">
            <v>8000</v>
          </cell>
          <cell r="M2678">
            <v>1000</v>
          </cell>
          <cell r="O2678">
            <v>0</v>
          </cell>
          <cell r="S2678" t="str">
            <v>55010</v>
          </cell>
        </row>
        <row r="2679">
          <cell r="C2679">
            <v>5</v>
          </cell>
          <cell r="H2679" t="str">
            <v>ALIMENTACION</v>
          </cell>
          <cell r="J2679">
            <v>0</v>
          </cell>
          <cell r="K2679">
            <v>0</v>
          </cell>
          <cell r="L2679">
            <v>2000</v>
          </cell>
          <cell r="M2679">
            <v>0</v>
          </cell>
          <cell r="O2679">
            <v>0</v>
          </cell>
          <cell r="S2679" t="str">
            <v>55010</v>
          </cell>
        </row>
        <row r="2680">
          <cell r="C2680">
            <v>5</v>
          </cell>
          <cell r="H2680" t="str">
            <v>15% PRO-TURISMO</v>
          </cell>
          <cell r="J2680">
            <v>0</v>
          </cell>
          <cell r="K2680">
            <v>4405.74</v>
          </cell>
          <cell r="L2680">
            <v>4272.84</v>
          </cell>
          <cell r="M2680">
            <v>5157.8999999999996</v>
          </cell>
          <cell r="O2680">
            <v>5157.8999999999996</v>
          </cell>
          <cell r="S2680" t="str">
            <v>55010</v>
          </cell>
        </row>
        <row r="2681">
          <cell r="C2681">
            <v>5</v>
          </cell>
          <cell r="H2681" t="str">
            <v>15% ECOLOGIA</v>
          </cell>
          <cell r="J2681">
            <v>0</v>
          </cell>
          <cell r="K2681">
            <v>4405.74</v>
          </cell>
          <cell r="L2681">
            <v>4272.84</v>
          </cell>
          <cell r="M2681">
            <v>5157.8999999999996</v>
          </cell>
          <cell r="O2681">
            <v>5157.8999999999996</v>
          </cell>
          <cell r="S2681" t="str">
            <v>55010</v>
          </cell>
        </row>
        <row r="2682">
          <cell r="C2682">
            <v>5</v>
          </cell>
          <cell r="H2682" t="str">
            <v>2% S/NOMINAS</v>
          </cell>
          <cell r="J2682">
            <v>0</v>
          </cell>
          <cell r="K2682">
            <v>29368.43</v>
          </cell>
          <cell r="L2682">
            <v>28482.240000000002</v>
          </cell>
          <cell r="M2682">
            <v>34386.19</v>
          </cell>
          <cell r="O2682">
            <v>34386.19</v>
          </cell>
          <cell r="S2682" t="str">
            <v>55010</v>
          </cell>
        </row>
        <row r="2683">
          <cell r="C2683">
            <v>5</v>
          </cell>
          <cell r="H2683" t="str">
            <v>15% EDUCACION Y ASISTENCIA SOCIAL</v>
          </cell>
          <cell r="J2683">
            <v>0</v>
          </cell>
          <cell r="K2683">
            <v>4405.74</v>
          </cell>
          <cell r="L2683">
            <v>4272.84</v>
          </cell>
          <cell r="M2683">
            <v>5157.8999999999996</v>
          </cell>
          <cell r="O2683">
            <v>5157.8999999999996</v>
          </cell>
          <cell r="S2683" t="str">
            <v>55010</v>
          </cell>
        </row>
        <row r="2684">
          <cell r="C2684">
            <v>5</v>
          </cell>
          <cell r="H2684" t="str">
            <v>SUELDOS SINDICALIZADOS</v>
          </cell>
          <cell r="J2684">
            <v>0</v>
          </cell>
          <cell r="K2684">
            <v>18495.59</v>
          </cell>
          <cell r="L2684">
            <v>4712.6000000000004</v>
          </cell>
          <cell r="M2684">
            <v>186806.31</v>
          </cell>
          <cell r="O2684">
            <v>186806.31</v>
          </cell>
          <cell r="S2684" t="str">
            <v>55011</v>
          </cell>
        </row>
        <row r="2685">
          <cell r="C2685">
            <v>5</v>
          </cell>
          <cell r="H2685" t="str">
            <v>SOBRESUELDO VIDA CARA</v>
          </cell>
          <cell r="J2685">
            <v>0</v>
          </cell>
          <cell r="K2685">
            <v>15898.86</v>
          </cell>
          <cell r="L2685">
            <v>10476.42</v>
          </cell>
          <cell r="M2685">
            <v>178445.76</v>
          </cell>
          <cell r="O2685">
            <v>178445.76</v>
          </cell>
          <cell r="S2685" t="str">
            <v>55011</v>
          </cell>
        </row>
        <row r="2686">
          <cell r="C2686">
            <v>5</v>
          </cell>
          <cell r="H2686" t="str">
            <v>SUELDOS FUNCIONARIOS</v>
          </cell>
          <cell r="J2686">
            <v>0</v>
          </cell>
          <cell r="K2686">
            <v>6076.04</v>
          </cell>
          <cell r="L2686">
            <v>4766.2299999999996</v>
          </cell>
          <cell r="M2686">
            <v>191053.55</v>
          </cell>
          <cell r="O2686">
            <v>191053.55</v>
          </cell>
          <cell r="S2686" t="str">
            <v>55011</v>
          </cell>
        </row>
        <row r="2687">
          <cell r="C2687">
            <v>5</v>
          </cell>
          <cell r="H2687" t="str">
            <v>SUELDOS CONTRATO MANUAL</v>
          </cell>
          <cell r="J2687">
            <v>0</v>
          </cell>
          <cell r="K2687">
            <v>28179.08</v>
          </cell>
          <cell r="L2687">
            <v>25512.33</v>
          </cell>
          <cell r="M2687">
            <v>297156.87</v>
          </cell>
          <cell r="O2687">
            <v>297156.87</v>
          </cell>
          <cell r="S2687" t="str">
            <v>55011</v>
          </cell>
        </row>
        <row r="2688">
          <cell r="C2688">
            <v>5</v>
          </cell>
          <cell r="H2688" t="str">
            <v>QUINQUENIOS POR ANTIGÜEDAD</v>
          </cell>
          <cell r="J2688">
            <v>0</v>
          </cell>
          <cell r="K2688">
            <v>2180</v>
          </cell>
          <cell r="L2688">
            <v>0</v>
          </cell>
          <cell r="M2688">
            <v>5540</v>
          </cell>
          <cell r="O2688">
            <v>5540</v>
          </cell>
          <cell r="S2688" t="str">
            <v>55011</v>
          </cell>
        </row>
        <row r="2689">
          <cell r="C2689">
            <v>5</v>
          </cell>
          <cell r="H2689" t="str">
            <v>PRIMA VACACIONAL</v>
          </cell>
          <cell r="J2689">
            <v>0</v>
          </cell>
          <cell r="K2689">
            <v>1942.11</v>
          </cell>
          <cell r="L2689">
            <v>1713.05</v>
          </cell>
          <cell r="M2689">
            <v>17526.57</v>
          </cell>
          <cell r="O2689">
            <v>17526.57</v>
          </cell>
          <cell r="S2689" t="str">
            <v>55011</v>
          </cell>
        </row>
        <row r="2690">
          <cell r="C2690">
            <v>5</v>
          </cell>
          <cell r="H2690" t="str">
            <v>PRIMA DOMINICAL</v>
          </cell>
          <cell r="J2690">
            <v>0</v>
          </cell>
          <cell r="K2690">
            <v>1823.33</v>
          </cell>
          <cell r="L2690">
            <v>1154.46</v>
          </cell>
          <cell r="M2690">
            <v>2492.15</v>
          </cell>
          <cell r="O2690">
            <v>2492.15</v>
          </cell>
          <cell r="S2690" t="str">
            <v>55011</v>
          </cell>
        </row>
        <row r="2691">
          <cell r="C2691">
            <v>5</v>
          </cell>
          <cell r="H2691" t="str">
            <v>AGUINALDO</v>
          </cell>
          <cell r="J2691">
            <v>0</v>
          </cell>
          <cell r="K2691">
            <v>30551.74</v>
          </cell>
          <cell r="L2691">
            <v>14335.29</v>
          </cell>
          <cell r="M2691">
            <v>188239.96</v>
          </cell>
          <cell r="O2691">
            <v>188239.96</v>
          </cell>
          <cell r="S2691" t="str">
            <v>55011</v>
          </cell>
        </row>
        <row r="2692">
          <cell r="C2692">
            <v>5</v>
          </cell>
          <cell r="H2692" t="str">
            <v>HORAS EXTRAS</v>
          </cell>
          <cell r="J2692">
            <v>0</v>
          </cell>
          <cell r="K2692">
            <v>25126.560000000001</v>
          </cell>
          <cell r="L2692">
            <v>0</v>
          </cell>
          <cell r="M2692">
            <v>25126.560000000001</v>
          </cell>
          <cell r="O2692">
            <v>25126.560000000001</v>
          </cell>
          <cell r="S2692" t="str">
            <v>55011</v>
          </cell>
        </row>
        <row r="2693">
          <cell r="C2693">
            <v>5</v>
          </cell>
          <cell r="H2693" t="str">
            <v>COMPENSACIONES</v>
          </cell>
          <cell r="J2693">
            <v>0</v>
          </cell>
          <cell r="K2693">
            <v>127.53</v>
          </cell>
          <cell r="L2693">
            <v>0</v>
          </cell>
          <cell r="M2693">
            <v>108127.29</v>
          </cell>
          <cell r="O2693">
            <v>108127.29</v>
          </cell>
          <cell r="S2693" t="str">
            <v>55011</v>
          </cell>
        </row>
        <row r="2694">
          <cell r="C2694">
            <v>5</v>
          </cell>
          <cell r="H2694" t="str">
            <v>APORTACIONES ISSSTE CUOTA FEDERAL</v>
          </cell>
          <cell r="J2694">
            <v>0</v>
          </cell>
          <cell r="K2694">
            <v>19930.72</v>
          </cell>
          <cell r="L2694">
            <v>38692.85</v>
          </cell>
          <cell r="M2694">
            <v>17237.87</v>
          </cell>
          <cell r="O2694">
            <v>17237.87</v>
          </cell>
          <cell r="S2694" t="str">
            <v>55011</v>
          </cell>
        </row>
        <row r="2695">
          <cell r="C2695">
            <v>5</v>
          </cell>
          <cell r="H2695" t="str">
            <v>APORTACION ISSSPEG CUOTA GUERRERO</v>
          </cell>
          <cell r="J2695">
            <v>0</v>
          </cell>
          <cell r="K2695">
            <v>7030.57</v>
          </cell>
          <cell r="L2695">
            <v>2790.09</v>
          </cell>
          <cell r="M2695">
            <v>64240.480000000003</v>
          </cell>
          <cell r="O2695">
            <v>64240.480000000003</v>
          </cell>
          <cell r="S2695" t="str">
            <v>55011</v>
          </cell>
        </row>
        <row r="2696">
          <cell r="C2696">
            <v>5</v>
          </cell>
          <cell r="H2696" t="str">
            <v>CUOTA IMSS APORTACION EMPRESA</v>
          </cell>
          <cell r="J2696">
            <v>0</v>
          </cell>
          <cell r="K2696">
            <v>14568.63</v>
          </cell>
          <cell r="L2696">
            <v>23464.01</v>
          </cell>
          <cell r="M2696">
            <v>87104.62</v>
          </cell>
          <cell r="O2696">
            <v>87104.62</v>
          </cell>
          <cell r="S2696" t="str">
            <v>55011</v>
          </cell>
        </row>
        <row r="2697">
          <cell r="C2697">
            <v>5</v>
          </cell>
          <cell r="H2697" t="str">
            <v>FINIQUITOS E INDEMNIZACIONES</v>
          </cell>
          <cell r="J2697">
            <v>0</v>
          </cell>
          <cell r="K2697">
            <v>0</v>
          </cell>
          <cell r="L2697">
            <v>29214.240000000002</v>
          </cell>
          <cell r="M2697">
            <v>0</v>
          </cell>
          <cell r="O2697">
            <v>0</v>
          </cell>
          <cell r="S2697" t="str">
            <v>55011</v>
          </cell>
        </row>
        <row r="2698">
          <cell r="C2698">
            <v>5</v>
          </cell>
          <cell r="H2698" t="str">
            <v>PERMISOS ECONOMICOS</v>
          </cell>
          <cell r="J2698">
            <v>0</v>
          </cell>
          <cell r="K2698">
            <v>0.7</v>
          </cell>
          <cell r="L2698">
            <v>714.55</v>
          </cell>
          <cell r="M2698">
            <v>7851.25</v>
          </cell>
          <cell r="O2698">
            <v>7851.25</v>
          </cell>
          <cell r="S2698" t="str">
            <v>55011</v>
          </cell>
        </row>
        <row r="2699">
          <cell r="C2699">
            <v>5</v>
          </cell>
          <cell r="H2699" t="str">
            <v>VACACIONES</v>
          </cell>
          <cell r="J2699">
            <v>0</v>
          </cell>
          <cell r="K2699">
            <v>765.6</v>
          </cell>
          <cell r="L2699">
            <v>3062.4</v>
          </cell>
          <cell r="M2699">
            <v>0</v>
          </cell>
          <cell r="O2699">
            <v>0</v>
          </cell>
          <cell r="S2699" t="str">
            <v>55011</v>
          </cell>
        </row>
        <row r="2700">
          <cell r="C2700">
            <v>5</v>
          </cell>
          <cell r="H2700" t="str">
            <v>I.S.R. FUNCIONARIOS</v>
          </cell>
          <cell r="J2700">
            <v>0</v>
          </cell>
          <cell r="K2700">
            <v>25946.19</v>
          </cell>
          <cell r="L2700">
            <v>28243.65</v>
          </cell>
          <cell r="M2700">
            <v>6702.54</v>
          </cell>
          <cell r="O2700">
            <v>6702.54</v>
          </cell>
          <cell r="S2700" t="str">
            <v>55011</v>
          </cell>
        </row>
        <row r="2701">
          <cell r="C2701">
            <v>5</v>
          </cell>
          <cell r="H2701" t="str">
            <v>I.S.R. EMPLEADOS</v>
          </cell>
          <cell r="J2701">
            <v>0</v>
          </cell>
          <cell r="K2701">
            <v>36150.400000000001</v>
          </cell>
          <cell r="L2701">
            <v>33317.22</v>
          </cell>
          <cell r="M2701">
            <v>17833.18</v>
          </cell>
          <cell r="O2701">
            <v>17833.18</v>
          </cell>
          <cell r="S2701" t="str">
            <v>55011</v>
          </cell>
        </row>
        <row r="2702">
          <cell r="C2702">
            <v>5</v>
          </cell>
          <cell r="H2702" t="str">
            <v>DESPENSA</v>
          </cell>
          <cell r="J2702">
            <v>0</v>
          </cell>
          <cell r="K2702">
            <v>2640</v>
          </cell>
          <cell r="L2702">
            <v>3120</v>
          </cell>
          <cell r="M2702">
            <v>12480</v>
          </cell>
          <cell r="O2702">
            <v>12480</v>
          </cell>
          <cell r="S2702" t="str">
            <v>55011</v>
          </cell>
        </row>
        <row r="2703">
          <cell r="C2703">
            <v>5</v>
          </cell>
          <cell r="H2703" t="str">
            <v>PRESTACIONES CONTRACTUALES (PS)</v>
          </cell>
          <cell r="J2703">
            <v>0</v>
          </cell>
          <cell r="K2703">
            <v>2640</v>
          </cell>
          <cell r="L2703">
            <v>3120</v>
          </cell>
          <cell r="M2703">
            <v>12480</v>
          </cell>
          <cell r="O2703">
            <v>12480</v>
          </cell>
          <cell r="S2703" t="str">
            <v>55011</v>
          </cell>
        </row>
        <row r="2704">
          <cell r="C2704">
            <v>5</v>
          </cell>
          <cell r="H2704" t="str">
            <v>BECAS DE ESTUDIO</v>
          </cell>
          <cell r="J2704">
            <v>0</v>
          </cell>
          <cell r="K2704">
            <v>5100</v>
          </cell>
          <cell r="L2704">
            <v>0</v>
          </cell>
          <cell r="M2704">
            <v>5100</v>
          </cell>
          <cell r="O2704">
            <v>5100</v>
          </cell>
          <cell r="S2704" t="str">
            <v>55011</v>
          </cell>
        </row>
        <row r="2705">
          <cell r="C2705">
            <v>5</v>
          </cell>
          <cell r="H2705" t="str">
            <v>BONO DEL DIA DEL BUROCRATA</v>
          </cell>
          <cell r="J2705">
            <v>0</v>
          </cell>
          <cell r="K2705">
            <v>0</v>
          </cell>
          <cell r="L2705">
            <v>0</v>
          </cell>
          <cell r="M2705">
            <v>18000</v>
          </cell>
          <cell r="O2705">
            <v>18000</v>
          </cell>
          <cell r="S2705" t="str">
            <v>55011</v>
          </cell>
        </row>
        <row r="2706">
          <cell r="C2706">
            <v>5</v>
          </cell>
          <cell r="H2706" t="str">
            <v>BONO DEL DIA DEL PADRE</v>
          </cell>
          <cell r="J2706">
            <v>0</v>
          </cell>
          <cell r="K2706">
            <v>2000</v>
          </cell>
          <cell r="L2706">
            <v>0</v>
          </cell>
          <cell r="M2706">
            <v>10000</v>
          </cell>
          <cell r="O2706">
            <v>10000</v>
          </cell>
          <cell r="S2706" t="str">
            <v>55011</v>
          </cell>
        </row>
        <row r="2707">
          <cell r="C2707">
            <v>5</v>
          </cell>
          <cell r="H2707" t="str">
            <v>AYUDA PARA TRANSPORTE</v>
          </cell>
          <cell r="J2707">
            <v>0</v>
          </cell>
          <cell r="K2707">
            <v>600</v>
          </cell>
          <cell r="L2707">
            <v>0</v>
          </cell>
          <cell r="M2707">
            <v>600</v>
          </cell>
          <cell r="O2707">
            <v>600</v>
          </cell>
          <cell r="S2707" t="str">
            <v>55011</v>
          </cell>
        </row>
        <row r="2708">
          <cell r="C2708">
            <v>5</v>
          </cell>
          <cell r="H2708" t="str">
            <v>MATERIAL DE COMPUTO</v>
          </cell>
          <cell r="J2708">
            <v>0</v>
          </cell>
          <cell r="K2708">
            <v>265000</v>
          </cell>
          <cell r="L2708">
            <v>325000</v>
          </cell>
          <cell r="M2708">
            <v>0</v>
          </cell>
          <cell r="O2708">
            <v>0</v>
          </cell>
          <cell r="S2708" t="str">
            <v>55011</v>
          </cell>
        </row>
        <row r="2709">
          <cell r="C2709">
            <v>5</v>
          </cell>
          <cell r="H2709" t="str">
            <v>CEMENTO Y PRODUCTOS DE CONCRETO</v>
          </cell>
          <cell r="J2709">
            <v>0</v>
          </cell>
          <cell r="K2709">
            <v>7000</v>
          </cell>
          <cell r="L2709">
            <v>9000</v>
          </cell>
          <cell r="M2709">
            <v>1000</v>
          </cell>
          <cell r="O2709">
            <v>0</v>
          </cell>
          <cell r="S2709" t="str">
            <v>55011</v>
          </cell>
        </row>
        <row r="2710">
          <cell r="C2710">
            <v>5</v>
          </cell>
          <cell r="H2710" t="str">
            <v>HERRAMIENTAS MENORES</v>
          </cell>
          <cell r="J2710">
            <v>0</v>
          </cell>
          <cell r="K2710">
            <v>7000</v>
          </cell>
          <cell r="L2710">
            <v>8000</v>
          </cell>
          <cell r="M2710">
            <v>2000</v>
          </cell>
          <cell r="O2710">
            <v>0</v>
          </cell>
          <cell r="S2710" t="str">
            <v>55011</v>
          </cell>
        </row>
        <row r="2711">
          <cell r="C2711">
            <v>5</v>
          </cell>
          <cell r="H2711" t="str">
            <v>REFACC Y ACCS DE EQPO DE COMPUTO</v>
          </cell>
          <cell r="J2711">
            <v>0</v>
          </cell>
          <cell r="K2711">
            <v>53000</v>
          </cell>
          <cell r="L2711">
            <v>54000</v>
          </cell>
          <cell r="M2711">
            <v>11000</v>
          </cell>
          <cell r="O2711">
            <v>0</v>
          </cell>
          <cell r="S2711" t="str">
            <v>55011</v>
          </cell>
        </row>
        <row r="2712">
          <cell r="C2712">
            <v>5</v>
          </cell>
          <cell r="H2712" t="str">
            <v>REFACC Y ACCESORIOS DE EQPO DE TRANSPORT</v>
          </cell>
          <cell r="J2712">
            <v>0</v>
          </cell>
          <cell r="K2712">
            <v>160000</v>
          </cell>
          <cell r="L2712">
            <v>220000</v>
          </cell>
          <cell r="M2712">
            <v>0</v>
          </cell>
          <cell r="O2712">
            <v>0</v>
          </cell>
          <cell r="S2712" t="str">
            <v>55011</v>
          </cell>
        </row>
        <row r="2713">
          <cell r="C2713">
            <v>5</v>
          </cell>
          <cell r="H2713" t="str">
            <v>ENERGIA ELECTRICA</v>
          </cell>
          <cell r="J2713">
            <v>0</v>
          </cell>
          <cell r="K2713">
            <v>263480.2</v>
          </cell>
          <cell r="L2713">
            <v>293739</v>
          </cell>
          <cell r="M2713">
            <v>52642</v>
          </cell>
          <cell r="O2713">
            <v>52642</v>
          </cell>
          <cell r="S2713" t="str">
            <v>55011</v>
          </cell>
        </row>
        <row r="2714">
          <cell r="C2714">
            <v>5</v>
          </cell>
          <cell r="H2714" t="str">
            <v>15% PRO-TURISMO</v>
          </cell>
          <cell r="J2714">
            <v>0</v>
          </cell>
          <cell r="K2714">
            <v>2318.4299999999998</v>
          </cell>
          <cell r="L2714">
            <v>2126.09</v>
          </cell>
          <cell r="M2714">
            <v>3897.34</v>
          </cell>
          <cell r="O2714">
            <v>3897.34</v>
          </cell>
          <cell r="S2714" t="str">
            <v>55011</v>
          </cell>
        </row>
        <row r="2715">
          <cell r="C2715">
            <v>5</v>
          </cell>
          <cell r="H2715" t="str">
            <v>15% ECOLOGIA</v>
          </cell>
          <cell r="J2715">
            <v>0</v>
          </cell>
          <cell r="K2715">
            <v>2318.4299999999998</v>
          </cell>
          <cell r="L2715">
            <v>2126.09</v>
          </cell>
          <cell r="M2715">
            <v>3897.34</v>
          </cell>
          <cell r="O2715">
            <v>3897.34</v>
          </cell>
          <cell r="S2715" t="str">
            <v>55011</v>
          </cell>
        </row>
        <row r="2716">
          <cell r="C2716">
            <v>5</v>
          </cell>
          <cell r="H2716" t="str">
            <v>2% S/NOMINAS</v>
          </cell>
          <cell r="J2716">
            <v>0</v>
          </cell>
          <cell r="K2716">
            <v>15357.28</v>
          </cell>
          <cell r="L2716">
            <v>14062.29</v>
          </cell>
          <cell r="M2716">
            <v>25994.99</v>
          </cell>
          <cell r="O2716">
            <v>25994.99</v>
          </cell>
          <cell r="S2716" t="str">
            <v>55011</v>
          </cell>
        </row>
        <row r="2717">
          <cell r="C2717">
            <v>5</v>
          </cell>
          <cell r="H2717" t="str">
            <v>15% EDUCACION Y ASISTENCIA SOCIAL</v>
          </cell>
          <cell r="J2717">
            <v>0</v>
          </cell>
          <cell r="K2717">
            <v>2308.83</v>
          </cell>
          <cell r="L2717">
            <v>2115.29</v>
          </cell>
          <cell r="M2717">
            <v>3898.54</v>
          </cell>
          <cell r="O2717">
            <v>3898.54</v>
          </cell>
          <cell r="S2717" t="str">
            <v>55011</v>
          </cell>
        </row>
        <row r="2718">
          <cell r="C2718">
            <v>6</v>
          </cell>
          <cell r="H2718" t="str">
            <v>SUELDOS SINDICALIZADOS</v>
          </cell>
          <cell r="J2718">
            <v>0</v>
          </cell>
          <cell r="K2718">
            <v>343647.68</v>
          </cell>
          <cell r="L2718">
            <v>0</v>
          </cell>
          <cell r="M2718">
            <v>814453.53</v>
          </cell>
          <cell r="O2718">
            <v>814453.53</v>
          </cell>
          <cell r="S2718" t="str">
            <v>66001</v>
          </cell>
        </row>
        <row r="2719">
          <cell r="C2719">
            <v>6</v>
          </cell>
          <cell r="H2719" t="str">
            <v>SOBRESUELDO VIDA CARA</v>
          </cell>
          <cell r="J2719">
            <v>0</v>
          </cell>
          <cell r="K2719">
            <v>295747.87</v>
          </cell>
          <cell r="L2719">
            <v>0</v>
          </cell>
          <cell r="M2719">
            <v>766553.72</v>
          </cell>
          <cell r="O2719">
            <v>766553.72</v>
          </cell>
          <cell r="S2719" t="str">
            <v>66001</v>
          </cell>
        </row>
        <row r="2720">
          <cell r="C2720">
            <v>6</v>
          </cell>
          <cell r="H2720" t="str">
            <v>SUELDOS FUNCIONARIOS</v>
          </cell>
          <cell r="J2720">
            <v>0</v>
          </cell>
          <cell r="K2720">
            <v>10454.15</v>
          </cell>
          <cell r="L2720">
            <v>6977.35</v>
          </cell>
          <cell r="M2720">
            <v>274077.46000000002</v>
          </cell>
          <cell r="O2720">
            <v>274077.46000000002</v>
          </cell>
          <cell r="S2720" t="str">
            <v>66001</v>
          </cell>
        </row>
        <row r="2721">
          <cell r="C2721">
            <v>6</v>
          </cell>
          <cell r="H2721" t="str">
            <v>SUELDOS CONTRATO MANUAL</v>
          </cell>
          <cell r="J2721">
            <v>0</v>
          </cell>
          <cell r="K2721">
            <v>113823.25</v>
          </cell>
          <cell r="L2721">
            <v>42509.4</v>
          </cell>
          <cell r="M2721">
            <v>454252.16</v>
          </cell>
          <cell r="O2721">
            <v>454252.16</v>
          </cell>
          <cell r="S2721" t="str">
            <v>66001</v>
          </cell>
        </row>
        <row r="2722">
          <cell r="C2722">
            <v>6</v>
          </cell>
          <cell r="H2722" t="str">
            <v>SUELDOS EVENTUAL</v>
          </cell>
          <cell r="J2722">
            <v>0</v>
          </cell>
          <cell r="K2722">
            <v>12827.01</v>
          </cell>
          <cell r="L2722">
            <v>23858.99</v>
          </cell>
          <cell r="M2722">
            <v>68144.33</v>
          </cell>
          <cell r="O2722">
            <v>68144.33</v>
          </cell>
          <cell r="S2722" t="str">
            <v>66001</v>
          </cell>
        </row>
        <row r="2723">
          <cell r="C2723">
            <v>6</v>
          </cell>
          <cell r="H2723" t="str">
            <v>QUINQUENIOS POR ANTIGÜEDAD</v>
          </cell>
          <cell r="J2723">
            <v>0</v>
          </cell>
          <cell r="K2723">
            <v>19730</v>
          </cell>
          <cell r="L2723">
            <v>0</v>
          </cell>
          <cell r="M2723">
            <v>49970</v>
          </cell>
          <cell r="O2723">
            <v>49970</v>
          </cell>
          <cell r="S2723" t="str">
            <v>66001</v>
          </cell>
        </row>
        <row r="2724">
          <cell r="C2724">
            <v>6</v>
          </cell>
          <cell r="H2724" t="str">
            <v>PRIMA VACACIONAL</v>
          </cell>
          <cell r="J2724">
            <v>0</v>
          </cell>
          <cell r="K2724">
            <v>17723.79</v>
          </cell>
          <cell r="L2724">
            <v>3532.8</v>
          </cell>
          <cell r="M2724">
            <v>49072.800000000003</v>
          </cell>
          <cell r="O2724">
            <v>49072.800000000003</v>
          </cell>
          <cell r="S2724" t="str">
            <v>66001</v>
          </cell>
        </row>
        <row r="2725">
          <cell r="C2725">
            <v>6</v>
          </cell>
          <cell r="H2725" t="str">
            <v>PRIMA DOMINICAL</v>
          </cell>
          <cell r="J2725">
            <v>0</v>
          </cell>
          <cell r="K2725">
            <v>62.23</v>
          </cell>
          <cell r="L2725">
            <v>0</v>
          </cell>
          <cell r="M2725">
            <v>62.23</v>
          </cell>
          <cell r="O2725">
            <v>62.23</v>
          </cell>
          <cell r="S2725" t="str">
            <v>66001</v>
          </cell>
        </row>
        <row r="2726">
          <cell r="C2726">
            <v>6</v>
          </cell>
          <cell r="H2726" t="str">
            <v>AGUINALDO</v>
          </cell>
          <cell r="J2726">
            <v>0</v>
          </cell>
          <cell r="K2726">
            <v>239644.31</v>
          </cell>
          <cell r="L2726">
            <v>30755.29</v>
          </cell>
          <cell r="M2726">
            <v>572891.07999999996</v>
          </cell>
          <cell r="O2726">
            <v>572891.07999999996</v>
          </cell>
          <cell r="S2726" t="str">
            <v>66001</v>
          </cell>
        </row>
        <row r="2727">
          <cell r="C2727">
            <v>6</v>
          </cell>
          <cell r="H2727" t="str">
            <v>COMPENSACIONES</v>
          </cell>
          <cell r="J2727">
            <v>0</v>
          </cell>
          <cell r="K2727">
            <v>58377.14</v>
          </cell>
          <cell r="L2727">
            <v>77789.86</v>
          </cell>
          <cell r="M2727">
            <v>269579.44</v>
          </cell>
          <cell r="O2727">
            <v>269579.44</v>
          </cell>
          <cell r="S2727" t="str">
            <v>66001</v>
          </cell>
        </row>
        <row r="2728">
          <cell r="C2728">
            <v>6</v>
          </cell>
          <cell r="H2728" t="str">
            <v>APORTACIONES ISSSTE CUOTA FEDERAL</v>
          </cell>
          <cell r="J2728">
            <v>0</v>
          </cell>
          <cell r="K2728">
            <v>26215.88</v>
          </cell>
          <cell r="L2728">
            <v>8870.5</v>
          </cell>
          <cell r="M2728">
            <v>71345.38</v>
          </cell>
          <cell r="O2728">
            <v>71345.38</v>
          </cell>
          <cell r="S2728" t="str">
            <v>66001</v>
          </cell>
        </row>
        <row r="2729">
          <cell r="C2729">
            <v>6</v>
          </cell>
          <cell r="H2729" t="str">
            <v>APORTACION ISSSPEG CUOTA GUERRERO</v>
          </cell>
          <cell r="J2729">
            <v>0</v>
          </cell>
          <cell r="K2729">
            <v>98264.08</v>
          </cell>
          <cell r="L2729">
            <v>2304.8200000000002</v>
          </cell>
          <cell r="M2729">
            <v>275959.26</v>
          </cell>
          <cell r="O2729">
            <v>275959.26</v>
          </cell>
          <cell r="S2729" t="str">
            <v>66001</v>
          </cell>
        </row>
        <row r="2730">
          <cell r="C2730">
            <v>6</v>
          </cell>
          <cell r="H2730" t="str">
            <v>CUOTA IMSS APORTACION EMPRESA</v>
          </cell>
          <cell r="J2730">
            <v>0</v>
          </cell>
          <cell r="K2730">
            <v>29054.55</v>
          </cell>
          <cell r="L2730">
            <v>53298.68</v>
          </cell>
          <cell r="M2730">
            <v>41755.870000000003</v>
          </cell>
          <cell r="O2730">
            <v>41755.870000000003</v>
          </cell>
          <cell r="S2730" t="str">
            <v>66001</v>
          </cell>
        </row>
        <row r="2731">
          <cell r="C2731">
            <v>6</v>
          </cell>
          <cell r="H2731" t="str">
            <v>FINIQUITOS E INDEMNIZACIONES</v>
          </cell>
          <cell r="J2731">
            <v>0</v>
          </cell>
          <cell r="K2731">
            <v>4333.9799999999996</v>
          </cell>
          <cell r="L2731">
            <v>56341.74</v>
          </cell>
          <cell r="M2731">
            <v>0</v>
          </cell>
          <cell r="O2731">
            <v>0</v>
          </cell>
          <cell r="S2731" t="str">
            <v>66001</v>
          </cell>
        </row>
        <row r="2732">
          <cell r="C2732">
            <v>6</v>
          </cell>
          <cell r="H2732" t="str">
            <v>PERMISOS ECONOMICOS</v>
          </cell>
          <cell r="J2732">
            <v>0</v>
          </cell>
          <cell r="K2732">
            <v>7.0000000000000007E-2</v>
          </cell>
          <cell r="L2732">
            <v>1883.02</v>
          </cell>
          <cell r="M2732">
            <v>20712.34</v>
          </cell>
          <cell r="O2732">
            <v>20712.34</v>
          </cell>
          <cell r="S2732" t="str">
            <v>66001</v>
          </cell>
        </row>
        <row r="2733">
          <cell r="C2733">
            <v>6</v>
          </cell>
          <cell r="H2733" t="str">
            <v>VACACIONES</v>
          </cell>
          <cell r="J2733">
            <v>0</v>
          </cell>
          <cell r="K2733">
            <v>1531.2</v>
          </cell>
          <cell r="L2733">
            <v>6124.8</v>
          </cell>
          <cell r="M2733">
            <v>0</v>
          </cell>
          <cell r="O2733">
            <v>0</v>
          </cell>
          <cell r="S2733" t="str">
            <v>66001</v>
          </cell>
        </row>
        <row r="2734">
          <cell r="C2734">
            <v>6</v>
          </cell>
          <cell r="H2734" t="str">
            <v>I.S.R. FUNCIONARIOS</v>
          </cell>
          <cell r="J2734">
            <v>0</v>
          </cell>
          <cell r="K2734">
            <v>16821.62</v>
          </cell>
          <cell r="L2734">
            <v>8140.64</v>
          </cell>
          <cell r="M2734">
            <v>16680.98</v>
          </cell>
          <cell r="O2734">
            <v>16680.98</v>
          </cell>
          <cell r="S2734" t="str">
            <v>66001</v>
          </cell>
        </row>
        <row r="2735">
          <cell r="C2735">
            <v>6</v>
          </cell>
          <cell r="H2735" t="str">
            <v>I.S.R. EMPLEADOS</v>
          </cell>
          <cell r="J2735">
            <v>0</v>
          </cell>
          <cell r="K2735">
            <v>65761.84</v>
          </cell>
          <cell r="L2735">
            <v>10662.52</v>
          </cell>
          <cell r="M2735">
            <v>65099.32</v>
          </cell>
          <cell r="O2735">
            <v>65099.32</v>
          </cell>
          <cell r="S2735" t="str">
            <v>66001</v>
          </cell>
        </row>
        <row r="2736">
          <cell r="C2736">
            <v>6</v>
          </cell>
          <cell r="H2736" t="str">
            <v>DESPENSA</v>
          </cell>
          <cell r="J2736">
            <v>0</v>
          </cell>
          <cell r="K2736">
            <v>5280</v>
          </cell>
          <cell r="L2736">
            <v>3330</v>
          </cell>
          <cell r="M2736">
            <v>27870</v>
          </cell>
          <cell r="O2736">
            <v>27870</v>
          </cell>
          <cell r="S2736" t="str">
            <v>66001</v>
          </cell>
        </row>
        <row r="2737">
          <cell r="C2737">
            <v>6</v>
          </cell>
          <cell r="H2737" t="str">
            <v>PRESTACIONES CONTRACTUALES (PS)</v>
          </cell>
          <cell r="J2737">
            <v>0</v>
          </cell>
          <cell r="K2737">
            <v>5280</v>
          </cell>
          <cell r="L2737">
            <v>3330</v>
          </cell>
          <cell r="M2737">
            <v>27870</v>
          </cell>
          <cell r="O2737">
            <v>27870</v>
          </cell>
          <cell r="S2737" t="str">
            <v>66001</v>
          </cell>
        </row>
        <row r="2738">
          <cell r="C2738">
            <v>6</v>
          </cell>
          <cell r="H2738" t="str">
            <v>BONO DEL DIA DEL BUROCRATA</v>
          </cell>
          <cell r="J2738">
            <v>0</v>
          </cell>
          <cell r="K2738">
            <v>3000</v>
          </cell>
          <cell r="L2738">
            <v>0</v>
          </cell>
          <cell r="M2738">
            <v>30000</v>
          </cell>
          <cell r="O2738">
            <v>30000</v>
          </cell>
          <cell r="S2738" t="str">
            <v>66001</v>
          </cell>
        </row>
        <row r="2739">
          <cell r="C2739">
            <v>6</v>
          </cell>
          <cell r="H2739" t="str">
            <v>BONO DEL DIA DE LA MADRE</v>
          </cell>
          <cell r="J2739">
            <v>0</v>
          </cell>
          <cell r="K2739">
            <v>5000</v>
          </cell>
          <cell r="L2739">
            <v>0</v>
          </cell>
          <cell r="M2739">
            <v>15000</v>
          </cell>
          <cell r="O2739">
            <v>15000</v>
          </cell>
          <cell r="S2739" t="str">
            <v>66001</v>
          </cell>
        </row>
        <row r="2740">
          <cell r="C2740">
            <v>6</v>
          </cell>
          <cell r="H2740" t="str">
            <v>BONO DEL DIA DEL PADRE</v>
          </cell>
          <cell r="J2740">
            <v>0</v>
          </cell>
          <cell r="K2740">
            <v>6000</v>
          </cell>
          <cell r="L2740">
            <v>0</v>
          </cell>
          <cell r="M2740">
            <v>10000</v>
          </cell>
          <cell r="O2740">
            <v>10000</v>
          </cell>
          <cell r="S2740" t="str">
            <v>66001</v>
          </cell>
        </row>
        <row r="2741">
          <cell r="C2741">
            <v>6</v>
          </cell>
          <cell r="H2741" t="str">
            <v>ESTIMULOS</v>
          </cell>
          <cell r="J2741">
            <v>0</v>
          </cell>
          <cell r="K2741">
            <v>1000</v>
          </cell>
          <cell r="L2741">
            <v>0</v>
          </cell>
          <cell r="M2741">
            <v>1000</v>
          </cell>
          <cell r="O2741">
            <v>1000</v>
          </cell>
          <cell r="S2741" t="str">
            <v>66001</v>
          </cell>
        </row>
        <row r="2742">
          <cell r="C2742">
            <v>6</v>
          </cell>
          <cell r="H2742" t="str">
            <v>MATERIALES Y SUMINISTROS PARA OFICINA</v>
          </cell>
          <cell r="J2742">
            <v>0</v>
          </cell>
          <cell r="K2742">
            <v>160924.19</v>
          </cell>
          <cell r="L2742">
            <v>188913.63</v>
          </cell>
          <cell r="M2742">
            <v>6317.39</v>
          </cell>
          <cell r="O2742">
            <v>6317.39</v>
          </cell>
          <cell r="S2742" t="str">
            <v>66001</v>
          </cell>
        </row>
        <row r="2743">
          <cell r="C2743">
            <v>6</v>
          </cell>
          <cell r="H2743" t="str">
            <v>MATERIAL DE COMPUTO</v>
          </cell>
          <cell r="J2743">
            <v>0</v>
          </cell>
          <cell r="K2743">
            <v>415059.12</v>
          </cell>
          <cell r="L2743">
            <v>534709.12</v>
          </cell>
          <cell r="M2743">
            <v>350</v>
          </cell>
          <cell r="O2743">
            <v>350</v>
          </cell>
          <cell r="S2743" t="str">
            <v>66001</v>
          </cell>
        </row>
        <row r="2744">
          <cell r="C2744">
            <v>6</v>
          </cell>
          <cell r="H2744" t="str">
            <v>COMBUSTIBLES</v>
          </cell>
          <cell r="J2744">
            <v>0</v>
          </cell>
          <cell r="K2744">
            <v>205337.44</v>
          </cell>
          <cell r="L2744">
            <v>202820.67</v>
          </cell>
          <cell r="M2744">
            <v>60116.77</v>
          </cell>
          <cell r="O2744">
            <v>60116.77</v>
          </cell>
          <cell r="S2744" t="str">
            <v>66001</v>
          </cell>
        </row>
        <row r="2745">
          <cell r="C2745">
            <v>6</v>
          </cell>
          <cell r="H2745" t="str">
            <v>REFACC Y ACCS DE EQPO DE COMPUTO</v>
          </cell>
          <cell r="J2745">
            <v>0</v>
          </cell>
          <cell r="K2745">
            <v>580600</v>
          </cell>
          <cell r="L2745">
            <v>712600</v>
          </cell>
          <cell r="M2745">
            <v>0</v>
          </cell>
          <cell r="O2745">
            <v>0</v>
          </cell>
          <cell r="S2745" t="str">
            <v>66001</v>
          </cell>
        </row>
        <row r="2746">
          <cell r="C2746">
            <v>6</v>
          </cell>
          <cell r="H2746" t="str">
            <v>REFACC Y ACCESORIOS DE EQPO DE TRANSPORT</v>
          </cell>
          <cell r="J2746">
            <v>0</v>
          </cell>
          <cell r="K2746">
            <v>444116.9</v>
          </cell>
          <cell r="L2746">
            <v>550753.80000000005</v>
          </cell>
          <cell r="M2746">
            <v>3363.1</v>
          </cell>
          <cell r="O2746">
            <v>3363.1</v>
          </cell>
          <cell r="S2746" t="str">
            <v>66001</v>
          </cell>
        </row>
        <row r="2747">
          <cell r="C2747">
            <v>6</v>
          </cell>
          <cell r="H2747" t="str">
            <v>ENERGIA ELECTRICA</v>
          </cell>
          <cell r="J2747">
            <v>0</v>
          </cell>
          <cell r="K2747">
            <v>190058.43</v>
          </cell>
          <cell r="L2747">
            <v>213175.35</v>
          </cell>
          <cell r="M2747">
            <v>27405.96</v>
          </cell>
          <cell r="O2747">
            <v>27405.96</v>
          </cell>
          <cell r="S2747" t="str">
            <v>66001</v>
          </cell>
        </row>
        <row r="2748">
          <cell r="C2748">
            <v>6</v>
          </cell>
          <cell r="H2748" t="str">
            <v>TELEFONOS</v>
          </cell>
          <cell r="J2748">
            <v>0</v>
          </cell>
          <cell r="K2748">
            <v>85043.12</v>
          </cell>
          <cell r="L2748">
            <v>71196.67</v>
          </cell>
          <cell r="M2748">
            <v>60983.53</v>
          </cell>
          <cell r="O2748">
            <v>58134.29</v>
          </cell>
          <cell r="S2748" t="str">
            <v>66001</v>
          </cell>
        </row>
        <row r="2749">
          <cell r="C2749">
            <v>6</v>
          </cell>
          <cell r="H2749" t="str">
            <v>INTERNET</v>
          </cell>
          <cell r="J2749">
            <v>0</v>
          </cell>
          <cell r="K2749">
            <v>321175.67999999999</v>
          </cell>
          <cell r="L2749">
            <v>339280.32</v>
          </cell>
          <cell r="M2749">
            <v>119852.4</v>
          </cell>
          <cell r="O2749">
            <v>119852.4</v>
          </cell>
          <cell r="S2749" t="str">
            <v>66001</v>
          </cell>
        </row>
        <row r="2750">
          <cell r="C2750">
            <v>6</v>
          </cell>
          <cell r="H2750" t="str">
            <v>MANTO Y REPARACION DE EQUIPO DE TRANS,</v>
          </cell>
          <cell r="J2750">
            <v>0</v>
          </cell>
          <cell r="K2750">
            <v>315000</v>
          </cell>
          <cell r="L2750">
            <v>415000</v>
          </cell>
          <cell r="M2750">
            <v>0</v>
          </cell>
          <cell r="O2750">
            <v>0</v>
          </cell>
          <cell r="S2750" t="str">
            <v>66001</v>
          </cell>
        </row>
        <row r="2751">
          <cell r="C2751">
            <v>6</v>
          </cell>
          <cell r="H2751" t="str">
            <v>PASAJES LOCALES</v>
          </cell>
          <cell r="J2751">
            <v>0</v>
          </cell>
          <cell r="K2751">
            <v>15400</v>
          </cell>
          <cell r="L2751">
            <v>1600</v>
          </cell>
          <cell r="M2751">
            <v>13800</v>
          </cell>
          <cell r="O2751">
            <v>13000</v>
          </cell>
          <cell r="S2751" t="str">
            <v>66001</v>
          </cell>
        </row>
        <row r="2752">
          <cell r="C2752">
            <v>6</v>
          </cell>
          <cell r="H2752" t="str">
            <v>15% PRO-TURISMO</v>
          </cell>
          <cell r="J2752">
            <v>0</v>
          </cell>
          <cell r="K2752">
            <v>2342.02</v>
          </cell>
          <cell r="L2752">
            <v>1524.07</v>
          </cell>
          <cell r="M2752">
            <v>10042.950000000001</v>
          </cell>
          <cell r="O2752">
            <v>10042.950000000001</v>
          </cell>
          <cell r="S2752" t="str">
            <v>66001</v>
          </cell>
        </row>
        <row r="2753">
          <cell r="C2753">
            <v>6</v>
          </cell>
          <cell r="H2753" t="str">
            <v>15% ECOLOGIA</v>
          </cell>
          <cell r="J2753">
            <v>0</v>
          </cell>
          <cell r="K2753">
            <v>2342.02</v>
          </cell>
          <cell r="L2753">
            <v>1524.07</v>
          </cell>
          <cell r="M2753">
            <v>10042.950000000001</v>
          </cell>
          <cell r="O2753">
            <v>10042.950000000001</v>
          </cell>
          <cell r="S2753" t="str">
            <v>66001</v>
          </cell>
        </row>
        <row r="2754">
          <cell r="C2754">
            <v>6</v>
          </cell>
          <cell r="H2754" t="str">
            <v>2% S/NOMINAS</v>
          </cell>
          <cell r="J2754">
            <v>0</v>
          </cell>
          <cell r="K2754">
            <v>15611.68</v>
          </cell>
          <cell r="L2754">
            <v>10157.85</v>
          </cell>
          <cell r="M2754">
            <v>66953.83</v>
          </cell>
          <cell r="O2754">
            <v>66953.83</v>
          </cell>
          <cell r="S2754" t="str">
            <v>66001</v>
          </cell>
        </row>
        <row r="2755">
          <cell r="C2755">
            <v>6</v>
          </cell>
          <cell r="H2755" t="str">
            <v>15% EDUCACION Y ASISTENCIA SOCIAL</v>
          </cell>
          <cell r="J2755">
            <v>0</v>
          </cell>
          <cell r="K2755">
            <v>2342.02</v>
          </cell>
          <cell r="L2755">
            <v>1524.07</v>
          </cell>
          <cell r="M2755">
            <v>10042.950000000001</v>
          </cell>
          <cell r="O2755">
            <v>10042.950000000001</v>
          </cell>
          <cell r="S2755" t="str">
            <v>66001</v>
          </cell>
        </row>
        <row r="2756">
          <cell r="C2756">
            <v>6</v>
          </cell>
          <cell r="H2756" t="str">
            <v>SIST. DE AIRE Y ACOND. Y CALEFACCION</v>
          </cell>
          <cell r="J2756">
            <v>0</v>
          </cell>
          <cell r="K2756">
            <v>0</v>
          </cell>
          <cell r="L2756">
            <v>17000</v>
          </cell>
          <cell r="M2756">
            <v>0</v>
          </cell>
          <cell r="O2756">
            <v>0</v>
          </cell>
          <cell r="S2756" t="str">
            <v>66001</v>
          </cell>
        </row>
        <row r="2757">
          <cell r="C2757">
            <v>6</v>
          </cell>
          <cell r="H2757" t="str">
            <v>SUELDOS FUNCIONARIOS</v>
          </cell>
          <cell r="J2757">
            <v>0</v>
          </cell>
          <cell r="K2757">
            <v>21438.27</v>
          </cell>
          <cell r="L2757">
            <v>5664.54</v>
          </cell>
          <cell r="M2757">
            <v>241276.54</v>
          </cell>
          <cell r="O2757">
            <v>241276.54</v>
          </cell>
          <cell r="S2757" t="str">
            <v>66002</v>
          </cell>
        </row>
        <row r="2758">
          <cell r="C2758">
            <v>6</v>
          </cell>
          <cell r="H2758" t="str">
            <v>PRIMA VACACIONAL</v>
          </cell>
          <cell r="J2758">
            <v>0</v>
          </cell>
          <cell r="K2758">
            <v>4087.73</v>
          </cell>
          <cell r="L2758">
            <v>391.58</v>
          </cell>
          <cell r="M2758">
            <v>8394.1299999999992</v>
          </cell>
          <cell r="O2758">
            <v>8394.1299999999992</v>
          </cell>
          <cell r="S2758" t="str">
            <v>66002</v>
          </cell>
        </row>
        <row r="2759">
          <cell r="C2759">
            <v>6</v>
          </cell>
          <cell r="H2759" t="str">
            <v>AGUINALDO</v>
          </cell>
          <cell r="J2759">
            <v>0</v>
          </cell>
          <cell r="K2759">
            <v>60183.22</v>
          </cell>
          <cell r="L2759">
            <v>3131.98</v>
          </cell>
          <cell r="M2759">
            <v>94635.04</v>
          </cell>
          <cell r="O2759">
            <v>94635.04</v>
          </cell>
          <cell r="S2759" t="str">
            <v>66002</v>
          </cell>
        </row>
        <row r="2760">
          <cell r="C2760">
            <v>6</v>
          </cell>
          <cell r="H2760" t="str">
            <v>COMPENSACIONES</v>
          </cell>
          <cell r="J2760">
            <v>0</v>
          </cell>
          <cell r="K2760">
            <v>4557.45</v>
          </cell>
          <cell r="L2760">
            <v>0</v>
          </cell>
          <cell r="M2760">
            <v>166600.17000000001</v>
          </cell>
          <cell r="O2760">
            <v>166600.17000000001</v>
          </cell>
          <cell r="S2760" t="str">
            <v>66002</v>
          </cell>
        </row>
        <row r="2761">
          <cell r="C2761">
            <v>6</v>
          </cell>
          <cell r="H2761" t="str">
            <v>CUOTA IMSS APORTACION EMPRESA</v>
          </cell>
          <cell r="J2761">
            <v>0</v>
          </cell>
          <cell r="K2761">
            <v>15000</v>
          </cell>
          <cell r="L2761">
            <v>51000</v>
          </cell>
          <cell r="M2761">
            <v>0</v>
          </cell>
          <cell r="O2761">
            <v>0</v>
          </cell>
          <cell r="S2761" t="str">
            <v>66002</v>
          </cell>
        </row>
        <row r="2762">
          <cell r="C2762">
            <v>6</v>
          </cell>
          <cell r="H2762" t="str">
            <v>FINIQUITOS E INDEMNIZACIONES</v>
          </cell>
          <cell r="J2762">
            <v>0</v>
          </cell>
          <cell r="K2762">
            <v>177425.26</v>
          </cell>
          <cell r="L2762">
            <v>2139.6</v>
          </cell>
          <cell r="M2762">
            <v>177425.26</v>
          </cell>
          <cell r="O2762">
            <v>177425.26</v>
          </cell>
          <cell r="S2762" t="str">
            <v>66002</v>
          </cell>
        </row>
        <row r="2763">
          <cell r="C2763">
            <v>6</v>
          </cell>
          <cell r="H2763" t="str">
            <v>VACACIONES</v>
          </cell>
          <cell r="J2763">
            <v>0</v>
          </cell>
          <cell r="K2763">
            <v>26322.58</v>
          </cell>
          <cell r="L2763">
            <v>0</v>
          </cell>
          <cell r="M2763">
            <v>26322.58</v>
          </cell>
          <cell r="O2763">
            <v>26322.58</v>
          </cell>
          <cell r="S2763" t="str">
            <v>66002</v>
          </cell>
        </row>
        <row r="2764">
          <cell r="C2764">
            <v>6</v>
          </cell>
          <cell r="H2764" t="str">
            <v>I.S.R. FUNCIONARIOS</v>
          </cell>
          <cell r="J2764">
            <v>0</v>
          </cell>
          <cell r="K2764">
            <v>32531.48</v>
          </cell>
          <cell r="L2764">
            <v>31736.33</v>
          </cell>
          <cell r="M2764">
            <v>8795.15</v>
          </cell>
          <cell r="O2764">
            <v>8795.15</v>
          </cell>
          <cell r="S2764" t="str">
            <v>66002</v>
          </cell>
        </row>
        <row r="2765">
          <cell r="C2765">
            <v>6</v>
          </cell>
          <cell r="H2765" t="str">
            <v>BONO DEL DIA DEL BUROCRATA</v>
          </cell>
          <cell r="J2765">
            <v>0</v>
          </cell>
          <cell r="K2765">
            <v>0</v>
          </cell>
          <cell r="L2765">
            <v>3000</v>
          </cell>
          <cell r="M2765">
            <v>0</v>
          </cell>
          <cell r="O2765">
            <v>0</v>
          </cell>
          <cell r="S2765" t="str">
            <v>66002</v>
          </cell>
        </row>
        <row r="2766">
          <cell r="C2766">
            <v>6</v>
          </cell>
          <cell r="H2766" t="str">
            <v>BONO DEL DIA DE LA MADRE</v>
          </cell>
          <cell r="J2766">
            <v>0</v>
          </cell>
          <cell r="K2766">
            <v>5000</v>
          </cell>
          <cell r="L2766">
            <v>0</v>
          </cell>
          <cell r="M2766">
            <v>5000</v>
          </cell>
          <cell r="O2766">
            <v>5000</v>
          </cell>
          <cell r="S2766" t="str">
            <v>66002</v>
          </cell>
        </row>
        <row r="2767">
          <cell r="C2767">
            <v>6</v>
          </cell>
          <cell r="H2767" t="str">
            <v>ESTIMULOS</v>
          </cell>
          <cell r="J2767">
            <v>0</v>
          </cell>
          <cell r="K2767">
            <v>240709.66</v>
          </cell>
          <cell r="L2767">
            <v>0</v>
          </cell>
          <cell r="M2767">
            <v>240709.66</v>
          </cell>
          <cell r="O2767">
            <v>240709.66</v>
          </cell>
          <cell r="S2767" t="str">
            <v>66002</v>
          </cell>
        </row>
        <row r="2768">
          <cell r="C2768">
            <v>6</v>
          </cell>
          <cell r="H2768" t="str">
            <v>15% PRO-TURISMO</v>
          </cell>
          <cell r="J2768">
            <v>0</v>
          </cell>
          <cell r="K2768">
            <v>730.02</v>
          </cell>
          <cell r="L2768">
            <v>19.920000000000002</v>
          </cell>
          <cell r="M2768">
            <v>2105.1</v>
          </cell>
          <cell r="O2768">
            <v>2105.1</v>
          </cell>
          <cell r="S2768" t="str">
            <v>66002</v>
          </cell>
        </row>
        <row r="2769">
          <cell r="C2769">
            <v>6</v>
          </cell>
          <cell r="H2769" t="str">
            <v>15% ECOLOGIA</v>
          </cell>
          <cell r="J2769">
            <v>0</v>
          </cell>
          <cell r="K2769">
            <v>730.02</v>
          </cell>
          <cell r="L2769">
            <v>19.920000000000002</v>
          </cell>
          <cell r="M2769">
            <v>2105.1</v>
          </cell>
          <cell r="O2769">
            <v>2105.1</v>
          </cell>
          <cell r="S2769" t="str">
            <v>66002</v>
          </cell>
        </row>
        <row r="2770">
          <cell r="C2770">
            <v>6</v>
          </cell>
          <cell r="H2770" t="str">
            <v>2% S/NOMINAS</v>
          </cell>
          <cell r="J2770">
            <v>0</v>
          </cell>
          <cell r="K2770">
            <v>4915.2</v>
          </cell>
          <cell r="L2770">
            <v>80.84</v>
          </cell>
          <cell r="M2770">
            <v>14034.36</v>
          </cell>
          <cell r="O2770">
            <v>14034.36</v>
          </cell>
          <cell r="S2770" t="str">
            <v>66002</v>
          </cell>
        </row>
        <row r="2771">
          <cell r="C2771">
            <v>6</v>
          </cell>
          <cell r="H2771" t="str">
            <v>15% EDUCACION Y ASISTENCIA SOCIAL</v>
          </cell>
          <cell r="J2771">
            <v>0</v>
          </cell>
          <cell r="K2771">
            <v>730.02</v>
          </cell>
          <cell r="L2771">
            <v>19.920000000000002</v>
          </cell>
          <cell r="M2771">
            <v>2105.1</v>
          </cell>
          <cell r="O2771">
            <v>2105.1</v>
          </cell>
          <cell r="S2771" t="str">
            <v>66002</v>
          </cell>
        </row>
        <row r="2772">
          <cell r="C2772">
            <v>6</v>
          </cell>
          <cell r="H2772" t="str">
            <v>SUELDOS SINDICALIZADOS</v>
          </cell>
          <cell r="J2772">
            <v>0</v>
          </cell>
          <cell r="K2772">
            <v>26442.33</v>
          </cell>
          <cell r="L2772">
            <v>50500.92</v>
          </cell>
          <cell r="M2772">
            <v>716916.75</v>
          </cell>
          <cell r="O2772">
            <v>716916.75</v>
          </cell>
          <cell r="S2772" t="str">
            <v>66003</v>
          </cell>
        </row>
        <row r="2773">
          <cell r="C2773">
            <v>6</v>
          </cell>
          <cell r="H2773" t="str">
            <v>SOBRESUELDO VIDA CARA</v>
          </cell>
          <cell r="J2773">
            <v>0</v>
          </cell>
          <cell r="K2773">
            <v>75226.8</v>
          </cell>
          <cell r="L2773">
            <v>153980.34</v>
          </cell>
          <cell r="M2773">
            <v>662221.80000000005</v>
          </cell>
          <cell r="O2773">
            <v>662221.80000000005</v>
          </cell>
          <cell r="S2773" t="str">
            <v>66003</v>
          </cell>
        </row>
        <row r="2774">
          <cell r="C2774">
            <v>6</v>
          </cell>
          <cell r="H2774" t="str">
            <v>SUELDOS CONTRATO MANUAL</v>
          </cell>
          <cell r="J2774">
            <v>0</v>
          </cell>
          <cell r="K2774">
            <v>160393.82999999999</v>
          </cell>
          <cell r="L2774">
            <v>199747.73</v>
          </cell>
          <cell r="M2774">
            <v>610309.59</v>
          </cell>
          <cell r="O2774">
            <v>610309.59</v>
          </cell>
          <cell r="S2774" t="str">
            <v>66003</v>
          </cell>
        </row>
        <row r="2775">
          <cell r="C2775">
            <v>6</v>
          </cell>
          <cell r="H2775" t="str">
            <v>SUELDOS EVENTUAL</v>
          </cell>
          <cell r="J2775">
            <v>0</v>
          </cell>
          <cell r="K2775">
            <v>56407.39</v>
          </cell>
          <cell r="L2775">
            <v>139793.24</v>
          </cell>
          <cell r="M2775">
            <v>107211.12</v>
          </cell>
          <cell r="O2775">
            <v>107211.12</v>
          </cell>
          <cell r="S2775" t="str">
            <v>66003</v>
          </cell>
        </row>
        <row r="2776">
          <cell r="C2776">
            <v>6</v>
          </cell>
          <cell r="H2776" t="str">
            <v>QUINQUENIOS POR ANTIGÜEDAD</v>
          </cell>
          <cell r="J2776">
            <v>0</v>
          </cell>
          <cell r="K2776">
            <v>4040</v>
          </cell>
          <cell r="L2776">
            <v>4420</v>
          </cell>
          <cell r="M2776">
            <v>70180</v>
          </cell>
          <cell r="O2776">
            <v>70180</v>
          </cell>
          <cell r="S2776" t="str">
            <v>66003</v>
          </cell>
        </row>
        <row r="2777">
          <cell r="C2777">
            <v>6</v>
          </cell>
          <cell r="H2777" t="str">
            <v>PRIMA VACACIONAL</v>
          </cell>
          <cell r="J2777">
            <v>0</v>
          </cell>
          <cell r="K2777">
            <v>13019.18</v>
          </cell>
          <cell r="L2777">
            <v>14210.26</v>
          </cell>
          <cell r="M2777">
            <v>47188.32</v>
          </cell>
          <cell r="O2777">
            <v>47188.32</v>
          </cell>
          <cell r="S2777" t="str">
            <v>66003</v>
          </cell>
        </row>
        <row r="2778">
          <cell r="C2778">
            <v>6</v>
          </cell>
          <cell r="H2778" t="str">
            <v>PRIMA DOMINICAL</v>
          </cell>
          <cell r="J2778">
            <v>0</v>
          </cell>
          <cell r="K2778">
            <v>38227.550000000003</v>
          </cell>
          <cell r="L2778">
            <v>50270.19</v>
          </cell>
          <cell r="M2778">
            <v>4169.84</v>
          </cell>
          <cell r="O2778">
            <v>4169.84</v>
          </cell>
          <cell r="S2778" t="str">
            <v>66003</v>
          </cell>
        </row>
        <row r="2779">
          <cell r="C2779">
            <v>6</v>
          </cell>
          <cell r="H2779" t="str">
            <v>AGUINALDO</v>
          </cell>
          <cell r="J2779">
            <v>0</v>
          </cell>
          <cell r="K2779">
            <v>149453.71</v>
          </cell>
          <cell r="L2779">
            <v>143763.16</v>
          </cell>
          <cell r="M2779">
            <v>520921.2</v>
          </cell>
          <cell r="O2779">
            <v>520921.2</v>
          </cell>
          <cell r="S2779" t="str">
            <v>66003</v>
          </cell>
        </row>
        <row r="2780">
          <cell r="C2780">
            <v>6</v>
          </cell>
          <cell r="H2780" t="str">
            <v>COMPENSACIONES</v>
          </cell>
          <cell r="J2780">
            <v>0</v>
          </cell>
          <cell r="K2780">
            <v>19847.509999999998</v>
          </cell>
          <cell r="L2780">
            <v>41977.91</v>
          </cell>
          <cell r="M2780">
            <v>56698.080000000002</v>
          </cell>
          <cell r="O2780">
            <v>56698.080000000002</v>
          </cell>
          <cell r="S2780" t="str">
            <v>66003</v>
          </cell>
        </row>
        <row r="2781">
          <cell r="C2781">
            <v>6</v>
          </cell>
          <cell r="H2781" t="str">
            <v>APORTACIONES ISSSTE CUOTA FEDERAL</v>
          </cell>
          <cell r="J2781">
            <v>0</v>
          </cell>
          <cell r="K2781">
            <v>19686.240000000002</v>
          </cell>
          <cell r="L2781">
            <v>6774.97</v>
          </cell>
          <cell r="M2781">
            <v>84911.27</v>
          </cell>
          <cell r="O2781">
            <v>84911.27</v>
          </cell>
          <cell r="S2781" t="str">
            <v>66003</v>
          </cell>
        </row>
        <row r="2782">
          <cell r="C2782">
            <v>6</v>
          </cell>
          <cell r="H2782" t="str">
            <v>APORTACION ISSSPEG CUOTA GUERRERO</v>
          </cell>
          <cell r="J2782">
            <v>0</v>
          </cell>
          <cell r="K2782">
            <v>17145.650000000001</v>
          </cell>
          <cell r="L2782">
            <v>36745.54</v>
          </cell>
          <cell r="M2782">
            <v>238400.11</v>
          </cell>
          <cell r="O2782">
            <v>238400.11</v>
          </cell>
          <cell r="S2782" t="str">
            <v>66003</v>
          </cell>
        </row>
        <row r="2783">
          <cell r="C2783">
            <v>6</v>
          </cell>
          <cell r="H2783" t="str">
            <v>CUOTA IMSS APORTACION EMPRESA</v>
          </cell>
          <cell r="J2783">
            <v>0</v>
          </cell>
          <cell r="K2783">
            <v>54163.73</v>
          </cell>
          <cell r="L2783">
            <v>97587.45</v>
          </cell>
          <cell r="M2783">
            <v>28576.28</v>
          </cell>
          <cell r="O2783">
            <v>28576.28</v>
          </cell>
          <cell r="S2783" t="str">
            <v>66003</v>
          </cell>
        </row>
        <row r="2784">
          <cell r="C2784">
            <v>6</v>
          </cell>
          <cell r="H2784" t="str">
            <v>FINIQUITOS E INDEMNIZACIONES</v>
          </cell>
          <cell r="J2784">
            <v>0</v>
          </cell>
          <cell r="K2784">
            <v>0</v>
          </cell>
          <cell r="L2784">
            <v>97597.68</v>
          </cell>
          <cell r="M2784">
            <v>0</v>
          </cell>
          <cell r="O2784">
            <v>0</v>
          </cell>
          <cell r="S2784" t="str">
            <v>66003</v>
          </cell>
        </row>
        <row r="2785">
          <cell r="C2785">
            <v>6</v>
          </cell>
          <cell r="H2785" t="str">
            <v>PERMISOS ECONOMICOS</v>
          </cell>
          <cell r="J2785">
            <v>0</v>
          </cell>
          <cell r="K2785">
            <v>0.35</v>
          </cell>
          <cell r="L2785">
            <v>2992.76</v>
          </cell>
          <cell r="M2785">
            <v>32915.96</v>
          </cell>
          <cell r="O2785">
            <v>32915.96</v>
          </cell>
          <cell r="S2785" t="str">
            <v>66003</v>
          </cell>
        </row>
        <row r="2786">
          <cell r="C2786">
            <v>6</v>
          </cell>
          <cell r="H2786" t="str">
            <v>VACACIONES</v>
          </cell>
          <cell r="J2786">
            <v>0</v>
          </cell>
          <cell r="K2786">
            <v>2679.6</v>
          </cell>
          <cell r="L2786">
            <v>10718.4</v>
          </cell>
          <cell r="M2786">
            <v>0</v>
          </cell>
          <cell r="O2786">
            <v>0</v>
          </cell>
          <cell r="S2786" t="str">
            <v>66003</v>
          </cell>
        </row>
        <row r="2787">
          <cell r="C2787">
            <v>6</v>
          </cell>
          <cell r="H2787" t="str">
            <v>I.S.R. EMPLEADOS</v>
          </cell>
          <cell r="J2787">
            <v>0</v>
          </cell>
          <cell r="K2787">
            <v>202776.25</v>
          </cell>
          <cell r="L2787">
            <v>194661.63</v>
          </cell>
          <cell r="M2787">
            <v>83114.62</v>
          </cell>
          <cell r="O2787">
            <v>83114.62</v>
          </cell>
          <cell r="S2787" t="str">
            <v>66003</v>
          </cell>
        </row>
        <row r="2788">
          <cell r="C2788">
            <v>6</v>
          </cell>
          <cell r="H2788" t="str">
            <v>DESPENSA</v>
          </cell>
          <cell r="J2788">
            <v>0</v>
          </cell>
          <cell r="K2788">
            <v>13680</v>
          </cell>
          <cell r="L2788">
            <v>21240</v>
          </cell>
          <cell r="M2788">
            <v>44280</v>
          </cell>
          <cell r="O2788">
            <v>44280</v>
          </cell>
          <cell r="S2788" t="str">
            <v>66003</v>
          </cell>
        </row>
        <row r="2789">
          <cell r="C2789">
            <v>6</v>
          </cell>
          <cell r="H2789" t="str">
            <v>PRESTACIONES CONTRACTUALES (PS)</v>
          </cell>
          <cell r="J2789">
            <v>0</v>
          </cell>
          <cell r="K2789">
            <v>13680</v>
          </cell>
          <cell r="L2789">
            <v>21240</v>
          </cell>
          <cell r="M2789">
            <v>44280</v>
          </cell>
          <cell r="O2789">
            <v>44280</v>
          </cell>
          <cell r="S2789" t="str">
            <v>66003</v>
          </cell>
        </row>
        <row r="2790">
          <cell r="C2790">
            <v>6</v>
          </cell>
          <cell r="H2790" t="str">
            <v>BECAS DE ESTUDIO</v>
          </cell>
          <cell r="J2790">
            <v>0</v>
          </cell>
          <cell r="K2790">
            <v>5100</v>
          </cell>
          <cell r="L2790">
            <v>0</v>
          </cell>
          <cell r="M2790">
            <v>5100</v>
          </cell>
          <cell r="O2790">
            <v>5100</v>
          </cell>
          <cell r="S2790" t="str">
            <v>66003</v>
          </cell>
        </row>
        <row r="2791">
          <cell r="C2791">
            <v>6</v>
          </cell>
          <cell r="H2791" t="str">
            <v>BONO DEL DIA DEL BUROCRATA</v>
          </cell>
          <cell r="J2791">
            <v>0</v>
          </cell>
          <cell r="K2791">
            <v>0</v>
          </cell>
          <cell r="L2791">
            <v>6000</v>
          </cell>
          <cell r="M2791">
            <v>39000</v>
          </cell>
          <cell r="O2791">
            <v>39000</v>
          </cell>
          <cell r="S2791" t="str">
            <v>66003</v>
          </cell>
        </row>
        <row r="2792">
          <cell r="C2792">
            <v>6</v>
          </cell>
          <cell r="H2792" t="str">
            <v>BONO DEL DIA DE LA MADRE</v>
          </cell>
          <cell r="J2792">
            <v>0</v>
          </cell>
          <cell r="K2792">
            <v>0</v>
          </cell>
          <cell r="L2792">
            <v>0</v>
          </cell>
          <cell r="M2792">
            <v>65000</v>
          </cell>
          <cell r="O2792">
            <v>65000</v>
          </cell>
          <cell r="S2792" t="str">
            <v>66003</v>
          </cell>
        </row>
        <row r="2793">
          <cell r="C2793">
            <v>6</v>
          </cell>
          <cell r="H2793" t="str">
            <v>PAQUETES ESCOLARES</v>
          </cell>
          <cell r="J2793">
            <v>0</v>
          </cell>
          <cell r="K2793">
            <v>2000</v>
          </cell>
          <cell r="L2793">
            <v>1800</v>
          </cell>
          <cell r="M2793">
            <v>2000</v>
          </cell>
          <cell r="O2793">
            <v>2000</v>
          </cell>
          <cell r="S2793" t="str">
            <v>66003</v>
          </cell>
        </row>
        <row r="2794">
          <cell r="C2794">
            <v>6</v>
          </cell>
          <cell r="H2794" t="str">
            <v>ESTIMULOS</v>
          </cell>
          <cell r="J2794">
            <v>0</v>
          </cell>
          <cell r="K2794">
            <v>2000</v>
          </cell>
          <cell r="L2794">
            <v>0</v>
          </cell>
          <cell r="M2794">
            <v>2000</v>
          </cell>
          <cell r="O2794">
            <v>2000</v>
          </cell>
          <cell r="S2794" t="str">
            <v>66003</v>
          </cell>
        </row>
        <row r="2795">
          <cell r="C2795">
            <v>6</v>
          </cell>
          <cell r="H2795" t="str">
            <v>MATERIALES Y SUMINISTROS PARA OFICINA</v>
          </cell>
          <cell r="J2795">
            <v>0</v>
          </cell>
          <cell r="K2795">
            <v>159000</v>
          </cell>
          <cell r="L2795">
            <v>183990.73</v>
          </cell>
          <cell r="M2795">
            <v>7316.1</v>
          </cell>
          <cell r="O2795">
            <v>0</v>
          </cell>
          <cell r="S2795" t="str">
            <v>66003</v>
          </cell>
        </row>
        <row r="2796">
          <cell r="C2796">
            <v>6</v>
          </cell>
          <cell r="H2796" t="str">
            <v>MATERIAL DE COMPUTO</v>
          </cell>
          <cell r="J2796">
            <v>0</v>
          </cell>
          <cell r="K2796">
            <v>265000</v>
          </cell>
          <cell r="L2796">
            <v>325000</v>
          </cell>
          <cell r="M2796">
            <v>0</v>
          </cell>
          <cell r="O2796">
            <v>0</v>
          </cell>
          <cell r="S2796" t="str">
            <v>66003</v>
          </cell>
        </row>
        <row r="2797">
          <cell r="C2797">
            <v>6</v>
          </cell>
          <cell r="H2797" t="str">
            <v>EQ. MENOR DE TECNO. INFORMACION Y COMUNI</v>
          </cell>
          <cell r="J2797">
            <v>0</v>
          </cell>
          <cell r="K2797">
            <v>20787.96</v>
          </cell>
          <cell r="L2797">
            <v>0</v>
          </cell>
          <cell r="M2797">
            <v>20787.96</v>
          </cell>
          <cell r="O2797">
            <v>20787.96</v>
          </cell>
          <cell r="S2797" t="str">
            <v>66003</v>
          </cell>
        </row>
        <row r="2798">
          <cell r="C2798">
            <v>6</v>
          </cell>
          <cell r="H2798" t="str">
            <v>REFACC Y ACCS DE EQPO DE COMPUTO</v>
          </cell>
          <cell r="J2798">
            <v>0</v>
          </cell>
          <cell r="K2798">
            <v>53000</v>
          </cell>
          <cell r="L2798">
            <v>54000</v>
          </cell>
          <cell r="M2798">
            <v>11000</v>
          </cell>
          <cell r="O2798">
            <v>0</v>
          </cell>
          <cell r="S2798" t="str">
            <v>66003</v>
          </cell>
        </row>
        <row r="2799">
          <cell r="C2799">
            <v>6</v>
          </cell>
          <cell r="H2799" t="str">
            <v>PARA FUNERALES</v>
          </cell>
          <cell r="J2799">
            <v>0</v>
          </cell>
          <cell r="K2799">
            <v>123500</v>
          </cell>
          <cell r="L2799">
            <v>104500</v>
          </cell>
          <cell r="M2799">
            <v>19000</v>
          </cell>
          <cell r="O2799">
            <v>9500</v>
          </cell>
          <cell r="S2799" t="str">
            <v>66003</v>
          </cell>
        </row>
        <row r="2800">
          <cell r="C2800">
            <v>6</v>
          </cell>
          <cell r="H2800" t="str">
            <v>15% PRO-TURISMO</v>
          </cell>
          <cell r="J2800">
            <v>0</v>
          </cell>
          <cell r="K2800">
            <v>17309.080000000002</v>
          </cell>
          <cell r="L2800">
            <v>18946.46</v>
          </cell>
          <cell r="M2800">
            <v>9462.6200000000008</v>
          </cell>
          <cell r="O2800">
            <v>9376.92</v>
          </cell>
          <cell r="S2800" t="str">
            <v>66003</v>
          </cell>
        </row>
        <row r="2801">
          <cell r="C2801">
            <v>6</v>
          </cell>
          <cell r="H2801" t="str">
            <v>15% ECOLOGIA</v>
          </cell>
          <cell r="J2801">
            <v>0</v>
          </cell>
          <cell r="K2801">
            <v>17309.080000000002</v>
          </cell>
          <cell r="L2801">
            <v>18981.53</v>
          </cell>
          <cell r="M2801">
            <v>9427.5499999999993</v>
          </cell>
          <cell r="O2801">
            <v>9376.92</v>
          </cell>
          <cell r="S2801" t="str">
            <v>66003</v>
          </cell>
        </row>
        <row r="2802">
          <cell r="C2802">
            <v>6</v>
          </cell>
          <cell r="H2802" t="str">
            <v>2% S/NOMINAS</v>
          </cell>
          <cell r="J2802">
            <v>0</v>
          </cell>
          <cell r="K2802">
            <v>106970.49</v>
          </cell>
          <cell r="L2802">
            <v>118360.36</v>
          </cell>
          <cell r="M2802">
            <v>62610.13</v>
          </cell>
          <cell r="O2802">
            <v>62514.39</v>
          </cell>
          <cell r="S2802" t="str">
            <v>66003</v>
          </cell>
        </row>
        <row r="2803">
          <cell r="C2803">
            <v>6</v>
          </cell>
          <cell r="H2803" t="str">
            <v>15% EDUCACION Y ASISTENCIA SOCIAL</v>
          </cell>
          <cell r="J2803">
            <v>0</v>
          </cell>
          <cell r="K2803">
            <v>17309.080000000002</v>
          </cell>
          <cell r="L2803">
            <v>17309.080000000002</v>
          </cell>
          <cell r="M2803">
            <v>11100</v>
          </cell>
          <cell r="O2803">
            <v>9376.92</v>
          </cell>
          <cell r="S2803" t="str">
            <v>66003</v>
          </cell>
        </row>
        <row r="2804">
          <cell r="C2804">
            <v>6</v>
          </cell>
          <cell r="H2804" t="str">
            <v>SUELDOS FUNCIONARIOS</v>
          </cell>
          <cell r="J2804">
            <v>0</v>
          </cell>
          <cell r="K2804">
            <v>39795.019999999997</v>
          </cell>
          <cell r="L2804">
            <v>85793.5</v>
          </cell>
          <cell r="M2804">
            <v>143745.26</v>
          </cell>
          <cell r="O2804">
            <v>143745.26</v>
          </cell>
          <cell r="S2804" t="str">
            <v>66004</v>
          </cell>
        </row>
        <row r="2805">
          <cell r="C2805">
            <v>6</v>
          </cell>
          <cell r="H2805" t="str">
            <v>SUELDOS CONTRATO MANUAL</v>
          </cell>
          <cell r="J2805">
            <v>0</v>
          </cell>
          <cell r="K2805">
            <v>37039.85</v>
          </cell>
          <cell r="L2805">
            <v>88022.96</v>
          </cell>
          <cell r="M2805">
            <v>323152.76</v>
          </cell>
          <cell r="O2805">
            <v>323152.76</v>
          </cell>
          <cell r="S2805" t="str">
            <v>66004</v>
          </cell>
        </row>
        <row r="2806">
          <cell r="C2806">
            <v>6</v>
          </cell>
          <cell r="H2806" t="str">
            <v>PRIMA VACACIONAL</v>
          </cell>
          <cell r="J2806">
            <v>0</v>
          </cell>
          <cell r="K2806">
            <v>1652.04</v>
          </cell>
          <cell r="L2806">
            <v>1665.33</v>
          </cell>
          <cell r="M2806">
            <v>11734.2</v>
          </cell>
          <cell r="O2806">
            <v>11734.2</v>
          </cell>
          <cell r="S2806" t="str">
            <v>66004</v>
          </cell>
        </row>
        <row r="2807">
          <cell r="C2807">
            <v>6</v>
          </cell>
          <cell r="H2807" t="str">
            <v>AGUINALDO</v>
          </cell>
          <cell r="J2807">
            <v>0</v>
          </cell>
          <cell r="K2807">
            <v>37960.58</v>
          </cell>
          <cell r="L2807">
            <v>7831.66</v>
          </cell>
          <cell r="M2807">
            <v>124108.86</v>
          </cell>
          <cell r="O2807">
            <v>124108.86</v>
          </cell>
          <cell r="S2807" t="str">
            <v>66004</v>
          </cell>
        </row>
        <row r="2808">
          <cell r="C2808">
            <v>6</v>
          </cell>
          <cell r="H2808" t="str">
            <v>COMPENSACIONES</v>
          </cell>
          <cell r="J2808">
            <v>0</v>
          </cell>
          <cell r="K2808">
            <v>71564.25</v>
          </cell>
          <cell r="L2808">
            <v>92965.5</v>
          </cell>
          <cell r="M2808">
            <v>84924.75</v>
          </cell>
          <cell r="O2808">
            <v>84924.75</v>
          </cell>
          <cell r="S2808" t="str">
            <v>66004</v>
          </cell>
        </row>
        <row r="2809">
          <cell r="C2809">
            <v>6</v>
          </cell>
          <cell r="H2809" t="str">
            <v>CUOTA IMSS APORTACION EMPRESA</v>
          </cell>
          <cell r="J2809">
            <v>0</v>
          </cell>
          <cell r="K2809">
            <v>34144.800000000003</v>
          </cell>
          <cell r="L2809">
            <v>55901.58</v>
          </cell>
          <cell r="M2809">
            <v>14243.22</v>
          </cell>
          <cell r="O2809">
            <v>14243.22</v>
          </cell>
          <cell r="S2809" t="str">
            <v>66004</v>
          </cell>
        </row>
        <row r="2810">
          <cell r="C2810">
            <v>6</v>
          </cell>
          <cell r="H2810" t="str">
            <v>FINIQUITOS E INDEMNIZACIONES</v>
          </cell>
          <cell r="J2810">
            <v>0</v>
          </cell>
          <cell r="K2810">
            <v>71974.740000000005</v>
          </cell>
          <cell r="L2810">
            <v>6418.8</v>
          </cell>
          <cell r="M2810">
            <v>71974.740000000005</v>
          </cell>
          <cell r="O2810">
            <v>71974.740000000005</v>
          </cell>
          <cell r="S2810" t="str">
            <v>66004</v>
          </cell>
        </row>
        <row r="2811">
          <cell r="C2811">
            <v>6</v>
          </cell>
          <cell r="H2811" t="str">
            <v>VACACIONES</v>
          </cell>
          <cell r="J2811">
            <v>0</v>
          </cell>
          <cell r="K2811">
            <v>382.8</v>
          </cell>
          <cell r="L2811">
            <v>1531.2</v>
          </cell>
          <cell r="M2811">
            <v>0</v>
          </cell>
          <cell r="O2811">
            <v>0</v>
          </cell>
          <cell r="S2811" t="str">
            <v>66004</v>
          </cell>
        </row>
        <row r="2812">
          <cell r="C2812">
            <v>6</v>
          </cell>
          <cell r="H2812" t="str">
            <v>I.S.R. FUNCIONARIOS</v>
          </cell>
          <cell r="J2812">
            <v>0</v>
          </cell>
          <cell r="K2812">
            <v>34000</v>
          </cell>
          <cell r="L2812">
            <v>42500</v>
          </cell>
          <cell r="M2812">
            <v>0</v>
          </cell>
          <cell r="O2812">
            <v>0</v>
          </cell>
          <cell r="S2812" t="str">
            <v>66004</v>
          </cell>
        </row>
        <row r="2813">
          <cell r="C2813">
            <v>6</v>
          </cell>
          <cell r="H2813" t="str">
            <v>I.S.R. EMPLEADOS</v>
          </cell>
          <cell r="J2813">
            <v>0</v>
          </cell>
          <cell r="K2813">
            <v>49783.35</v>
          </cell>
          <cell r="L2813">
            <v>61377.8</v>
          </cell>
          <cell r="M2813">
            <v>3405.55</v>
          </cell>
          <cell r="O2813">
            <v>3405.55</v>
          </cell>
          <cell r="S2813" t="str">
            <v>66004</v>
          </cell>
        </row>
        <row r="2814">
          <cell r="C2814">
            <v>6</v>
          </cell>
          <cell r="H2814" t="str">
            <v>BONO DEL DIA DEL BUROCRATA</v>
          </cell>
          <cell r="J2814">
            <v>0</v>
          </cell>
          <cell r="K2814">
            <v>0</v>
          </cell>
          <cell r="L2814">
            <v>6000</v>
          </cell>
          <cell r="M2814">
            <v>3000</v>
          </cell>
          <cell r="O2814">
            <v>3000</v>
          </cell>
          <cell r="S2814" t="str">
            <v>66004</v>
          </cell>
        </row>
        <row r="2815">
          <cell r="C2815">
            <v>6</v>
          </cell>
          <cell r="H2815" t="str">
            <v>BONO DEL DIA DEL PADRE</v>
          </cell>
          <cell r="J2815">
            <v>0</v>
          </cell>
          <cell r="K2815">
            <v>0</v>
          </cell>
          <cell r="L2815">
            <v>0</v>
          </cell>
          <cell r="M2815">
            <v>4000</v>
          </cell>
          <cell r="O2815">
            <v>4000</v>
          </cell>
          <cell r="S2815" t="str">
            <v>66004</v>
          </cell>
        </row>
        <row r="2816">
          <cell r="C2816">
            <v>6</v>
          </cell>
          <cell r="H2816" t="str">
            <v>15% PRO-TURISMO</v>
          </cell>
          <cell r="J2816">
            <v>0</v>
          </cell>
          <cell r="K2816">
            <v>5384.37</v>
          </cell>
          <cell r="L2816">
            <v>6480.32</v>
          </cell>
          <cell r="M2816">
            <v>1784.05</v>
          </cell>
          <cell r="O2816">
            <v>1783.98</v>
          </cell>
          <cell r="S2816" t="str">
            <v>66004</v>
          </cell>
        </row>
        <row r="2817">
          <cell r="C2817">
            <v>6</v>
          </cell>
          <cell r="H2817" t="str">
            <v>15% ECOLOGIA</v>
          </cell>
          <cell r="J2817">
            <v>0</v>
          </cell>
          <cell r="K2817">
            <v>5384.37</v>
          </cell>
          <cell r="L2817">
            <v>5804.56</v>
          </cell>
          <cell r="M2817">
            <v>2459.81</v>
          </cell>
          <cell r="O2817">
            <v>1783.98</v>
          </cell>
          <cell r="S2817" t="str">
            <v>66004</v>
          </cell>
        </row>
        <row r="2818">
          <cell r="C2818">
            <v>6</v>
          </cell>
          <cell r="H2818" t="str">
            <v>2% S/NOMINAS</v>
          </cell>
          <cell r="J2818">
            <v>0</v>
          </cell>
          <cell r="K2818">
            <v>35899.4</v>
          </cell>
          <cell r="L2818">
            <v>43206.78</v>
          </cell>
          <cell r="M2818">
            <v>11892.62</v>
          </cell>
          <cell r="O2818">
            <v>11892.62</v>
          </cell>
          <cell r="S2818" t="str">
            <v>66004</v>
          </cell>
        </row>
        <row r="2819">
          <cell r="C2819">
            <v>6</v>
          </cell>
          <cell r="H2819" t="str">
            <v>15% EDUCACION Y ASISTENCIA SOCIAL</v>
          </cell>
          <cell r="J2819">
            <v>0</v>
          </cell>
          <cell r="K2819">
            <v>5384.37</v>
          </cell>
          <cell r="L2819">
            <v>5384.37</v>
          </cell>
          <cell r="M2819">
            <v>2880</v>
          </cell>
          <cell r="O2819">
            <v>1783.98</v>
          </cell>
          <cell r="S2819" t="str">
            <v>66004</v>
          </cell>
        </row>
        <row r="2820">
          <cell r="C2820">
            <v>6</v>
          </cell>
          <cell r="H2820" t="str">
            <v>SUELDOS SINDICALIZADOS</v>
          </cell>
          <cell r="J2820">
            <v>0</v>
          </cell>
          <cell r="K2820">
            <v>52208.94</v>
          </cell>
          <cell r="L2820">
            <v>0</v>
          </cell>
          <cell r="M2820">
            <v>52208.94</v>
          </cell>
          <cell r="O2820">
            <v>52208.94</v>
          </cell>
          <cell r="S2820" t="str">
            <v>66005</v>
          </cell>
        </row>
        <row r="2821">
          <cell r="C2821">
            <v>6</v>
          </cell>
          <cell r="H2821" t="str">
            <v>SOBRESUELDO VIDA CARA</v>
          </cell>
          <cell r="J2821">
            <v>0</v>
          </cell>
          <cell r="K2821">
            <v>51377.1</v>
          </cell>
          <cell r="L2821">
            <v>0</v>
          </cell>
          <cell r="M2821">
            <v>51377.1</v>
          </cell>
          <cell r="O2821">
            <v>51377.1</v>
          </cell>
          <cell r="S2821" t="str">
            <v>66005</v>
          </cell>
        </row>
        <row r="2822">
          <cell r="C2822">
            <v>6</v>
          </cell>
          <cell r="H2822" t="str">
            <v>SUELDOS FUNCIONARIOS</v>
          </cell>
          <cell r="J2822">
            <v>0</v>
          </cell>
          <cell r="K2822">
            <v>38791.370000000003</v>
          </cell>
          <cell r="L2822">
            <v>4909.24</v>
          </cell>
          <cell r="M2822">
            <v>229318.28</v>
          </cell>
          <cell r="O2822">
            <v>229318.28</v>
          </cell>
          <cell r="S2822" t="str">
            <v>66005</v>
          </cell>
        </row>
        <row r="2823">
          <cell r="C2823">
            <v>6</v>
          </cell>
          <cell r="H2823" t="str">
            <v>SUELDOS CONTRATO MANUAL</v>
          </cell>
          <cell r="J2823">
            <v>0</v>
          </cell>
          <cell r="K2823">
            <v>296394.27</v>
          </cell>
          <cell r="L2823">
            <v>483184.46</v>
          </cell>
          <cell r="M2823">
            <v>265437.82</v>
          </cell>
          <cell r="O2823">
            <v>265437.82</v>
          </cell>
          <cell r="S2823" t="str">
            <v>66005</v>
          </cell>
        </row>
        <row r="2824">
          <cell r="C2824">
            <v>6</v>
          </cell>
          <cell r="H2824" t="str">
            <v>QUINQUENIOS POR ANTIGÜEDAD</v>
          </cell>
          <cell r="J2824">
            <v>0</v>
          </cell>
          <cell r="K2824">
            <v>6800</v>
          </cell>
          <cell r="L2824">
            <v>0</v>
          </cell>
          <cell r="M2824">
            <v>6800</v>
          </cell>
          <cell r="O2824">
            <v>6800</v>
          </cell>
          <cell r="S2824" t="str">
            <v>66005</v>
          </cell>
        </row>
        <row r="2825">
          <cell r="C2825">
            <v>6</v>
          </cell>
          <cell r="H2825" t="str">
            <v>PRIMA VACACIONAL</v>
          </cell>
          <cell r="J2825">
            <v>0</v>
          </cell>
          <cell r="K2825">
            <v>21557.85</v>
          </cell>
          <cell r="L2825">
            <v>25318.639999999999</v>
          </cell>
          <cell r="M2825">
            <v>9732.2099999999991</v>
          </cell>
          <cell r="O2825">
            <v>9732.2099999999991</v>
          </cell>
          <cell r="S2825" t="str">
            <v>66005</v>
          </cell>
        </row>
        <row r="2826">
          <cell r="C2826">
            <v>6</v>
          </cell>
          <cell r="H2826" t="str">
            <v>AGUINALDO</v>
          </cell>
          <cell r="J2826">
            <v>0</v>
          </cell>
          <cell r="K2826">
            <v>127577.86</v>
          </cell>
          <cell r="L2826">
            <v>144527.45000000001</v>
          </cell>
          <cell r="M2826">
            <v>90994.44</v>
          </cell>
          <cell r="O2826">
            <v>90994.44</v>
          </cell>
          <cell r="S2826" t="str">
            <v>66005</v>
          </cell>
        </row>
        <row r="2827">
          <cell r="C2827">
            <v>6</v>
          </cell>
          <cell r="H2827" t="str">
            <v>COMPENSACIONES</v>
          </cell>
          <cell r="J2827">
            <v>0</v>
          </cell>
          <cell r="K2827">
            <v>14389.73</v>
          </cell>
          <cell r="L2827">
            <v>0</v>
          </cell>
          <cell r="M2827">
            <v>91954.13</v>
          </cell>
          <cell r="O2827">
            <v>91954.13</v>
          </cell>
          <cell r="S2827" t="str">
            <v>66005</v>
          </cell>
        </row>
        <row r="2828">
          <cell r="C2828">
            <v>6</v>
          </cell>
          <cell r="H2828" t="str">
            <v>APORTACIONES ISSSTE CUOTA FEDERAL</v>
          </cell>
          <cell r="J2828">
            <v>0</v>
          </cell>
          <cell r="K2828">
            <v>5254.6</v>
          </cell>
          <cell r="L2828">
            <v>22.21</v>
          </cell>
          <cell r="M2828">
            <v>5232.3900000000003</v>
          </cell>
          <cell r="O2828">
            <v>5232.3900000000003</v>
          </cell>
          <cell r="S2828" t="str">
            <v>66005</v>
          </cell>
        </row>
        <row r="2829">
          <cell r="C2829">
            <v>6</v>
          </cell>
          <cell r="H2829" t="str">
            <v>APORTACION ISSSPEG CUOTA GUERRERO</v>
          </cell>
          <cell r="J2829">
            <v>0</v>
          </cell>
          <cell r="K2829">
            <v>18495.78</v>
          </cell>
          <cell r="L2829">
            <v>0</v>
          </cell>
          <cell r="M2829">
            <v>18495.78</v>
          </cell>
          <cell r="O2829">
            <v>18495.78</v>
          </cell>
          <cell r="S2829" t="str">
            <v>66005</v>
          </cell>
        </row>
        <row r="2830">
          <cell r="C2830">
            <v>6</v>
          </cell>
          <cell r="H2830" t="str">
            <v>CUOTA IMSS APORTACION EMPRESA</v>
          </cell>
          <cell r="J2830">
            <v>0</v>
          </cell>
          <cell r="K2830">
            <v>79691.600000000006</v>
          </cell>
          <cell r="L2830">
            <v>113592.1</v>
          </cell>
          <cell r="M2830">
            <v>8099.5</v>
          </cell>
          <cell r="O2830">
            <v>8099.5</v>
          </cell>
          <cell r="S2830" t="str">
            <v>66005</v>
          </cell>
        </row>
        <row r="2831">
          <cell r="C2831">
            <v>6</v>
          </cell>
          <cell r="H2831" t="str">
            <v>FINIQUITOS E INDEMNIZACIONES</v>
          </cell>
          <cell r="J2831">
            <v>0</v>
          </cell>
          <cell r="K2831">
            <v>891.5</v>
          </cell>
          <cell r="L2831">
            <v>11589.5</v>
          </cell>
          <cell r="M2831">
            <v>0</v>
          </cell>
          <cell r="O2831">
            <v>0</v>
          </cell>
          <cell r="S2831" t="str">
            <v>66005</v>
          </cell>
        </row>
        <row r="2832">
          <cell r="C2832">
            <v>6</v>
          </cell>
          <cell r="H2832" t="str">
            <v>VACACIONES</v>
          </cell>
          <cell r="J2832">
            <v>0</v>
          </cell>
          <cell r="K2832">
            <v>765.6</v>
          </cell>
          <cell r="L2832">
            <v>3062.4</v>
          </cell>
          <cell r="M2832">
            <v>0</v>
          </cell>
          <cell r="O2832">
            <v>0</v>
          </cell>
          <cell r="S2832" t="str">
            <v>66005</v>
          </cell>
        </row>
        <row r="2833">
          <cell r="C2833">
            <v>6</v>
          </cell>
          <cell r="H2833" t="str">
            <v>I.S.R. FUNCIONARIOS</v>
          </cell>
          <cell r="J2833">
            <v>0</v>
          </cell>
          <cell r="K2833">
            <v>21611.33</v>
          </cell>
          <cell r="L2833">
            <v>22550.57</v>
          </cell>
          <cell r="M2833">
            <v>7060.76</v>
          </cell>
          <cell r="O2833">
            <v>7060.76</v>
          </cell>
          <cell r="S2833" t="str">
            <v>66005</v>
          </cell>
        </row>
        <row r="2834">
          <cell r="C2834">
            <v>6</v>
          </cell>
          <cell r="H2834" t="str">
            <v>I.S.R. EMPLEADOS</v>
          </cell>
          <cell r="J2834">
            <v>0</v>
          </cell>
          <cell r="K2834">
            <v>41230.730000000003</v>
          </cell>
          <cell r="L2834">
            <v>23094.66</v>
          </cell>
          <cell r="M2834">
            <v>27736.07</v>
          </cell>
          <cell r="O2834">
            <v>27736.07</v>
          </cell>
          <cell r="S2834" t="str">
            <v>66005</v>
          </cell>
        </row>
        <row r="2835">
          <cell r="C2835">
            <v>6</v>
          </cell>
          <cell r="H2835" t="str">
            <v>DESPENSA</v>
          </cell>
          <cell r="J2835">
            <v>0</v>
          </cell>
          <cell r="K2835">
            <v>3510</v>
          </cell>
          <cell r="L2835">
            <v>0</v>
          </cell>
          <cell r="M2835">
            <v>3510</v>
          </cell>
          <cell r="O2835">
            <v>3510</v>
          </cell>
          <cell r="S2835" t="str">
            <v>66005</v>
          </cell>
        </row>
        <row r="2836">
          <cell r="C2836">
            <v>6</v>
          </cell>
          <cell r="H2836" t="str">
            <v>PRESTACIONES CONTRACTUALES (PS)</v>
          </cell>
          <cell r="J2836">
            <v>0</v>
          </cell>
          <cell r="K2836">
            <v>3510</v>
          </cell>
          <cell r="L2836">
            <v>0</v>
          </cell>
          <cell r="M2836">
            <v>3510</v>
          </cell>
          <cell r="O2836">
            <v>3510</v>
          </cell>
          <cell r="S2836" t="str">
            <v>66005</v>
          </cell>
        </row>
        <row r="2837">
          <cell r="C2837">
            <v>6</v>
          </cell>
          <cell r="H2837" t="str">
            <v>BONO DEL DIA DEL BUROCRATA</v>
          </cell>
          <cell r="J2837">
            <v>0</v>
          </cell>
          <cell r="K2837">
            <v>0</v>
          </cell>
          <cell r="L2837">
            <v>3000</v>
          </cell>
          <cell r="M2837">
            <v>12000</v>
          </cell>
          <cell r="O2837">
            <v>12000</v>
          </cell>
          <cell r="S2837" t="str">
            <v>66005</v>
          </cell>
        </row>
        <row r="2838">
          <cell r="C2838">
            <v>6</v>
          </cell>
          <cell r="H2838" t="str">
            <v>BONO DEL DIA DE LA MADRE</v>
          </cell>
          <cell r="J2838">
            <v>0</v>
          </cell>
          <cell r="K2838">
            <v>0</v>
          </cell>
          <cell r="L2838">
            <v>0</v>
          </cell>
          <cell r="M2838">
            <v>5000</v>
          </cell>
          <cell r="O2838">
            <v>5000</v>
          </cell>
          <cell r="S2838" t="str">
            <v>66005</v>
          </cell>
        </row>
        <row r="2839">
          <cell r="C2839">
            <v>6</v>
          </cell>
          <cell r="H2839" t="str">
            <v>BONO DEL DIA DEL PADRE</v>
          </cell>
          <cell r="J2839">
            <v>0</v>
          </cell>
          <cell r="K2839">
            <v>0</v>
          </cell>
          <cell r="L2839">
            <v>4000</v>
          </cell>
          <cell r="M2839">
            <v>2000</v>
          </cell>
          <cell r="O2839">
            <v>2000</v>
          </cell>
          <cell r="S2839" t="str">
            <v>66005</v>
          </cell>
        </row>
        <row r="2840">
          <cell r="C2840">
            <v>6</v>
          </cell>
          <cell r="H2840" t="str">
            <v>PAQUETES ESCOLARES</v>
          </cell>
          <cell r="J2840">
            <v>0</v>
          </cell>
          <cell r="K2840">
            <v>1000</v>
          </cell>
          <cell r="L2840">
            <v>0</v>
          </cell>
          <cell r="M2840">
            <v>1000</v>
          </cell>
          <cell r="O2840">
            <v>1000</v>
          </cell>
          <cell r="S2840" t="str">
            <v>66005</v>
          </cell>
        </row>
        <row r="2841">
          <cell r="C2841">
            <v>6</v>
          </cell>
          <cell r="H2841" t="str">
            <v>MATERIALES Y SUMINISTROS PARA OFICINA</v>
          </cell>
          <cell r="J2841">
            <v>0</v>
          </cell>
          <cell r="K2841">
            <v>17666.490000000002</v>
          </cell>
          <cell r="L2841">
            <v>21628.82</v>
          </cell>
          <cell r="M2841">
            <v>37.67</v>
          </cell>
          <cell r="O2841">
            <v>0</v>
          </cell>
          <cell r="S2841" t="str">
            <v>66005</v>
          </cell>
        </row>
        <row r="2842">
          <cell r="C2842">
            <v>6</v>
          </cell>
          <cell r="H2842" t="str">
            <v>EQUIPOS MENORES DE OFICINA</v>
          </cell>
          <cell r="J2842">
            <v>0</v>
          </cell>
          <cell r="K2842">
            <v>3629</v>
          </cell>
          <cell r="L2842">
            <v>0</v>
          </cell>
          <cell r="M2842">
            <v>3629</v>
          </cell>
          <cell r="O2842">
            <v>3629</v>
          </cell>
          <cell r="S2842" t="str">
            <v>66005</v>
          </cell>
        </row>
        <row r="2843">
          <cell r="C2843">
            <v>6</v>
          </cell>
          <cell r="H2843" t="str">
            <v>EQ. MENOR DE TECNO. INFORMACION Y COMUNI</v>
          </cell>
          <cell r="J2843">
            <v>0</v>
          </cell>
          <cell r="K2843">
            <v>7334.76</v>
          </cell>
          <cell r="L2843">
            <v>0</v>
          </cell>
          <cell r="M2843">
            <v>7334.76</v>
          </cell>
          <cell r="O2843">
            <v>7334.76</v>
          </cell>
          <cell r="S2843" t="str">
            <v>66005</v>
          </cell>
        </row>
        <row r="2844">
          <cell r="C2844">
            <v>6</v>
          </cell>
          <cell r="H2844" t="str">
            <v>15% PRO-TURISMO</v>
          </cell>
          <cell r="J2844">
            <v>0</v>
          </cell>
          <cell r="K2844">
            <v>4231.07</v>
          </cell>
          <cell r="L2844">
            <v>4041.53</v>
          </cell>
          <cell r="M2844">
            <v>2979.54</v>
          </cell>
          <cell r="O2844">
            <v>2979.54</v>
          </cell>
          <cell r="S2844" t="str">
            <v>66005</v>
          </cell>
        </row>
        <row r="2845">
          <cell r="C2845">
            <v>6</v>
          </cell>
          <cell r="H2845" t="str">
            <v>15% ECOLOGIA</v>
          </cell>
          <cell r="J2845">
            <v>0</v>
          </cell>
          <cell r="K2845">
            <v>4231.07</v>
          </cell>
          <cell r="L2845">
            <v>4041.53</v>
          </cell>
          <cell r="M2845">
            <v>2979.54</v>
          </cell>
          <cell r="O2845">
            <v>2979.54</v>
          </cell>
          <cell r="S2845" t="str">
            <v>66005</v>
          </cell>
        </row>
        <row r="2846">
          <cell r="C2846">
            <v>6</v>
          </cell>
          <cell r="H2846" t="str">
            <v>2% S/NOMINAS</v>
          </cell>
          <cell r="J2846">
            <v>0</v>
          </cell>
          <cell r="K2846">
            <v>28205.8</v>
          </cell>
          <cell r="L2846">
            <v>26942.48</v>
          </cell>
          <cell r="M2846">
            <v>19863.32</v>
          </cell>
          <cell r="O2846">
            <v>19863.32</v>
          </cell>
          <cell r="S2846" t="str">
            <v>66005</v>
          </cell>
        </row>
        <row r="2847">
          <cell r="C2847">
            <v>6</v>
          </cell>
          <cell r="H2847" t="str">
            <v>15% EDUCACION Y ASISTENCIA SOCIAL</v>
          </cell>
          <cell r="J2847">
            <v>0</v>
          </cell>
          <cell r="K2847">
            <v>4231.07</v>
          </cell>
          <cell r="L2847">
            <v>4041.53</v>
          </cell>
          <cell r="M2847">
            <v>2979.54</v>
          </cell>
          <cell r="O2847">
            <v>2979.54</v>
          </cell>
          <cell r="S2847" t="str">
            <v>66005</v>
          </cell>
        </row>
        <row r="2848">
          <cell r="C2848">
            <v>6</v>
          </cell>
          <cell r="H2848" t="str">
            <v>SUELDOS SINDICALIZADOS</v>
          </cell>
          <cell r="J2848">
            <v>0</v>
          </cell>
          <cell r="K2848">
            <v>24046.45</v>
          </cell>
          <cell r="L2848">
            <v>47368.87</v>
          </cell>
          <cell r="M2848">
            <v>192024.18</v>
          </cell>
          <cell r="O2848">
            <v>192024.18</v>
          </cell>
          <cell r="S2848" t="str">
            <v>66006</v>
          </cell>
        </row>
        <row r="2849">
          <cell r="C2849">
            <v>6</v>
          </cell>
          <cell r="H2849" t="str">
            <v>SOBRESUELDO VIDA CARA</v>
          </cell>
          <cell r="J2849">
            <v>0</v>
          </cell>
          <cell r="K2849">
            <v>25430.17</v>
          </cell>
          <cell r="L2849">
            <v>54590.66</v>
          </cell>
          <cell r="M2849">
            <v>186186.11</v>
          </cell>
          <cell r="O2849">
            <v>186186.11</v>
          </cell>
          <cell r="S2849" t="str">
            <v>66006</v>
          </cell>
        </row>
        <row r="2850">
          <cell r="C2850">
            <v>6</v>
          </cell>
          <cell r="H2850" t="str">
            <v>SUELDOS FUNCIONARIOS</v>
          </cell>
          <cell r="J2850">
            <v>0</v>
          </cell>
          <cell r="K2850">
            <v>6076.04</v>
          </cell>
          <cell r="L2850">
            <v>4766.2299999999996</v>
          </cell>
          <cell r="M2850">
            <v>191053.55</v>
          </cell>
          <cell r="O2850">
            <v>191053.55</v>
          </cell>
          <cell r="S2850" t="str">
            <v>66006</v>
          </cell>
        </row>
        <row r="2851">
          <cell r="C2851">
            <v>6</v>
          </cell>
          <cell r="H2851" t="str">
            <v>SUELDOS CONTRATO MANUAL</v>
          </cell>
          <cell r="J2851">
            <v>0</v>
          </cell>
          <cell r="K2851">
            <v>506046.66</v>
          </cell>
          <cell r="L2851">
            <v>853610.9</v>
          </cell>
          <cell r="M2851">
            <v>336070.73</v>
          </cell>
          <cell r="O2851">
            <v>336070.73</v>
          </cell>
          <cell r="S2851" t="str">
            <v>66006</v>
          </cell>
        </row>
        <row r="2852">
          <cell r="C2852">
            <v>6</v>
          </cell>
          <cell r="H2852" t="str">
            <v>QUINQUENIOS POR ANTIGÜEDAD</v>
          </cell>
          <cell r="J2852">
            <v>0</v>
          </cell>
          <cell r="K2852">
            <v>3830</v>
          </cell>
          <cell r="L2852">
            <v>4500</v>
          </cell>
          <cell r="M2852">
            <v>9410</v>
          </cell>
          <cell r="O2852">
            <v>9410</v>
          </cell>
          <cell r="S2852" t="str">
            <v>66006</v>
          </cell>
        </row>
        <row r="2853">
          <cell r="C2853">
            <v>6</v>
          </cell>
          <cell r="H2853" t="str">
            <v>PRIMA VACACIONAL</v>
          </cell>
          <cell r="J2853">
            <v>0</v>
          </cell>
          <cell r="K2853">
            <v>34675.730000000003</v>
          </cell>
          <cell r="L2853">
            <v>40651.199999999997</v>
          </cell>
          <cell r="M2853">
            <v>21192.69</v>
          </cell>
          <cell r="O2853">
            <v>21192.69</v>
          </cell>
          <cell r="S2853" t="str">
            <v>66006</v>
          </cell>
        </row>
        <row r="2854">
          <cell r="C2854">
            <v>6</v>
          </cell>
          <cell r="H2854" t="str">
            <v>AGUINALDO</v>
          </cell>
          <cell r="J2854">
            <v>0</v>
          </cell>
          <cell r="K2854">
            <v>234913.44</v>
          </cell>
          <cell r="L2854">
            <v>269110.07</v>
          </cell>
          <cell r="M2854">
            <v>225021.64</v>
          </cell>
          <cell r="O2854">
            <v>225021.64</v>
          </cell>
          <cell r="S2854" t="str">
            <v>66006</v>
          </cell>
        </row>
        <row r="2855">
          <cell r="C2855">
            <v>6</v>
          </cell>
          <cell r="H2855" t="str">
            <v>COMPENSACIONES</v>
          </cell>
          <cell r="J2855">
            <v>0</v>
          </cell>
          <cell r="K2855">
            <v>66927.490000000005</v>
          </cell>
          <cell r="L2855">
            <v>80567.759999999995</v>
          </cell>
          <cell r="M2855">
            <v>79671.73</v>
          </cell>
          <cell r="O2855">
            <v>79671.73</v>
          </cell>
          <cell r="S2855" t="str">
            <v>66006</v>
          </cell>
        </row>
        <row r="2856">
          <cell r="C2856">
            <v>6</v>
          </cell>
          <cell r="H2856" t="str">
            <v>APORTACIONES ISSSTE CUOTA FEDERAL</v>
          </cell>
          <cell r="J2856">
            <v>0</v>
          </cell>
          <cell r="K2856">
            <v>13559.85</v>
          </cell>
          <cell r="L2856">
            <v>18983.05</v>
          </cell>
          <cell r="M2856">
            <v>18576.8</v>
          </cell>
          <cell r="O2856">
            <v>18576.8</v>
          </cell>
          <cell r="S2856" t="str">
            <v>66006</v>
          </cell>
        </row>
        <row r="2857">
          <cell r="C2857">
            <v>6</v>
          </cell>
          <cell r="H2857" t="str">
            <v>APORTACION ISSSPEG CUOTA GUERRERO</v>
          </cell>
          <cell r="J2857">
            <v>0</v>
          </cell>
          <cell r="K2857">
            <v>10497.19</v>
          </cell>
          <cell r="L2857">
            <v>51470.239999999998</v>
          </cell>
          <cell r="M2857">
            <v>67026.95</v>
          </cell>
          <cell r="O2857">
            <v>67026.95</v>
          </cell>
          <cell r="S2857" t="str">
            <v>66006</v>
          </cell>
        </row>
        <row r="2858">
          <cell r="C2858">
            <v>6</v>
          </cell>
          <cell r="H2858" t="str">
            <v>CUOTA IMSS APORTACION EMPRESA</v>
          </cell>
          <cell r="J2858">
            <v>0</v>
          </cell>
          <cell r="K2858">
            <v>50353.120000000003</v>
          </cell>
          <cell r="L2858">
            <v>89401.86</v>
          </cell>
          <cell r="M2858">
            <v>32951.26</v>
          </cell>
          <cell r="O2858">
            <v>32951.26</v>
          </cell>
          <cell r="S2858" t="str">
            <v>66006</v>
          </cell>
        </row>
        <row r="2859">
          <cell r="C2859">
            <v>6</v>
          </cell>
          <cell r="H2859" t="str">
            <v>FINIQUITOS E INDEMNIZACIONES</v>
          </cell>
          <cell r="J2859">
            <v>0</v>
          </cell>
          <cell r="K2859">
            <v>0</v>
          </cell>
          <cell r="L2859">
            <v>33493.440000000002</v>
          </cell>
          <cell r="M2859">
            <v>0</v>
          </cell>
          <cell r="O2859">
            <v>0</v>
          </cell>
          <cell r="S2859" t="str">
            <v>66006</v>
          </cell>
        </row>
        <row r="2860">
          <cell r="C2860">
            <v>6</v>
          </cell>
          <cell r="H2860" t="str">
            <v>PERMISOS ECONOMICOS</v>
          </cell>
          <cell r="J2860">
            <v>0</v>
          </cell>
          <cell r="K2860">
            <v>0.14000000000000001</v>
          </cell>
          <cell r="L2860">
            <v>893.97</v>
          </cell>
          <cell r="M2860">
            <v>9831.91</v>
          </cell>
          <cell r="O2860">
            <v>9831.91</v>
          </cell>
          <cell r="S2860" t="str">
            <v>66006</v>
          </cell>
        </row>
        <row r="2861">
          <cell r="C2861">
            <v>6</v>
          </cell>
          <cell r="H2861" t="str">
            <v>VACACIONES</v>
          </cell>
          <cell r="J2861">
            <v>0</v>
          </cell>
          <cell r="K2861">
            <v>957</v>
          </cell>
          <cell r="L2861">
            <v>3828</v>
          </cell>
          <cell r="M2861">
            <v>0</v>
          </cell>
          <cell r="O2861">
            <v>0</v>
          </cell>
          <cell r="S2861" t="str">
            <v>66006</v>
          </cell>
        </row>
        <row r="2862">
          <cell r="C2862">
            <v>6</v>
          </cell>
          <cell r="H2862" t="str">
            <v>I.S.R. FUNCIONARIOS</v>
          </cell>
          <cell r="J2862">
            <v>0</v>
          </cell>
          <cell r="K2862">
            <v>19946.189999999999</v>
          </cell>
          <cell r="L2862">
            <v>20743.650000000001</v>
          </cell>
          <cell r="M2862">
            <v>6702.54</v>
          </cell>
          <cell r="O2862">
            <v>6702.54</v>
          </cell>
          <cell r="S2862" t="str">
            <v>66006</v>
          </cell>
        </row>
        <row r="2863">
          <cell r="C2863">
            <v>6</v>
          </cell>
          <cell r="H2863" t="str">
            <v>I.S.R. EMPLEADOS</v>
          </cell>
          <cell r="J2863">
            <v>0</v>
          </cell>
          <cell r="K2863">
            <v>48352.94</v>
          </cell>
          <cell r="L2863">
            <v>28280.16</v>
          </cell>
          <cell r="M2863">
            <v>35072.78</v>
          </cell>
          <cell r="O2863">
            <v>35072.78</v>
          </cell>
          <cell r="S2863" t="str">
            <v>66006</v>
          </cell>
        </row>
        <row r="2864">
          <cell r="C2864">
            <v>6</v>
          </cell>
          <cell r="H2864" t="str">
            <v>DESPENSA</v>
          </cell>
          <cell r="J2864">
            <v>0</v>
          </cell>
          <cell r="K2864">
            <v>5880</v>
          </cell>
          <cell r="L2864">
            <v>9330</v>
          </cell>
          <cell r="M2864">
            <v>9510</v>
          </cell>
          <cell r="O2864">
            <v>9510</v>
          </cell>
          <cell r="S2864" t="str">
            <v>66006</v>
          </cell>
        </row>
        <row r="2865">
          <cell r="C2865">
            <v>6</v>
          </cell>
          <cell r="H2865" t="str">
            <v>GUARDERIA</v>
          </cell>
          <cell r="J2865">
            <v>0</v>
          </cell>
          <cell r="K2865">
            <v>3900</v>
          </cell>
          <cell r="L2865">
            <v>5800</v>
          </cell>
          <cell r="M2865">
            <v>7700</v>
          </cell>
          <cell r="O2865">
            <v>7700</v>
          </cell>
          <cell r="S2865" t="str">
            <v>66006</v>
          </cell>
        </row>
        <row r="2866">
          <cell r="C2866">
            <v>6</v>
          </cell>
          <cell r="H2866" t="str">
            <v>PRESTACIONES CONTRACTUALES (PS)</v>
          </cell>
          <cell r="J2866">
            <v>0</v>
          </cell>
          <cell r="K2866">
            <v>5880</v>
          </cell>
          <cell r="L2866">
            <v>9330</v>
          </cell>
          <cell r="M2866">
            <v>9510</v>
          </cell>
          <cell r="O2866">
            <v>9510</v>
          </cell>
          <cell r="S2866" t="str">
            <v>66006</v>
          </cell>
        </row>
        <row r="2867">
          <cell r="C2867">
            <v>6</v>
          </cell>
          <cell r="H2867" t="str">
            <v>BONO DEL DIA DEL BUROCRATA</v>
          </cell>
          <cell r="J2867">
            <v>0</v>
          </cell>
          <cell r="K2867">
            <v>0</v>
          </cell>
          <cell r="L2867">
            <v>12000</v>
          </cell>
          <cell r="M2867">
            <v>12000</v>
          </cell>
          <cell r="O2867">
            <v>12000</v>
          </cell>
          <cell r="S2867" t="str">
            <v>66006</v>
          </cell>
        </row>
        <row r="2868">
          <cell r="C2868">
            <v>6</v>
          </cell>
          <cell r="H2868" t="str">
            <v>BONO DEL DIA DE LA MADRE</v>
          </cell>
          <cell r="J2868">
            <v>0</v>
          </cell>
          <cell r="K2868">
            <v>0</v>
          </cell>
          <cell r="L2868">
            <v>0</v>
          </cell>
          <cell r="M2868">
            <v>10000</v>
          </cell>
          <cell r="O2868">
            <v>10000</v>
          </cell>
          <cell r="S2868" t="str">
            <v>66006</v>
          </cell>
        </row>
        <row r="2869">
          <cell r="C2869">
            <v>6</v>
          </cell>
          <cell r="H2869" t="str">
            <v>BONO DEL DIA DEL PADRE</v>
          </cell>
          <cell r="J2869">
            <v>0</v>
          </cell>
          <cell r="K2869">
            <v>2000</v>
          </cell>
          <cell r="L2869">
            <v>0</v>
          </cell>
          <cell r="M2869">
            <v>6000</v>
          </cell>
          <cell r="O2869">
            <v>6000</v>
          </cell>
          <cell r="S2869" t="str">
            <v>66006</v>
          </cell>
        </row>
        <row r="2870">
          <cell r="C2870">
            <v>6</v>
          </cell>
          <cell r="H2870" t="str">
            <v>PAQUETES ESCOLARES</v>
          </cell>
          <cell r="J2870">
            <v>0</v>
          </cell>
          <cell r="K2870">
            <v>900</v>
          </cell>
          <cell r="L2870">
            <v>1800</v>
          </cell>
          <cell r="M2870">
            <v>0</v>
          </cell>
          <cell r="O2870">
            <v>0</v>
          </cell>
          <cell r="S2870" t="str">
            <v>66006</v>
          </cell>
        </row>
        <row r="2871">
          <cell r="C2871">
            <v>6</v>
          </cell>
          <cell r="H2871" t="str">
            <v>MATERIALES Y SUMINISTROS PARA OFICINA</v>
          </cell>
          <cell r="J2871">
            <v>0</v>
          </cell>
          <cell r="K2871">
            <v>53852.54</v>
          </cell>
          <cell r="L2871">
            <v>54000</v>
          </cell>
          <cell r="M2871">
            <v>11852.54</v>
          </cell>
          <cell r="O2871">
            <v>852.54</v>
          </cell>
          <cell r="S2871" t="str">
            <v>66006</v>
          </cell>
        </row>
        <row r="2872">
          <cell r="C2872">
            <v>6</v>
          </cell>
          <cell r="H2872" t="str">
            <v>MATERIAL DE COMPUTO</v>
          </cell>
          <cell r="J2872">
            <v>0</v>
          </cell>
          <cell r="K2872">
            <v>265000</v>
          </cell>
          <cell r="L2872">
            <v>325000</v>
          </cell>
          <cell r="M2872">
            <v>0</v>
          </cell>
          <cell r="O2872">
            <v>0</v>
          </cell>
          <cell r="S2872" t="str">
            <v>66006</v>
          </cell>
        </row>
        <row r="2873">
          <cell r="C2873">
            <v>6</v>
          </cell>
          <cell r="H2873" t="str">
            <v>MATERIAL IMPRESO E INFORMACIÓN DIGITAL</v>
          </cell>
          <cell r="J2873">
            <v>0</v>
          </cell>
          <cell r="K2873">
            <v>2900</v>
          </cell>
          <cell r="L2873">
            <v>0</v>
          </cell>
          <cell r="M2873">
            <v>2900</v>
          </cell>
          <cell r="O2873">
            <v>2900</v>
          </cell>
          <cell r="S2873" t="str">
            <v>66006</v>
          </cell>
        </row>
        <row r="2874">
          <cell r="C2874">
            <v>6</v>
          </cell>
          <cell r="H2874" t="str">
            <v>PRODUCTOS ALIMENTICIOS</v>
          </cell>
          <cell r="J2874">
            <v>0</v>
          </cell>
          <cell r="K2874">
            <v>1488.52</v>
          </cell>
          <cell r="L2874">
            <v>0</v>
          </cell>
          <cell r="M2874">
            <v>1488.52</v>
          </cell>
          <cell r="O2874">
            <v>1488.52</v>
          </cell>
          <cell r="S2874" t="str">
            <v>66006</v>
          </cell>
        </row>
        <row r="2875">
          <cell r="C2875">
            <v>6</v>
          </cell>
          <cell r="H2875" t="str">
            <v>REFACC Y ACCS DE EQPO DE COMPUTO</v>
          </cell>
          <cell r="J2875">
            <v>0</v>
          </cell>
          <cell r="K2875">
            <v>53000</v>
          </cell>
          <cell r="L2875">
            <v>54000</v>
          </cell>
          <cell r="M2875">
            <v>11000</v>
          </cell>
          <cell r="O2875">
            <v>0</v>
          </cell>
          <cell r="S2875" t="str">
            <v>66006</v>
          </cell>
        </row>
        <row r="2876">
          <cell r="C2876">
            <v>6</v>
          </cell>
          <cell r="H2876" t="str">
            <v>REFACC Y ACCESORIOS DE EQPO DE TRANSPORT</v>
          </cell>
          <cell r="J2876">
            <v>0</v>
          </cell>
          <cell r="K2876">
            <v>240000</v>
          </cell>
          <cell r="L2876">
            <v>320000</v>
          </cell>
          <cell r="M2876">
            <v>0</v>
          </cell>
          <cell r="O2876">
            <v>0</v>
          </cell>
          <cell r="S2876" t="str">
            <v>66006</v>
          </cell>
        </row>
        <row r="2877">
          <cell r="C2877">
            <v>6</v>
          </cell>
          <cell r="H2877" t="str">
            <v>MANTO Y REPARACION DE EQUIPO DE TRANS,</v>
          </cell>
          <cell r="J2877">
            <v>0</v>
          </cell>
          <cell r="K2877">
            <v>265000</v>
          </cell>
          <cell r="L2877">
            <v>325000</v>
          </cell>
          <cell r="M2877">
            <v>0</v>
          </cell>
          <cell r="O2877">
            <v>0</v>
          </cell>
          <cell r="S2877" t="str">
            <v>66006</v>
          </cell>
        </row>
        <row r="2878">
          <cell r="C2878">
            <v>6</v>
          </cell>
          <cell r="H2878" t="str">
            <v>EVENTO SOCIAL Y CULTURAL</v>
          </cell>
          <cell r="J2878">
            <v>0</v>
          </cell>
          <cell r="K2878">
            <v>481241.83</v>
          </cell>
          <cell r="L2878">
            <v>484993.66</v>
          </cell>
          <cell r="M2878">
            <v>76248.17</v>
          </cell>
          <cell r="O2878">
            <v>76248.17</v>
          </cell>
          <cell r="S2878" t="str">
            <v>66006</v>
          </cell>
        </row>
        <row r="2879">
          <cell r="C2879">
            <v>6</v>
          </cell>
          <cell r="H2879" t="str">
            <v>15% PRO-TURISMO</v>
          </cell>
          <cell r="J2879">
            <v>0</v>
          </cell>
          <cell r="K2879">
            <v>10174.81</v>
          </cell>
          <cell r="L2879">
            <v>11280.41</v>
          </cell>
          <cell r="M2879">
            <v>4209.3999999999996</v>
          </cell>
          <cell r="O2879">
            <v>4129.95</v>
          </cell>
          <cell r="S2879" t="str">
            <v>66006</v>
          </cell>
        </row>
        <row r="2880">
          <cell r="C2880">
            <v>6</v>
          </cell>
          <cell r="H2880" t="str">
            <v>15% ECOLOGIA</v>
          </cell>
          <cell r="J2880">
            <v>0</v>
          </cell>
          <cell r="K2880">
            <v>10174.81</v>
          </cell>
          <cell r="L2880">
            <v>10815.77</v>
          </cell>
          <cell r="M2880">
            <v>4674.04</v>
          </cell>
          <cell r="O2880">
            <v>4129.95</v>
          </cell>
          <cell r="S2880" t="str">
            <v>66006</v>
          </cell>
        </row>
        <row r="2881">
          <cell r="C2881">
            <v>6</v>
          </cell>
          <cell r="H2881" t="str">
            <v>2% S/NOMINAS</v>
          </cell>
          <cell r="J2881">
            <v>0</v>
          </cell>
          <cell r="K2881">
            <v>67623.92</v>
          </cell>
          <cell r="L2881">
            <v>67623.92</v>
          </cell>
          <cell r="M2881">
            <v>35400</v>
          </cell>
          <cell r="O2881">
            <v>27534.05</v>
          </cell>
          <cell r="S2881" t="str">
            <v>66006</v>
          </cell>
        </row>
        <row r="2882">
          <cell r="C2882">
            <v>6</v>
          </cell>
          <cell r="H2882" t="str">
            <v>15% EDUCACION Y ASISTENCIA SOCIAL</v>
          </cell>
          <cell r="J2882">
            <v>0</v>
          </cell>
          <cell r="K2882">
            <v>10174.81</v>
          </cell>
          <cell r="L2882">
            <v>10174.81</v>
          </cell>
          <cell r="M2882">
            <v>5315</v>
          </cell>
          <cell r="O2882">
            <v>4129.95</v>
          </cell>
          <cell r="S2882" t="str">
            <v>66006</v>
          </cell>
        </row>
        <row r="2883">
          <cell r="C2883">
            <v>6</v>
          </cell>
          <cell r="H2883" t="str">
            <v>OTROS SERVICIOS GENERALES</v>
          </cell>
          <cell r="J2883">
            <v>0</v>
          </cell>
          <cell r="K2883">
            <v>800</v>
          </cell>
          <cell r="L2883">
            <v>0</v>
          </cell>
          <cell r="M2883">
            <v>800</v>
          </cell>
          <cell r="O2883">
            <v>800</v>
          </cell>
          <cell r="S2883" t="str">
            <v>66006</v>
          </cell>
        </row>
        <row r="2884">
          <cell r="C2884">
            <v>6</v>
          </cell>
          <cell r="H2884" t="str">
            <v>SIST. DE AIRE Y ACOND. Y CALEFACCION</v>
          </cell>
          <cell r="J2884">
            <v>0</v>
          </cell>
          <cell r="K2884">
            <v>0</v>
          </cell>
          <cell r="L2884">
            <v>17000</v>
          </cell>
          <cell r="M2884">
            <v>0</v>
          </cell>
          <cell r="O2884">
            <v>0</v>
          </cell>
          <cell r="S2884" t="str">
            <v>66006</v>
          </cell>
        </row>
        <row r="2885">
          <cell r="C2885">
            <v>6</v>
          </cell>
          <cell r="H2885" t="str">
            <v>SUELDOS SINDICALIZADOS</v>
          </cell>
          <cell r="J2885">
            <v>0</v>
          </cell>
          <cell r="K2885">
            <v>19819.5</v>
          </cell>
          <cell r="L2885">
            <v>40848.050000000003</v>
          </cell>
          <cell r="M2885">
            <v>262479.09999999998</v>
          </cell>
          <cell r="O2885">
            <v>262479.09999999998</v>
          </cell>
          <cell r="S2885" t="str">
            <v>66007</v>
          </cell>
        </row>
        <row r="2886">
          <cell r="C2886">
            <v>6</v>
          </cell>
          <cell r="H2886" t="str">
            <v>SOBRESUELDO VIDA CARA</v>
          </cell>
          <cell r="J2886">
            <v>0</v>
          </cell>
          <cell r="K2886">
            <v>25713.119999999999</v>
          </cell>
          <cell r="L2886">
            <v>59796.29</v>
          </cell>
          <cell r="M2886">
            <v>249424.48</v>
          </cell>
          <cell r="O2886">
            <v>249424.48</v>
          </cell>
          <cell r="S2886" t="str">
            <v>66007</v>
          </cell>
        </row>
        <row r="2887">
          <cell r="C2887">
            <v>6</v>
          </cell>
          <cell r="H2887" t="str">
            <v>SUELDOS CONTRATO MANUAL</v>
          </cell>
          <cell r="J2887">
            <v>0</v>
          </cell>
          <cell r="K2887">
            <v>257997.77</v>
          </cell>
          <cell r="L2887">
            <v>0</v>
          </cell>
          <cell r="M2887">
            <v>907268.29</v>
          </cell>
          <cell r="O2887">
            <v>907268.29</v>
          </cell>
          <cell r="S2887" t="str">
            <v>66007</v>
          </cell>
        </row>
        <row r="2888">
          <cell r="C2888">
            <v>6</v>
          </cell>
          <cell r="H2888" t="str">
            <v>SUELDOS EVENTUAL</v>
          </cell>
          <cell r="J2888">
            <v>0</v>
          </cell>
          <cell r="K2888">
            <v>59956.71</v>
          </cell>
          <cell r="L2888">
            <v>206409.38</v>
          </cell>
          <cell r="M2888">
            <v>27789.88</v>
          </cell>
          <cell r="O2888">
            <v>27789.88</v>
          </cell>
          <cell r="S2888" t="str">
            <v>66007</v>
          </cell>
        </row>
        <row r="2889">
          <cell r="C2889">
            <v>6</v>
          </cell>
          <cell r="H2889" t="str">
            <v>QUINQUENIOS POR ANTIGÜEDAD</v>
          </cell>
          <cell r="J2889">
            <v>0</v>
          </cell>
          <cell r="K2889">
            <v>2530</v>
          </cell>
          <cell r="L2889">
            <v>2880</v>
          </cell>
          <cell r="M2889">
            <v>19810</v>
          </cell>
          <cell r="O2889">
            <v>19810</v>
          </cell>
          <cell r="S2889" t="str">
            <v>66007</v>
          </cell>
        </row>
        <row r="2890">
          <cell r="C2890">
            <v>6</v>
          </cell>
          <cell r="H2890" t="str">
            <v>PRIMA VACACIONAL</v>
          </cell>
          <cell r="J2890">
            <v>0</v>
          </cell>
          <cell r="K2890">
            <v>6869.3</v>
          </cell>
          <cell r="L2890">
            <v>2414.11</v>
          </cell>
          <cell r="M2890">
            <v>33424.53</v>
          </cell>
          <cell r="O2890">
            <v>33424.53</v>
          </cell>
          <cell r="S2890" t="str">
            <v>66007</v>
          </cell>
        </row>
        <row r="2891">
          <cell r="C2891">
            <v>6</v>
          </cell>
          <cell r="H2891" t="str">
            <v>AGUINALDO</v>
          </cell>
          <cell r="J2891">
            <v>0</v>
          </cell>
          <cell r="K2891">
            <v>68801.47</v>
          </cell>
          <cell r="L2891">
            <v>24410.97</v>
          </cell>
          <cell r="M2891">
            <v>316751.51</v>
          </cell>
          <cell r="O2891">
            <v>316751.51</v>
          </cell>
          <cell r="S2891" t="str">
            <v>66007</v>
          </cell>
        </row>
        <row r="2892">
          <cell r="C2892">
            <v>6</v>
          </cell>
          <cell r="H2892" t="str">
            <v>COMPENSACIONES</v>
          </cell>
          <cell r="J2892">
            <v>0</v>
          </cell>
          <cell r="K2892">
            <v>143477.34</v>
          </cell>
          <cell r="L2892">
            <v>220526.75</v>
          </cell>
          <cell r="M2892">
            <v>67117.87</v>
          </cell>
          <cell r="O2892">
            <v>67117.87</v>
          </cell>
          <cell r="S2892" t="str">
            <v>66007</v>
          </cell>
        </row>
        <row r="2893">
          <cell r="C2893">
            <v>6</v>
          </cell>
          <cell r="H2893" t="str">
            <v>APORTACIONES ISSSTE CUOTA FEDERAL</v>
          </cell>
          <cell r="J2893">
            <v>0</v>
          </cell>
          <cell r="K2893">
            <v>19531.939999999999</v>
          </cell>
          <cell r="L2893">
            <v>32368.77</v>
          </cell>
          <cell r="M2893">
            <v>35163.17</v>
          </cell>
          <cell r="O2893">
            <v>35163.17</v>
          </cell>
          <cell r="S2893" t="str">
            <v>66007</v>
          </cell>
        </row>
        <row r="2894">
          <cell r="C2894">
            <v>6</v>
          </cell>
          <cell r="H2894" t="str">
            <v>APORTACION ISSSPEG CUOTA GUERRERO</v>
          </cell>
          <cell r="J2894">
            <v>0</v>
          </cell>
          <cell r="K2894">
            <v>13144.05</v>
          </cell>
          <cell r="L2894">
            <v>43351.14</v>
          </cell>
          <cell r="M2894">
            <v>89792.91</v>
          </cell>
          <cell r="O2894">
            <v>89792.91</v>
          </cell>
          <cell r="S2894" t="str">
            <v>66007</v>
          </cell>
        </row>
        <row r="2895">
          <cell r="C2895">
            <v>6</v>
          </cell>
          <cell r="H2895" t="str">
            <v>CUOTA IMSS APORTACION EMPRESA</v>
          </cell>
          <cell r="J2895">
            <v>0</v>
          </cell>
          <cell r="K2895">
            <v>74957.47</v>
          </cell>
          <cell r="L2895">
            <v>124631.11</v>
          </cell>
          <cell r="M2895">
            <v>106326.36</v>
          </cell>
          <cell r="O2895">
            <v>106326.36</v>
          </cell>
          <cell r="S2895" t="str">
            <v>66007</v>
          </cell>
        </row>
        <row r="2896">
          <cell r="C2896">
            <v>6</v>
          </cell>
          <cell r="H2896" t="str">
            <v>FINIQUITOS E INDEMNIZACIONES</v>
          </cell>
          <cell r="J2896">
            <v>0</v>
          </cell>
          <cell r="K2896">
            <v>73561.05</v>
          </cell>
          <cell r="L2896">
            <v>54149.279999999999</v>
          </cell>
          <cell r="M2896">
            <v>73561.05</v>
          </cell>
          <cell r="O2896">
            <v>73561.05</v>
          </cell>
          <cell r="S2896" t="str">
            <v>66007</v>
          </cell>
        </row>
        <row r="2897">
          <cell r="C2897">
            <v>6</v>
          </cell>
          <cell r="H2897" t="str">
            <v>PERMISOS ECONOMICOS</v>
          </cell>
          <cell r="J2897">
            <v>0</v>
          </cell>
          <cell r="K2897">
            <v>0.28000000000000003</v>
          </cell>
          <cell r="L2897">
            <v>1166.3599999999999</v>
          </cell>
          <cell r="M2897">
            <v>12826.44</v>
          </cell>
          <cell r="O2897">
            <v>12826.44</v>
          </cell>
          <cell r="S2897" t="str">
            <v>66007</v>
          </cell>
        </row>
        <row r="2898">
          <cell r="C2898">
            <v>6</v>
          </cell>
          <cell r="H2898" t="str">
            <v>VACACIONES</v>
          </cell>
          <cell r="J2898">
            <v>0</v>
          </cell>
          <cell r="K2898">
            <v>8147.95</v>
          </cell>
          <cell r="L2898">
            <v>7656</v>
          </cell>
          <cell r="M2898">
            <v>6233.95</v>
          </cell>
          <cell r="O2898">
            <v>6233.95</v>
          </cell>
          <cell r="S2898" t="str">
            <v>66007</v>
          </cell>
        </row>
        <row r="2899">
          <cell r="C2899">
            <v>6</v>
          </cell>
          <cell r="H2899" t="str">
            <v>I.S.R. EMPLEADOS</v>
          </cell>
          <cell r="J2899">
            <v>0</v>
          </cell>
          <cell r="K2899">
            <v>60174.21</v>
          </cell>
          <cell r="L2899">
            <v>40502.6</v>
          </cell>
          <cell r="M2899">
            <v>39671.61</v>
          </cell>
          <cell r="O2899">
            <v>39671.61</v>
          </cell>
          <cell r="S2899" t="str">
            <v>66007</v>
          </cell>
        </row>
        <row r="2900">
          <cell r="C2900">
            <v>6</v>
          </cell>
          <cell r="H2900" t="str">
            <v>DESPENSA</v>
          </cell>
          <cell r="J2900">
            <v>0</v>
          </cell>
          <cell r="K2900">
            <v>7440</v>
          </cell>
          <cell r="L2900">
            <v>11370</v>
          </cell>
          <cell r="M2900">
            <v>21990</v>
          </cell>
          <cell r="O2900">
            <v>21990</v>
          </cell>
          <cell r="S2900" t="str">
            <v>66007</v>
          </cell>
        </row>
        <row r="2901">
          <cell r="C2901">
            <v>6</v>
          </cell>
          <cell r="H2901" t="str">
            <v>PRESTACIONES CONTRACTUALES (PS)</v>
          </cell>
          <cell r="J2901">
            <v>0</v>
          </cell>
          <cell r="K2901">
            <v>7440</v>
          </cell>
          <cell r="L2901">
            <v>11370</v>
          </cell>
          <cell r="M2901">
            <v>21990</v>
          </cell>
          <cell r="O2901">
            <v>21990</v>
          </cell>
          <cell r="S2901" t="str">
            <v>66007</v>
          </cell>
        </row>
        <row r="2902">
          <cell r="C2902">
            <v>6</v>
          </cell>
          <cell r="H2902" t="str">
            <v>BONO DEL DIA DEL BUROCRATA</v>
          </cell>
          <cell r="J2902">
            <v>0</v>
          </cell>
          <cell r="K2902">
            <v>0</v>
          </cell>
          <cell r="L2902">
            <v>0</v>
          </cell>
          <cell r="M2902">
            <v>30000</v>
          </cell>
          <cell r="O2902">
            <v>30000</v>
          </cell>
          <cell r="S2902" t="str">
            <v>66007</v>
          </cell>
        </row>
        <row r="2903">
          <cell r="C2903">
            <v>6</v>
          </cell>
          <cell r="H2903" t="str">
            <v>BONO DEL DIA DE LA MADRE</v>
          </cell>
          <cell r="J2903">
            <v>0</v>
          </cell>
          <cell r="K2903">
            <v>0</v>
          </cell>
          <cell r="L2903">
            <v>0</v>
          </cell>
          <cell r="M2903">
            <v>10000</v>
          </cell>
          <cell r="O2903">
            <v>10000</v>
          </cell>
          <cell r="S2903" t="str">
            <v>66007</v>
          </cell>
        </row>
        <row r="2904">
          <cell r="C2904">
            <v>6</v>
          </cell>
          <cell r="H2904" t="str">
            <v>BONO DEL DIA DEL PADRE</v>
          </cell>
          <cell r="J2904">
            <v>0</v>
          </cell>
          <cell r="K2904">
            <v>2000</v>
          </cell>
          <cell r="L2904">
            <v>0</v>
          </cell>
          <cell r="M2904">
            <v>14000</v>
          </cell>
          <cell r="O2904">
            <v>14000</v>
          </cell>
          <cell r="S2904" t="str">
            <v>66007</v>
          </cell>
        </row>
        <row r="2905">
          <cell r="C2905">
            <v>6</v>
          </cell>
          <cell r="H2905" t="str">
            <v>MATERIALES Y SUMINISTROS PARA OFICINA</v>
          </cell>
          <cell r="J2905">
            <v>0</v>
          </cell>
          <cell r="K2905">
            <v>53000</v>
          </cell>
          <cell r="L2905">
            <v>54000</v>
          </cell>
          <cell r="M2905">
            <v>11000</v>
          </cell>
          <cell r="O2905">
            <v>0</v>
          </cell>
          <cell r="S2905" t="str">
            <v>66007</v>
          </cell>
        </row>
        <row r="2906">
          <cell r="C2906">
            <v>6</v>
          </cell>
          <cell r="H2906" t="str">
            <v>MATERIAL DE COMPUTO</v>
          </cell>
          <cell r="J2906">
            <v>0</v>
          </cell>
          <cell r="K2906">
            <v>259950</v>
          </cell>
          <cell r="L2906">
            <v>319170</v>
          </cell>
          <cell r="M2906">
            <v>780</v>
          </cell>
          <cell r="O2906">
            <v>780</v>
          </cell>
          <cell r="S2906" t="str">
            <v>66007</v>
          </cell>
        </row>
        <row r="2907">
          <cell r="C2907">
            <v>6</v>
          </cell>
          <cell r="H2907" t="str">
            <v>EQ. MENOR DE TECNO. INFORMACION Y COMUNI</v>
          </cell>
          <cell r="J2907">
            <v>0</v>
          </cell>
          <cell r="K2907">
            <v>5050</v>
          </cell>
          <cell r="L2907">
            <v>0</v>
          </cell>
          <cell r="M2907">
            <v>5050</v>
          </cell>
          <cell r="O2907">
            <v>5050</v>
          </cell>
          <cell r="S2907" t="str">
            <v>66007</v>
          </cell>
        </row>
        <row r="2908">
          <cell r="C2908">
            <v>6</v>
          </cell>
          <cell r="H2908" t="str">
            <v>FIBRAS SINTÈTICA, HULES Y DERIV</v>
          </cell>
          <cell r="J2908">
            <v>0</v>
          </cell>
          <cell r="K2908">
            <v>0</v>
          </cell>
          <cell r="L2908">
            <v>8333.33</v>
          </cell>
          <cell r="M2908">
            <v>16666.669999999998</v>
          </cell>
          <cell r="O2908">
            <v>12000</v>
          </cell>
          <cell r="S2908" t="str">
            <v>66007</v>
          </cell>
        </row>
        <row r="2909">
          <cell r="C2909">
            <v>6</v>
          </cell>
          <cell r="H2909" t="str">
            <v>COMBUSTIBLES</v>
          </cell>
          <cell r="J2909">
            <v>0</v>
          </cell>
          <cell r="K2909">
            <v>2898030.02</v>
          </cell>
          <cell r="L2909">
            <v>3113855.33</v>
          </cell>
          <cell r="M2909">
            <v>648174.68999999994</v>
          </cell>
          <cell r="O2909">
            <v>648174.68999999994</v>
          </cell>
          <cell r="S2909" t="str">
            <v>66007</v>
          </cell>
        </row>
        <row r="2910">
          <cell r="C2910">
            <v>6</v>
          </cell>
          <cell r="H2910" t="str">
            <v>HERRAMIENTAS MENORES</v>
          </cell>
          <cell r="J2910">
            <v>0</v>
          </cell>
          <cell r="K2910">
            <v>23000</v>
          </cell>
          <cell r="L2910">
            <v>23500</v>
          </cell>
          <cell r="M2910">
            <v>5500</v>
          </cell>
          <cell r="O2910">
            <v>0</v>
          </cell>
          <cell r="S2910" t="str">
            <v>66007</v>
          </cell>
        </row>
        <row r="2911">
          <cell r="C2911">
            <v>6</v>
          </cell>
          <cell r="H2911" t="str">
            <v>REFACC Y ACCS DE EQPO DE COMPUTO</v>
          </cell>
          <cell r="J2911">
            <v>0</v>
          </cell>
          <cell r="K2911">
            <v>53000</v>
          </cell>
          <cell r="L2911">
            <v>54000</v>
          </cell>
          <cell r="M2911">
            <v>11000</v>
          </cell>
          <cell r="O2911">
            <v>0</v>
          </cell>
          <cell r="S2911" t="str">
            <v>66007</v>
          </cell>
        </row>
        <row r="2912">
          <cell r="C2912">
            <v>6</v>
          </cell>
          <cell r="H2912" t="str">
            <v>NEUMATICOS</v>
          </cell>
          <cell r="J2912">
            <v>0</v>
          </cell>
          <cell r="K2912">
            <v>3577589.68</v>
          </cell>
          <cell r="L2912">
            <v>3543279.34</v>
          </cell>
          <cell r="M2912">
            <v>34310.339999999997</v>
          </cell>
          <cell r="O2912">
            <v>34310.339999999997</v>
          </cell>
          <cell r="S2912" t="str">
            <v>66007</v>
          </cell>
        </row>
        <row r="2913">
          <cell r="C2913">
            <v>6</v>
          </cell>
          <cell r="H2913" t="str">
            <v>REFACC Y ACCESORIOS DE EQPO DE TRANSPORT</v>
          </cell>
          <cell r="J2913">
            <v>0</v>
          </cell>
          <cell r="K2913">
            <v>560644.4</v>
          </cell>
          <cell r="L2913">
            <v>709637.14</v>
          </cell>
          <cell r="M2913">
            <v>16007.26</v>
          </cell>
          <cell r="O2913">
            <v>16007.26</v>
          </cell>
          <cell r="S2913" t="str">
            <v>66007</v>
          </cell>
        </row>
        <row r="2914">
          <cell r="C2914">
            <v>6</v>
          </cell>
          <cell r="H2914" t="str">
            <v>REFACC. Y ACCES. MENORES PARA MAQUINARIA</v>
          </cell>
          <cell r="J2914">
            <v>0</v>
          </cell>
          <cell r="K2914">
            <v>40795.480000000003</v>
          </cell>
          <cell r="L2914">
            <v>34265.480000000003</v>
          </cell>
          <cell r="M2914">
            <v>11530</v>
          </cell>
          <cell r="O2914">
            <v>6652.42</v>
          </cell>
          <cell r="S2914" t="str">
            <v>66007</v>
          </cell>
        </row>
        <row r="2915">
          <cell r="C2915">
            <v>6</v>
          </cell>
          <cell r="H2915" t="str">
            <v>RENTA DE PIPAS</v>
          </cell>
          <cell r="J2915">
            <v>0</v>
          </cell>
          <cell r="K2915">
            <v>52500</v>
          </cell>
          <cell r="L2915">
            <v>0</v>
          </cell>
          <cell r="M2915">
            <v>52500</v>
          </cell>
          <cell r="O2915">
            <v>52500</v>
          </cell>
          <cell r="S2915" t="str">
            <v>66007</v>
          </cell>
        </row>
        <row r="2916">
          <cell r="C2916">
            <v>6</v>
          </cell>
          <cell r="H2916" t="str">
            <v>MANTO Y REPARACION DE EQUIPO DE TRANS,</v>
          </cell>
          <cell r="J2916">
            <v>0</v>
          </cell>
          <cell r="K2916">
            <v>1003593.41</v>
          </cell>
          <cell r="L2916">
            <v>1112593.58</v>
          </cell>
          <cell r="M2916">
            <v>200999.83</v>
          </cell>
          <cell r="O2916">
            <v>200999.83</v>
          </cell>
          <cell r="S2916" t="str">
            <v>66007</v>
          </cell>
        </row>
        <row r="2917">
          <cell r="C2917">
            <v>6</v>
          </cell>
          <cell r="H2917" t="str">
            <v>PASAJES LOCALES</v>
          </cell>
          <cell r="J2917">
            <v>0</v>
          </cell>
          <cell r="K2917">
            <v>5800</v>
          </cell>
          <cell r="L2917">
            <v>6000</v>
          </cell>
          <cell r="M2917">
            <v>2200</v>
          </cell>
          <cell r="O2917">
            <v>1600</v>
          </cell>
          <cell r="S2917" t="str">
            <v>66007</v>
          </cell>
        </row>
        <row r="2918">
          <cell r="C2918">
            <v>6</v>
          </cell>
          <cell r="H2918" t="str">
            <v>PEAJES LOCALES</v>
          </cell>
          <cell r="J2918">
            <v>0</v>
          </cell>
          <cell r="K2918">
            <v>13400</v>
          </cell>
          <cell r="L2918">
            <v>13700</v>
          </cell>
          <cell r="M2918">
            <v>2600</v>
          </cell>
          <cell r="O2918">
            <v>0</v>
          </cell>
          <cell r="S2918" t="str">
            <v>66007</v>
          </cell>
        </row>
        <row r="2919">
          <cell r="C2919">
            <v>6</v>
          </cell>
          <cell r="H2919" t="str">
            <v>PASAJES FORANEOS (AUTOBUS)</v>
          </cell>
          <cell r="J2919">
            <v>0</v>
          </cell>
          <cell r="K2919">
            <v>3500</v>
          </cell>
          <cell r="L2919">
            <v>4000</v>
          </cell>
          <cell r="M2919">
            <v>500</v>
          </cell>
          <cell r="O2919">
            <v>0</v>
          </cell>
          <cell r="S2919" t="str">
            <v>66007</v>
          </cell>
        </row>
        <row r="2920">
          <cell r="C2920">
            <v>6</v>
          </cell>
          <cell r="H2920" t="str">
            <v>PEAJE FORANEOS</v>
          </cell>
          <cell r="J2920">
            <v>0</v>
          </cell>
          <cell r="K2920">
            <v>7200</v>
          </cell>
          <cell r="L2920">
            <v>7600</v>
          </cell>
          <cell r="M2920">
            <v>1600</v>
          </cell>
          <cell r="O2920">
            <v>0</v>
          </cell>
          <cell r="S2920" t="str">
            <v>66007</v>
          </cell>
        </row>
        <row r="2921">
          <cell r="C2921">
            <v>6</v>
          </cell>
          <cell r="H2921" t="str">
            <v>15% PRO-TURISMO</v>
          </cell>
          <cell r="J2921">
            <v>0</v>
          </cell>
          <cell r="K2921">
            <v>10538.07</v>
          </cell>
          <cell r="L2921">
            <v>11749.87</v>
          </cell>
          <cell r="M2921">
            <v>6188.2</v>
          </cell>
          <cell r="O2921">
            <v>6082.48</v>
          </cell>
          <cell r="S2921" t="str">
            <v>66007</v>
          </cell>
        </row>
        <row r="2922">
          <cell r="C2922">
            <v>6</v>
          </cell>
          <cell r="H2922" t="str">
            <v>15% ECOLOGIA</v>
          </cell>
          <cell r="J2922">
            <v>0</v>
          </cell>
          <cell r="K2922">
            <v>10538.07</v>
          </cell>
          <cell r="L2922">
            <v>11169.5</v>
          </cell>
          <cell r="M2922">
            <v>6768.57</v>
          </cell>
          <cell r="O2922">
            <v>6082.48</v>
          </cell>
          <cell r="S2922" t="str">
            <v>66007</v>
          </cell>
        </row>
        <row r="2923">
          <cell r="C2923">
            <v>6</v>
          </cell>
          <cell r="H2923" t="str">
            <v>2% S/NOMINAS</v>
          </cell>
          <cell r="J2923">
            <v>0</v>
          </cell>
          <cell r="K2923">
            <v>70191.7</v>
          </cell>
          <cell r="L2923">
            <v>78343.95</v>
          </cell>
          <cell r="M2923">
            <v>41247.75</v>
          </cell>
          <cell r="O2923">
            <v>40549.86</v>
          </cell>
          <cell r="S2923" t="str">
            <v>66007</v>
          </cell>
        </row>
        <row r="2924">
          <cell r="C2924">
            <v>6</v>
          </cell>
          <cell r="H2924" t="str">
            <v>15% EDUCACION Y ASISTENCIA SOCIAL</v>
          </cell>
          <cell r="J2924">
            <v>0</v>
          </cell>
          <cell r="K2924">
            <v>10538.07</v>
          </cell>
          <cell r="L2924">
            <v>10538.07</v>
          </cell>
          <cell r="M2924">
            <v>7400</v>
          </cell>
          <cell r="O2924">
            <v>6082.48</v>
          </cell>
          <cell r="S2924" t="str">
            <v>66007</v>
          </cell>
        </row>
        <row r="2925">
          <cell r="C2925">
            <v>6</v>
          </cell>
          <cell r="H2925" t="str">
            <v>SUELDOS FUNCIONARIOS</v>
          </cell>
          <cell r="J2925">
            <v>0</v>
          </cell>
          <cell r="K2925">
            <v>15131.08</v>
          </cell>
          <cell r="L2925">
            <v>0</v>
          </cell>
          <cell r="M2925">
            <v>15131.08</v>
          </cell>
          <cell r="O2925">
            <v>15131.08</v>
          </cell>
          <cell r="S2925" t="str">
            <v>66008</v>
          </cell>
        </row>
        <row r="2926">
          <cell r="C2926">
            <v>6</v>
          </cell>
          <cell r="H2926" t="str">
            <v>SUELDOS CONTRATO MANUAL</v>
          </cell>
          <cell r="J2926">
            <v>0</v>
          </cell>
          <cell r="K2926">
            <v>7467.9</v>
          </cell>
          <cell r="L2926">
            <v>0</v>
          </cell>
          <cell r="M2926">
            <v>7467.9</v>
          </cell>
          <cell r="O2926">
            <v>7467.9</v>
          </cell>
          <cell r="S2926" t="str">
            <v>66008</v>
          </cell>
        </row>
        <row r="2927">
          <cell r="C2927">
            <v>6</v>
          </cell>
          <cell r="H2927" t="str">
            <v>COMPENSACIONES</v>
          </cell>
          <cell r="J2927">
            <v>0</v>
          </cell>
          <cell r="K2927">
            <v>8860.5</v>
          </cell>
          <cell r="L2927">
            <v>0</v>
          </cell>
          <cell r="M2927">
            <v>8860.5</v>
          </cell>
          <cell r="O2927">
            <v>8860.5</v>
          </cell>
          <cell r="S2927" t="str">
            <v>66008</v>
          </cell>
        </row>
        <row r="2928">
          <cell r="C2928">
            <v>6</v>
          </cell>
          <cell r="H2928" t="str">
            <v>CUOTA IMSS APORTACION EMPRESA</v>
          </cell>
          <cell r="J2928">
            <v>0</v>
          </cell>
          <cell r="K2928">
            <v>2435.42</v>
          </cell>
          <cell r="L2928">
            <v>0</v>
          </cell>
          <cell r="M2928">
            <v>2435.42</v>
          </cell>
          <cell r="O2928">
            <v>2435.42</v>
          </cell>
          <cell r="S2928" t="str">
            <v>66008</v>
          </cell>
        </row>
        <row r="2929">
          <cell r="C2929">
            <v>6</v>
          </cell>
          <cell r="H2929" t="str">
            <v>I.S.R. FUNCIONARIOS</v>
          </cell>
          <cell r="J2929">
            <v>0</v>
          </cell>
          <cell r="K2929">
            <v>3754.89</v>
          </cell>
          <cell r="L2929">
            <v>0</v>
          </cell>
          <cell r="M2929">
            <v>3754.89</v>
          </cell>
          <cell r="O2929">
            <v>3754.89</v>
          </cell>
          <cell r="S2929" t="str">
            <v>66008</v>
          </cell>
        </row>
        <row r="2930">
          <cell r="C2930">
            <v>6</v>
          </cell>
          <cell r="H2930" t="str">
            <v>I.S.R. EMPLEADOS</v>
          </cell>
          <cell r="J2930">
            <v>0</v>
          </cell>
          <cell r="K2930">
            <v>122.42</v>
          </cell>
          <cell r="L2930">
            <v>0</v>
          </cell>
          <cell r="M2930">
            <v>122.42</v>
          </cell>
          <cell r="O2930">
            <v>122.42</v>
          </cell>
          <cell r="S2930" t="str">
            <v>66008</v>
          </cell>
        </row>
        <row r="2931">
          <cell r="C2931">
            <v>6</v>
          </cell>
          <cell r="H2931" t="str">
            <v>MATERIALES Y SUMINISTROS PARA OFICINA</v>
          </cell>
          <cell r="J2931">
            <v>0</v>
          </cell>
          <cell r="K2931">
            <v>17666.490000000002</v>
          </cell>
          <cell r="L2931">
            <v>17999.82</v>
          </cell>
          <cell r="M2931">
            <v>3666.67</v>
          </cell>
          <cell r="O2931">
            <v>0</v>
          </cell>
          <cell r="S2931" t="str">
            <v>66008</v>
          </cell>
        </row>
        <row r="2932">
          <cell r="C2932">
            <v>6</v>
          </cell>
          <cell r="H2932" t="str">
            <v>MATERIAL DE COMPUTO</v>
          </cell>
          <cell r="J2932">
            <v>0</v>
          </cell>
          <cell r="K2932">
            <v>265000</v>
          </cell>
          <cell r="L2932">
            <v>325000</v>
          </cell>
          <cell r="M2932">
            <v>0</v>
          </cell>
          <cell r="O2932">
            <v>0</v>
          </cell>
          <cell r="S2932" t="str">
            <v>66008</v>
          </cell>
        </row>
        <row r="2933">
          <cell r="C2933">
            <v>6</v>
          </cell>
          <cell r="H2933" t="str">
            <v>REFACC Y ACCS DE EQPO DE COMPUTO</v>
          </cell>
          <cell r="J2933">
            <v>0</v>
          </cell>
          <cell r="K2933">
            <v>53000</v>
          </cell>
          <cell r="L2933">
            <v>54000</v>
          </cell>
          <cell r="M2933">
            <v>11000</v>
          </cell>
          <cell r="O2933">
            <v>0</v>
          </cell>
          <cell r="S2933" t="str">
            <v>66008</v>
          </cell>
        </row>
        <row r="2934">
          <cell r="C2934">
            <v>6</v>
          </cell>
          <cell r="H2934" t="str">
            <v>15% PRO-TURISMO</v>
          </cell>
          <cell r="J2934">
            <v>0</v>
          </cell>
          <cell r="K2934">
            <v>212.19</v>
          </cell>
          <cell r="L2934">
            <v>0</v>
          </cell>
          <cell r="M2934">
            <v>212.19</v>
          </cell>
          <cell r="O2934">
            <v>212.19</v>
          </cell>
          <cell r="S2934" t="str">
            <v>66008</v>
          </cell>
        </row>
        <row r="2935">
          <cell r="C2935">
            <v>6</v>
          </cell>
          <cell r="H2935" t="str">
            <v>15% ECOLOGIA</v>
          </cell>
          <cell r="J2935">
            <v>0</v>
          </cell>
          <cell r="K2935">
            <v>212.19</v>
          </cell>
          <cell r="L2935">
            <v>0</v>
          </cell>
          <cell r="M2935">
            <v>212.19</v>
          </cell>
          <cell r="O2935">
            <v>212.19</v>
          </cell>
          <cell r="S2935" t="str">
            <v>66008</v>
          </cell>
        </row>
        <row r="2936">
          <cell r="C2936">
            <v>6</v>
          </cell>
          <cell r="H2936" t="str">
            <v>2% S/NOMINAS</v>
          </cell>
          <cell r="J2936">
            <v>0</v>
          </cell>
          <cell r="K2936">
            <v>1414.59</v>
          </cell>
          <cell r="L2936">
            <v>0</v>
          </cell>
          <cell r="M2936">
            <v>1414.59</v>
          </cell>
          <cell r="O2936">
            <v>1414.59</v>
          </cell>
          <cell r="S2936" t="str">
            <v>66008</v>
          </cell>
        </row>
        <row r="2937">
          <cell r="C2937">
            <v>6</v>
          </cell>
          <cell r="H2937" t="str">
            <v>15% EDUCACION Y ASISTENCIA SOCIAL</v>
          </cell>
          <cell r="J2937">
            <v>0</v>
          </cell>
          <cell r="K2937">
            <v>212.19</v>
          </cell>
          <cell r="L2937">
            <v>0</v>
          </cell>
          <cell r="M2937">
            <v>212.19</v>
          </cell>
          <cell r="O2937">
            <v>212.19</v>
          </cell>
          <cell r="S2937" t="str">
            <v>66008</v>
          </cell>
        </row>
        <row r="2938">
          <cell r="C2938">
            <v>1</v>
          </cell>
          <cell r="H2938" t="str">
            <v>SUELDOS SINDICALIZADOS</v>
          </cell>
          <cell r="J2938">
            <v>0</v>
          </cell>
          <cell r="K2938">
            <v>22334.28</v>
          </cell>
          <cell r="L2938">
            <v>6397.88</v>
          </cell>
          <cell r="M2938">
            <v>328566.01</v>
          </cell>
          <cell r="O2938">
            <v>328566.01</v>
          </cell>
          <cell r="S2938" t="str">
            <v>17001</v>
          </cell>
        </row>
        <row r="2939">
          <cell r="C2939">
            <v>1</v>
          </cell>
          <cell r="H2939" t="str">
            <v>SOBRESUELDO VIDA CARA</v>
          </cell>
          <cell r="J2939">
            <v>0</v>
          </cell>
          <cell r="K2939">
            <v>34378.120000000003</v>
          </cell>
          <cell r="L2939">
            <v>35741.07</v>
          </cell>
          <cell r="M2939">
            <v>311266.65999999997</v>
          </cell>
          <cell r="O2939">
            <v>311266.65999999997</v>
          </cell>
          <cell r="S2939" t="str">
            <v>17001</v>
          </cell>
        </row>
        <row r="2940">
          <cell r="C2940">
            <v>1</v>
          </cell>
          <cell r="H2940" t="str">
            <v>SUELDOS FUNCIONARIOS</v>
          </cell>
          <cell r="J2940">
            <v>0</v>
          </cell>
          <cell r="K2940">
            <v>8399.7999999999993</v>
          </cell>
          <cell r="L2940">
            <v>5664.54</v>
          </cell>
          <cell r="M2940">
            <v>228238.07</v>
          </cell>
          <cell r="O2940">
            <v>228238.07</v>
          </cell>
          <cell r="S2940" t="str">
            <v>17001</v>
          </cell>
        </row>
        <row r="2941">
          <cell r="C2941">
            <v>1</v>
          </cell>
          <cell r="H2941" t="str">
            <v>SUELDOS CONTRATO MANUAL</v>
          </cell>
          <cell r="J2941">
            <v>0</v>
          </cell>
          <cell r="K2941">
            <v>493589.81</v>
          </cell>
          <cell r="L2941">
            <v>710386.8</v>
          </cell>
          <cell r="M2941">
            <v>1167727.73</v>
          </cell>
          <cell r="O2941">
            <v>1167727.73</v>
          </cell>
          <cell r="S2941" t="str">
            <v>17001</v>
          </cell>
        </row>
        <row r="2942">
          <cell r="C2942">
            <v>1</v>
          </cell>
          <cell r="H2942" t="str">
            <v>QUINQUENIOS POR ANTIGÜEDAD</v>
          </cell>
          <cell r="J2942">
            <v>0</v>
          </cell>
          <cell r="K2942">
            <v>7860</v>
          </cell>
          <cell r="L2942">
            <v>0</v>
          </cell>
          <cell r="M2942">
            <v>17940</v>
          </cell>
          <cell r="O2942">
            <v>17940</v>
          </cell>
          <cell r="S2942" t="str">
            <v>17001</v>
          </cell>
        </row>
        <row r="2943">
          <cell r="C2943">
            <v>1</v>
          </cell>
          <cell r="H2943" t="str">
            <v>PRIMA VACACIONAL</v>
          </cell>
          <cell r="J2943">
            <v>0</v>
          </cell>
          <cell r="K2943">
            <v>12352.16</v>
          </cell>
          <cell r="L2943">
            <v>11590.09</v>
          </cell>
          <cell r="M2943">
            <v>47330.54</v>
          </cell>
          <cell r="O2943">
            <v>47330.54</v>
          </cell>
          <cell r="S2943" t="str">
            <v>17001</v>
          </cell>
        </row>
        <row r="2944">
          <cell r="C2944">
            <v>1</v>
          </cell>
          <cell r="H2944" t="str">
            <v>AGUINALDO</v>
          </cell>
          <cell r="J2944">
            <v>0</v>
          </cell>
          <cell r="K2944">
            <v>117243.56</v>
          </cell>
          <cell r="L2944">
            <v>50408.54</v>
          </cell>
          <cell r="M2944">
            <v>500171.9</v>
          </cell>
          <cell r="O2944">
            <v>500171.9</v>
          </cell>
          <cell r="S2944" t="str">
            <v>17001</v>
          </cell>
        </row>
        <row r="2945">
          <cell r="C2945">
            <v>1</v>
          </cell>
          <cell r="H2945" t="str">
            <v>COMPENSACIONES</v>
          </cell>
          <cell r="J2945">
            <v>0</v>
          </cell>
          <cell r="K2945">
            <v>241752.22</v>
          </cell>
          <cell r="L2945">
            <v>7835.5</v>
          </cell>
          <cell r="M2945">
            <v>415300.08</v>
          </cell>
          <cell r="O2945">
            <v>415300.08</v>
          </cell>
          <cell r="S2945" t="str">
            <v>17001</v>
          </cell>
        </row>
        <row r="2946">
          <cell r="C2946">
            <v>1</v>
          </cell>
          <cell r="H2946" t="str">
            <v>APORTACIONES ISSSTE CUOTA FEDERAL</v>
          </cell>
          <cell r="J2946">
            <v>0</v>
          </cell>
          <cell r="K2946">
            <v>8581.75</v>
          </cell>
          <cell r="L2946">
            <v>22567.69</v>
          </cell>
          <cell r="M2946">
            <v>28014.06</v>
          </cell>
          <cell r="O2946">
            <v>28014.06</v>
          </cell>
          <cell r="S2946" t="str">
            <v>17001</v>
          </cell>
        </row>
        <row r="2947">
          <cell r="C2947">
            <v>1</v>
          </cell>
          <cell r="H2947" t="str">
            <v>APORTACION ISSSPEG CUOTA GUERRERO</v>
          </cell>
          <cell r="J2947">
            <v>0</v>
          </cell>
          <cell r="K2947">
            <v>9112.66</v>
          </cell>
          <cell r="L2947">
            <v>8656.74</v>
          </cell>
          <cell r="M2947">
            <v>112055.92</v>
          </cell>
          <cell r="O2947">
            <v>112055.92</v>
          </cell>
          <cell r="S2947" t="str">
            <v>17001</v>
          </cell>
        </row>
        <row r="2948">
          <cell r="C2948">
            <v>1</v>
          </cell>
          <cell r="H2948" t="str">
            <v>CUOTA IMSS APORTACION EMPRESA</v>
          </cell>
          <cell r="J2948">
            <v>0</v>
          </cell>
          <cell r="K2948">
            <v>19648.21</v>
          </cell>
          <cell r="L2948">
            <v>33979.79</v>
          </cell>
          <cell r="M2948">
            <v>39668.42</v>
          </cell>
          <cell r="O2948">
            <v>39668.42</v>
          </cell>
          <cell r="S2948" t="str">
            <v>17001</v>
          </cell>
        </row>
        <row r="2949">
          <cell r="C2949">
            <v>1</v>
          </cell>
          <cell r="H2949" t="str">
            <v>FINIQUITOS E INDEMNIZACIONES</v>
          </cell>
          <cell r="J2949">
            <v>0</v>
          </cell>
          <cell r="K2949">
            <v>197353.66</v>
          </cell>
          <cell r="L2949">
            <v>46052.6</v>
          </cell>
          <cell r="M2949">
            <v>201540.26</v>
          </cell>
          <cell r="O2949">
            <v>201540.26</v>
          </cell>
          <cell r="S2949" t="str">
            <v>17001</v>
          </cell>
        </row>
        <row r="2950">
          <cell r="C2950">
            <v>1</v>
          </cell>
          <cell r="H2950" t="str">
            <v>PERMISOS ECONOMICOS</v>
          </cell>
          <cell r="J2950">
            <v>0</v>
          </cell>
          <cell r="K2950">
            <v>0.35</v>
          </cell>
          <cell r="L2950">
            <v>1276.28</v>
          </cell>
          <cell r="M2950">
            <v>14034.68</v>
          </cell>
          <cell r="O2950">
            <v>14034.68</v>
          </cell>
          <cell r="S2950" t="str">
            <v>17001</v>
          </cell>
        </row>
        <row r="2951">
          <cell r="C2951">
            <v>1</v>
          </cell>
          <cell r="H2951" t="str">
            <v>VACACIONES</v>
          </cell>
          <cell r="J2951">
            <v>0</v>
          </cell>
          <cell r="K2951">
            <v>42042.84</v>
          </cell>
          <cell r="L2951">
            <v>6316.2</v>
          </cell>
          <cell r="M2951">
            <v>42042.84</v>
          </cell>
          <cell r="O2951">
            <v>42042.84</v>
          </cell>
          <cell r="S2951" t="str">
            <v>17001</v>
          </cell>
        </row>
        <row r="2952">
          <cell r="C2952">
            <v>1</v>
          </cell>
          <cell r="H2952" t="str">
            <v>I.S.R. FUNCIONARIOS</v>
          </cell>
          <cell r="J2952">
            <v>0</v>
          </cell>
          <cell r="K2952">
            <v>14712.92</v>
          </cell>
          <cell r="L2952">
            <v>7000</v>
          </cell>
          <cell r="M2952">
            <v>14712.92</v>
          </cell>
          <cell r="O2952">
            <v>14712.92</v>
          </cell>
          <cell r="S2952" t="str">
            <v>17001</v>
          </cell>
        </row>
        <row r="2953">
          <cell r="C2953">
            <v>1</v>
          </cell>
          <cell r="H2953" t="str">
            <v>I.S.R. EMPLEADOS</v>
          </cell>
          <cell r="J2953">
            <v>0</v>
          </cell>
          <cell r="K2953">
            <v>82590.990000000005</v>
          </cell>
          <cell r="L2953">
            <v>65869.64</v>
          </cell>
          <cell r="M2953">
            <v>51721.35</v>
          </cell>
          <cell r="O2953">
            <v>51721.35</v>
          </cell>
          <cell r="S2953" t="str">
            <v>17001</v>
          </cell>
        </row>
        <row r="2954">
          <cell r="C2954">
            <v>1</v>
          </cell>
          <cell r="H2954" t="str">
            <v>DESPENSA</v>
          </cell>
          <cell r="J2954">
            <v>0</v>
          </cell>
          <cell r="K2954">
            <v>3960</v>
          </cell>
          <cell r="L2954">
            <v>4680</v>
          </cell>
          <cell r="M2954">
            <v>18720</v>
          </cell>
          <cell r="O2954">
            <v>18720</v>
          </cell>
          <cell r="S2954" t="str">
            <v>17001</v>
          </cell>
        </row>
        <row r="2955">
          <cell r="C2955">
            <v>1</v>
          </cell>
          <cell r="H2955" t="str">
            <v>PRESTACIONES CONTRACTUALES (PS)</v>
          </cell>
          <cell r="J2955">
            <v>0</v>
          </cell>
          <cell r="K2955">
            <v>3960</v>
          </cell>
          <cell r="L2955">
            <v>4680</v>
          </cell>
          <cell r="M2955">
            <v>18720</v>
          </cell>
          <cell r="O2955">
            <v>18720</v>
          </cell>
          <cell r="S2955" t="str">
            <v>17001</v>
          </cell>
        </row>
        <row r="2956">
          <cell r="C2956">
            <v>1</v>
          </cell>
          <cell r="H2956" t="str">
            <v>BONO DEL DIA DEL BUROCRATA</v>
          </cell>
          <cell r="J2956">
            <v>0</v>
          </cell>
          <cell r="K2956">
            <v>0</v>
          </cell>
          <cell r="L2956">
            <v>6000</v>
          </cell>
          <cell r="M2956">
            <v>30000</v>
          </cell>
          <cell r="O2956">
            <v>30000</v>
          </cell>
          <cell r="S2956" t="str">
            <v>17001</v>
          </cell>
        </row>
        <row r="2957">
          <cell r="C2957">
            <v>1</v>
          </cell>
          <cell r="H2957" t="str">
            <v>BONO DEL DIA DE LA MADRE</v>
          </cell>
          <cell r="J2957">
            <v>0</v>
          </cell>
          <cell r="K2957">
            <v>5000</v>
          </cell>
          <cell r="L2957">
            <v>0</v>
          </cell>
          <cell r="M2957">
            <v>15000</v>
          </cell>
          <cell r="O2957">
            <v>15000</v>
          </cell>
          <cell r="S2957" t="str">
            <v>17001</v>
          </cell>
        </row>
        <row r="2958">
          <cell r="C2958">
            <v>1</v>
          </cell>
          <cell r="H2958" t="str">
            <v>BONO DEL DIA DEL PADRE</v>
          </cell>
          <cell r="J2958">
            <v>0</v>
          </cell>
          <cell r="K2958">
            <v>0</v>
          </cell>
          <cell r="L2958">
            <v>0</v>
          </cell>
          <cell r="M2958">
            <v>12000</v>
          </cell>
          <cell r="O2958">
            <v>12000</v>
          </cell>
          <cell r="S2958" t="str">
            <v>17001</v>
          </cell>
        </row>
        <row r="2959">
          <cell r="C2959">
            <v>1</v>
          </cell>
          <cell r="H2959" t="str">
            <v>ESTIMULOS</v>
          </cell>
          <cell r="J2959">
            <v>0</v>
          </cell>
          <cell r="K2959">
            <v>116923.34</v>
          </cell>
          <cell r="L2959">
            <v>63400</v>
          </cell>
          <cell r="M2959">
            <v>137523.34</v>
          </cell>
          <cell r="O2959">
            <v>137523.34</v>
          </cell>
          <cell r="S2959" t="str">
            <v>17001</v>
          </cell>
        </row>
        <row r="2960">
          <cell r="C2960">
            <v>1</v>
          </cell>
          <cell r="H2960" t="str">
            <v>MATERIALES Y SUMINISTROS PARA OFICINA</v>
          </cell>
          <cell r="J2960">
            <v>0</v>
          </cell>
          <cell r="K2960">
            <v>247524.62</v>
          </cell>
          <cell r="L2960">
            <v>278666.8</v>
          </cell>
          <cell r="M2960">
            <v>26857.82</v>
          </cell>
          <cell r="O2960">
            <v>26857.82</v>
          </cell>
          <cell r="S2960" t="str">
            <v>17001</v>
          </cell>
        </row>
        <row r="2961">
          <cell r="C2961">
            <v>1</v>
          </cell>
          <cell r="H2961" t="str">
            <v>EQUIPOS MENORES DE OFICINA</v>
          </cell>
          <cell r="J2961">
            <v>0</v>
          </cell>
          <cell r="K2961">
            <v>79862.429999999993</v>
          </cell>
          <cell r="L2961">
            <v>82603.81</v>
          </cell>
          <cell r="M2961">
            <v>15258.62</v>
          </cell>
          <cell r="O2961">
            <v>15258.62</v>
          </cell>
          <cell r="S2961" t="str">
            <v>17001</v>
          </cell>
        </row>
        <row r="2962">
          <cell r="C2962">
            <v>1</v>
          </cell>
          <cell r="H2962" t="str">
            <v>MATERIAL DE COMPUTO</v>
          </cell>
          <cell r="J2962">
            <v>0</v>
          </cell>
          <cell r="K2962">
            <v>83891.61</v>
          </cell>
          <cell r="L2962">
            <v>96919.93</v>
          </cell>
          <cell r="M2962">
            <v>6971.68</v>
          </cell>
          <cell r="O2962">
            <v>6971.68</v>
          </cell>
          <cell r="S2962" t="str">
            <v>17001</v>
          </cell>
        </row>
        <row r="2963">
          <cell r="C2963">
            <v>1</v>
          </cell>
          <cell r="H2963" t="str">
            <v>EQ. MENOR DE TECNO. INFORMACION Y COMUNI</v>
          </cell>
          <cell r="J2963">
            <v>0</v>
          </cell>
          <cell r="K2963">
            <v>44030.52</v>
          </cell>
          <cell r="L2963">
            <v>0</v>
          </cell>
          <cell r="M2963">
            <v>44030.52</v>
          </cell>
          <cell r="O2963">
            <v>44030.52</v>
          </cell>
          <cell r="S2963" t="str">
            <v>17001</v>
          </cell>
        </row>
        <row r="2964">
          <cell r="C2964">
            <v>1</v>
          </cell>
          <cell r="H2964" t="str">
            <v>COMBUSTIBLES</v>
          </cell>
          <cell r="J2964">
            <v>0</v>
          </cell>
          <cell r="K2964">
            <v>115027.5</v>
          </cell>
          <cell r="L2964">
            <v>91730.76</v>
          </cell>
          <cell r="M2964">
            <v>50896.74</v>
          </cell>
          <cell r="O2964">
            <v>40943.519999999997</v>
          </cell>
          <cell r="S2964" t="str">
            <v>17001</v>
          </cell>
        </row>
        <row r="2965">
          <cell r="C2965">
            <v>1</v>
          </cell>
          <cell r="H2965" t="str">
            <v>REFACC Y ACCS DE EQPO DE COMPUTO</v>
          </cell>
          <cell r="J2965">
            <v>0</v>
          </cell>
          <cell r="K2965">
            <v>32584.53</v>
          </cell>
          <cell r="L2965">
            <v>33231.94</v>
          </cell>
          <cell r="M2965">
            <v>11352.59</v>
          </cell>
          <cell r="O2965">
            <v>4646.6000000000004</v>
          </cell>
          <cell r="S2965" t="str">
            <v>17001</v>
          </cell>
        </row>
        <row r="2966">
          <cell r="C2966">
            <v>1</v>
          </cell>
          <cell r="H2966" t="str">
            <v>CORREOS</v>
          </cell>
          <cell r="J2966">
            <v>0</v>
          </cell>
          <cell r="K2966">
            <v>8692.0300000000007</v>
          </cell>
          <cell r="L2966">
            <v>7406.35</v>
          </cell>
          <cell r="M2966">
            <v>1285.68</v>
          </cell>
          <cell r="O2966">
            <v>1084.01</v>
          </cell>
          <cell r="S2966" t="str">
            <v>17001</v>
          </cell>
        </row>
        <row r="2967">
          <cell r="C2967">
            <v>1</v>
          </cell>
          <cell r="H2967" t="str">
            <v>ARRENDAMIENTO DE FOTOCOPIADORA</v>
          </cell>
          <cell r="J2967">
            <v>0</v>
          </cell>
          <cell r="K2967">
            <v>28000</v>
          </cell>
          <cell r="L2967">
            <v>28000</v>
          </cell>
          <cell r="M2967">
            <v>4000</v>
          </cell>
          <cell r="O2967">
            <v>0</v>
          </cell>
          <cell r="S2967" t="str">
            <v>17001</v>
          </cell>
        </row>
        <row r="2968">
          <cell r="C2968">
            <v>1</v>
          </cell>
          <cell r="H2968" t="str">
            <v>SERVS. LEGALES, DE CONTABILIDAD,AUDITORI</v>
          </cell>
          <cell r="J2968">
            <v>0</v>
          </cell>
          <cell r="K2968">
            <v>110150.95</v>
          </cell>
          <cell r="L2968">
            <v>0</v>
          </cell>
          <cell r="M2968">
            <v>110150.95</v>
          </cell>
          <cell r="O2968">
            <v>110150.95</v>
          </cell>
          <cell r="S2968" t="str">
            <v>17001</v>
          </cell>
        </row>
        <row r="2969">
          <cell r="C2969">
            <v>1</v>
          </cell>
          <cell r="H2969" t="str">
            <v>SERVICIOS DE APOYO ADMINISTRATIVO, FOTOC</v>
          </cell>
          <cell r="J2969">
            <v>0</v>
          </cell>
          <cell r="K2969">
            <v>9302.65</v>
          </cell>
          <cell r="L2969">
            <v>730</v>
          </cell>
          <cell r="M2969">
            <v>8572.65</v>
          </cell>
          <cell r="O2969">
            <v>8572.65</v>
          </cell>
          <cell r="S2969" t="str">
            <v>17001</v>
          </cell>
        </row>
        <row r="2970">
          <cell r="C2970">
            <v>1</v>
          </cell>
          <cell r="H2970" t="str">
            <v>PASAJES AEREOS</v>
          </cell>
          <cell r="J2970">
            <v>0</v>
          </cell>
          <cell r="K2970">
            <v>14226.9</v>
          </cell>
          <cell r="L2970">
            <v>7113.45</v>
          </cell>
          <cell r="M2970">
            <v>7113.45</v>
          </cell>
          <cell r="O2970">
            <v>7113.45</v>
          </cell>
          <cell r="S2970" t="str">
            <v>17001</v>
          </cell>
        </row>
        <row r="2971">
          <cell r="C2971">
            <v>1</v>
          </cell>
          <cell r="H2971" t="str">
            <v>PASAJES LOCALES</v>
          </cell>
          <cell r="J2971">
            <v>0</v>
          </cell>
          <cell r="K2971">
            <v>132909.44</v>
          </cell>
          <cell r="L2971">
            <v>100280.16</v>
          </cell>
          <cell r="M2971">
            <v>83029.279999999999</v>
          </cell>
          <cell r="O2971">
            <v>81787.56</v>
          </cell>
          <cell r="S2971" t="str">
            <v>17001</v>
          </cell>
        </row>
        <row r="2972">
          <cell r="C2972">
            <v>1</v>
          </cell>
          <cell r="H2972" t="str">
            <v>PEAJES LOCALES</v>
          </cell>
          <cell r="J2972">
            <v>0</v>
          </cell>
          <cell r="K2972">
            <v>14000</v>
          </cell>
          <cell r="L2972">
            <v>14000</v>
          </cell>
          <cell r="M2972">
            <v>2000</v>
          </cell>
          <cell r="O2972">
            <v>0</v>
          </cell>
          <cell r="S2972" t="str">
            <v>17001</v>
          </cell>
        </row>
        <row r="2973">
          <cell r="C2973">
            <v>1</v>
          </cell>
          <cell r="H2973" t="str">
            <v>PASAJES FORANEOS (AUTOBUS)</v>
          </cell>
          <cell r="J2973">
            <v>0</v>
          </cell>
          <cell r="K2973">
            <v>58591.68</v>
          </cell>
          <cell r="L2973">
            <v>40274.47</v>
          </cell>
          <cell r="M2973">
            <v>42317.21</v>
          </cell>
          <cell r="O2973">
            <v>40445.160000000003</v>
          </cell>
          <cell r="S2973" t="str">
            <v>17001</v>
          </cell>
        </row>
        <row r="2974">
          <cell r="C2974">
            <v>1</v>
          </cell>
          <cell r="H2974" t="str">
            <v>PEAJE FORANEOS</v>
          </cell>
          <cell r="J2974">
            <v>0</v>
          </cell>
          <cell r="K2974">
            <v>33363.519999999997</v>
          </cell>
          <cell r="L2974">
            <v>32641.15</v>
          </cell>
          <cell r="M2974">
            <v>5722.37</v>
          </cell>
          <cell r="O2974">
            <v>316.79000000000002</v>
          </cell>
          <cell r="S2974" t="str">
            <v>17001</v>
          </cell>
        </row>
        <row r="2975">
          <cell r="C2975">
            <v>1</v>
          </cell>
          <cell r="H2975" t="str">
            <v>VIATICOS</v>
          </cell>
          <cell r="J2975">
            <v>0</v>
          </cell>
          <cell r="K2975">
            <v>396008.9</v>
          </cell>
          <cell r="L2975">
            <v>420008.9</v>
          </cell>
          <cell r="M2975">
            <v>0</v>
          </cell>
          <cell r="O2975">
            <v>0</v>
          </cell>
          <cell r="S2975" t="str">
            <v>17001</v>
          </cell>
        </row>
        <row r="2976">
          <cell r="C2976">
            <v>1</v>
          </cell>
          <cell r="H2976" t="str">
            <v>ALIMENTACION</v>
          </cell>
          <cell r="J2976">
            <v>0</v>
          </cell>
          <cell r="K2976">
            <v>109414.18</v>
          </cell>
          <cell r="L2976">
            <v>123465.32</v>
          </cell>
          <cell r="M2976">
            <v>21948.86</v>
          </cell>
          <cell r="O2976">
            <v>21948.86</v>
          </cell>
          <cell r="S2976" t="str">
            <v>17001</v>
          </cell>
        </row>
        <row r="2977">
          <cell r="C2977">
            <v>1</v>
          </cell>
          <cell r="H2977" t="str">
            <v>HOSPEDAJE</v>
          </cell>
          <cell r="J2977">
            <v>0</v>
          </cell>
          <cell r="K2977">
            <v>22979.599999999999</v>
          </cell>
          <cell r="L2977">
            <v>18251.86</v>
          </cell>
          <cell r="M2977">
            <v>4727.74</v>
          </cell>
          <cell r="O2977">
            <v>3742.8</v>
          </cell>
          <cell r="S2977" t="str">
            <v>17001</v>
          </cell>
        </row>
        <row r="2978">
          <cell r="C2978">
            <v>1</v>
          </cell>
          <cell r="H2978" t="str">
            <v>SENTENCIAS Y RESOLUCIONES POR AUTORIDAD</v>
          </cell>
          <cell r="J2978">
            <v>0</v>
          </cell>
          <cell r="K2978">
            <v>19151540.510000002</v>
          </cell>
          <cell r="L2978">
            <v>20281288.670000002</v>
          </cell>
          <cell r="M2978">
            <v>40447.839999999997</v>
          </cell>
          <cell r="O2978">
            <v>40447.839999999997</v>
          </cell>
          <cell r="S2978" t="str">
            <v>17001</v>
          </cell>
        </row>
        <row r="2979">
          <cell r="C2979">
            <v>1</v>
          </cell>
          <cell r="H2979" t="str">
            <v>INDEMNIZACIONES POR DAÑOS A TERCEROS</v>
          </cell>
          <cell r="J2979">
            <v>0</v>
          </cell>
          <cell r="K2979">
            <v>12000</v>
          </cell>
          <cell r="L2979">
            <v>0</v>
          </cell>
          <cell r="M2979">
            <v>12000</v>
          </cell>
          <cell r="O2979">
            <v>12000</v>
          </cell>
          <cell r="S2979" t="str">
            <v>17001</v>
          </cell>
        </row>
        <row r="2980">
          <cell r="C2980">
            <v>1</v>
          </cell>
          <cell r="H2980" t="str">
            <v>15% PRO-TURISMO</v>
          </cell>
          <cell r="J2980">
            <v>0</v>
          </cell>
          <cell r="K2980">
            <v>3742.18</v>
          </cell>
          <cell r="L2980">
            <v>2991.62</v>
          </cell>
          <cell r="M2980">
            <v>9105.56</v>
          </cell>
          <cell r="O2980">
            <v>9105.56</v>
          </cell>
          <cell r="S2980" t="str">
            <v>17001</v>
          </cell>
        </row>
        <row r="2981">
          <cell r="C2981">
            <v>1</v>
          </cell>
          <cell r="H2981" t="str">
            <v>15% ECOLOGIA</v>
          </cell>
          <cell r="J2981">
            <v>0</v>
          </cell>
          <cell r="K2981">
            <v>3742.18</v>
          </cell>
          <cell r="L2981">
            <v>2991.62</v>
          </cell>
          <cell r="M2981">
            <v>9105.56</v>
          </cell>
          <cell r="O2981">
            <v>9105.56</v>
          </cell>
          <cell r="S2981" t="str">
            <v>17001</v>
          </cell>
        </row>
        <row r="2982">
          <cell r="C2982">
            <v>1</v>
          </cell>
          <cell r="H2982" t="str">
            <v>2% S/NOMINAS</v>
          </cell>
          <cell r="J2982">
            <v>0</v>
          </cell>
          <cell r="K2982">
            <v>24948.76</v>
          </cell>
          <cell r="L2982">
            <v>19944.439999999999</v>
          </cell>
          <cell r="M2982">
            <v>60704.32</v>
          </cell>
          <cell r="O2982">
            <v>60704.32</v>
          </cell>
          <cell r="S2982" t="str">
            <v>17001</v>
          </cell>
        </row>
        <row r="2983">
          <cell r="C2983">
            <v>1</v>
          </cell>
          <cell r="H2983" t="str">
            <v>15% EDUCACION Y ASISTENCIA SOCIAL</v>
          </cell>
          <cell r="J2983">
            <v>0</v>
          </cell>
          <cell r="K2983">
            <v>3742.18</v>
          </cell>
          <cell r="L2983">
            <v>2991.62</v>
          </cell>
          <cell r="M2983">
            <v>9105.56</v>
          </cell>
          <cell r="O2983">
            <v>9105.56</v>
          </cell>
          <cell r="S2983" t="str">
            <v>17001</v>
          </cell>
        </row>
        <row r="2984">
          <cell r="C2984">
            <v>1</v>
          </cell>
          <cell r="H2984" t="str">
            <v>Mobiliario y Equipo de Computo</v>
          </cell>
          <cell r="J2984">
            <v>0</v>
          </cell>
          <cell r="K2984">
            <v>137689.69</v>
          </cell>
          <cell r="L2984">
            <v>97109.22</v>
          </cell>
          <cell r="M2984">
            <v>40580.47</v>
          </cell>
          <cell r="O2984">
            <v>37358</v>
          </cell>
          <cell r="S2984" t="str">
            <v>17001</v>
          </cell>
        </row>
        <row r="2985">
          <cell r="C2985">
            <v>1</v>
          </cell>
          <cell r="H2985" t="str">
            <v>SUELDOS SINDICALIZADOS</v>
          </cell>
          <cell r="J2985">
            <v>0</v>
          </cell>
          <cell r="K2985">
            <v>121865.42</v>
          </cell>
          <cell r="L2985">
            <v>5000</v>
          </cell>
          <cell r="M2985">
            <v>738233.74</v>
          </cell>
          <cell r="O2985">
            <v>738233.74</v>
          </cell>
          <cell r="S2985" t="str">
            <v>17002</v>
          </cell>
        </row>
        <row r="2986">
          <cell r="C2986">
            <v>1</v>
          </cell>
          <cell r="H2986" t="str">
            <v>SOBRESUELDO VIDA CARA</v>
          </cell>
          <cell r="J2986">
            <v>0</v>
          </cell>
          <cell r="K2986">
            <v>102149.25</v>
          </cell>
          <cell r="L2986">
            <v>5000</v>
          </cell>
          <cell r="M2986">
            <v>718517.57</v>
          </cell>
          <cell r="O2986">
            <v>718517.57</v>
          </cell>
          <cell r="S2986" t="str">
            <v>17002</v>
          </cell>
        </row>
        <row r="2987">
          <cell r="C2987">
            <v>1</v>
          </cell>
          <cell r="H2987" t="str">
            <v>SUELDOS FUNCIONARIOS</v>
          </cell>
          <cell r="J2987">
            <v>0</v>
          </cell>
          <cell r="K2987">
            <v>47552.88</v>
          </cell>
          <cell r="L2987">
            <v>63928.73</v>
          </cell>
          <cell r="M2987">
            <v>173367.89</v>
          </cell>
          <cell r="O2987">
            <v>173367.89</v>
          </cell>
          <cell r="S2987" t="str">
            <v>17002</v>
          </cell>
        </row>
        <row r="2988">
          <cell r="C2988">
            <v>1</v>
          </cell>
          <cell r="H2988" t="str">
            <v>SUELDOS CONTRATO MANUAL</v>
          </cell>
          <cell r="J2988">
            <v>0</v>
          </cell>
          <cell r="K2988">
            <v>60421.71</v>
          </cell>
          <cell r="L2988">
            <v>55882.7</v>
          </cell>
          <cell r="M2988">
            <v>277944.37</v>
          </cell>
          <cell r="O2988">
            <v>277944.37</v>
          </cell>
          <cell r="S2988" t="str">
            <v>17002</v>
          </cell>
        </row>
        <row r="2989">
          <cell r="C2989">
            <v>1</v>
          </cell>
          <cell r="H2989" t="str">
            <v>QUINQUENIOS POR ANTIGÜEDAD</v>
          </cell>
          <cell r="J2989">
            <v>0</v>
          </cell>
          <cell r="K2989">
            <v>31280</v>
          </cell>
          <cell r="L2989">
            <v>0</v>
          </cell>
          <cell r="M2989">
            <v>65840</v>
          </cell>
          <cell r="O2989">
            <v>65840</v>
          </cell>
          <cell r="S2989" t="str">
            <v>17002</v>
          </cell>
        </row>
        <row r="2990">
          <cell r="C2990">
            <v>1</v>
          </cell>
          <cell r="H2990" t="str">
            <v>PRIMA VACACIONAL</v>
          </cell>
          <cell r="J2990">
            <v>0</v>
          </cell>
          <cell r="K2990">
            <v>3752.84</v>
          </cell>
          <cell r="L2990">
            <v>3020.9</v>
          </cell>
          <cell r="M2990">
            <v>36271.230000000003</v>
          </cell>
          <cell r="O2990">
            <v>36271.230000000003</v>
          </cell>
          <cell r="S2990" t="str">
            <v>17002</v>
          </cell>
        </row>
        <row r="2991">
          <cell r="C2991">
            <v>1</v>
          </cell>
          <cell r="H2991" t="str">
            <v>AGUINALDO</v>
          </cell>
          <cell r="J2991">
            <v>0</v>
          </cell>
          <cell r="K2991">
            <v>109382.38</v>
          </cell>
          <cell r="L2991">
            <v>36049.61</v>
          </cell>
          <cell r="M2991">
            <v>478468.68</v>
          </cell>
          <cell r="O2991">
            <v>478468.68</v>
          </cell>
          <cell r="S2991" t="str">
            <v>17002</v>
          </cell>
        </row>
        <row r="2992">
          <cell r="C2992">
            <v>1</v>
          </cell>
          <cell r="H2992" t="str">
            <v>COMPENSACIONES</v>
          </cell>
          <cell r="J2992">
            <v>0</v>
          </cell>
          <cell r="K2992">
            <v>266992.61</v>
          </cell>
          <cell r="L2992">
            <v>371026.8</v>
          </cell>
          <cell r="M2992">
            <v>109377.65</v>
          </cell>
          <cell r="O2992">
            <v>109377.65</v>
          </cell>
          <cell r="S2992" t="str">
            <v>17002</v>
          </cell>
        </row>
        <row r="2993">
          <cell r="C2993">
            <v>1</v>
          </cell>
          <cell r="H2993" t="str">
            <v>APORTACIONES ISSSTE CUOTA FEDERAL</v>
          </cell>
          <cell r="J2993">
            <v>0</v>
          </cell>
          <cell r="K2993">
            <v>22260.18</v>
          </cell>
          <cell r="L2993">
            <v>9556.68</v>
          </cell>
          <cell r="M2993">
            <v>69103.5</v>
          </cell>
          <cell r="O2993">
            <v>69103.5</v>
          </cell>
          <cell r="S2993" t="str">
            <v>17002</v>
          </cell>
        </row>
        <row r="2994">
          <cell r="C2994">
            <v>1</v>
          </cell>
          <cell r="H2994" t="str">
            <v>APORTACION ISSSPEG CUOTA GUERRERO</v>
          </cell>
          <cell r="J2994">
            <v>0</v>
          </cell>
          <cell r="K2994">
            <v>43884.93</v>
          </cell>
          <cell r="L2994">
            <v>7418.65</v>
          </cell>
          <cell r="M2994">
            <v>258666.28</v>
          </cell>
          <cell r="O2994">
            <v>258666.28</v>
          </cell>
          <cell r="S2994" t="str">
            <v>17002</v>
          </cell>
        </row>
        <row r="2995">
          <cell r="C2995">
            <v>1</v>
          </cell>
          <cell r="H2995" t="str">
            <v>CUOTA IMSS APORTACION EMPRESA</v>
          </cell>
          <cell r="J2995">
            <v>0</v>
          </cell>
          <cell r="K2995">
            <v>22299.84</v>
          </cell>
          <cell r="L2995">
            <v>13978.8</v>
          </cell>
          <cell r="M2995">
            <v>44321.04</v>
          </cell>
          <cell r="O2995">
            <v>44321.04</v>
          </cell>
          <cell r="S2995" t="str">
            <v>17002</v>
          </cell>
        </row>
        <row r="2996">
          <cell r="C2996">
            <v>1</v>
          </cell>
          <cell r="H2996" t="str">
            <v>FINIQUITOS E INDEMNIZACIONES</v>
          </cell>
          <cell r="J2996">
            <v>0</v>
          </cell>
          <cell r="K2996">
            <v>0</v>
          </cell>
          <cell r="L2996">
            <v>58056.480000000003</v>
          </cell>
          <cell r="M2996">
            <v>0</v>
          </cell>
          <cell r="O2996">
            <v>0</v>
          </cell>
          <cell r="S2996" t="str">
            <v>17002</v>
          </cell>
        </row>
        <row r="2997">
          <cell r="C2997">
            <v>1</v>
          </cell>
          <cell r="H2997" t="str">
            <v>PERMISOS ECONOMICOS</v>
          </cell>
          <cell r="J2997">
            <v>0</v>
          </cell>
          <cell r="K2997">
            <v>0</v>
          </cell>
          <cell r="L2997">
            <v>2572.98</v>
          </cell>
          <cell r="M2997">
            <v>28302.78</v>
          </cell>
          <cell r="O2997">
            <v>28302.78</v>
          </cell>
          <cell r="S2997" t="str">
            <v>17002</v>
          </cell>
        </row>
        <row r="2998">
          <cell r="C2998">
            <v>1</v>
          </cell>
          <cell r="H2998" t="str">
            <v>VACACIONES</v>
          </cell>
          <cell r="J2998">
            <v>0</v>
          </cell>
          <cell r="K2998">
            <v>1531.2</v>
          </cell>
          <cell r="L2998">
            <v>6124.8</v>
          </cell>
          <cell r="M2998">
            <v>0</v>
          </cell>
          <cell r="O2998">
            <v>0</v>
          </cell>
          <cell r="S2998" t="str">
            <v>17002</v>
          </cell>
        </row>
        <row r="2999">
          <cell r="C2999">
            <v>1</v>
          </cell>
          <cell r="H2999" t="str">
            <v>I.S.R. FUNCIONARIOS</v>
          </cell>
          <cell r="J2999">
            <v>0</v>
          </cell>
          <cell r="K2999">
            <v>21611.54</v>
          </cell>
          <cell r="L2999">
            <v>22685.9</v>
          </cell>
          <cell r="M2999">
            <v>6925.64</v>
          </cell>
          <cell r="O2999">
            <v>6925.64</v>
          </cell>
          <cell r="S2999" t="str">
            <v>17002</v>
          </cell>
        </row>
        <row r="3000">
          <cell r="C3000">
            <v>1</v>
          </cell>
          <cell r="H3000" t="str">
            <v>I.S.R. EMPLEADOS</v>
          </cell>
          <cell r="J3000">
            <v>0</v>
          </cell>
          <cell r="K3000">
            <v>124426.48</v>
          </cell>
          <cell r="L3000">
            <v>97899.81</v>
          </cell>
          <cell r="M3000">
            <v>80526.67</v>
          </cell>
          <cell r="O3000">
            <v>80526.67</v>
          </cell>
          <cell r="S3000" t="str">
            <v>17002</v>
          </cell>
        </row>
        <row r="3001">
          <cell r="C3001">
            <v>1</v>
          </cell>
          <cell r="H3001" t="str">
            <v>DESPENSA</v>
          </cell>
          <cell r="J3001">
            <v>0</v>
          </cell>
          <cell r="K3001">
            <v>5520</v>
          </cell>
          <cell r="L3001">
            <v>1680</v>
          </cell>
          <cell r="M3001">
            <v>36240</v>
          </cell>
          <cell r="O3001">
            <v>36240</v>
          </cell>
          <cell r="S3001" t="str">
            <v>17002</v>
          </cell>
        </row>
        <row r="3002">
          <cell r="C3002">
            <v>1</v>
          </cell>
          <cell r="H3002" t="str">
            <v>PRESTACIONES CONTRACTUALES (PS)</v>
          </cell>
          <cell r="J3002">
            <v>0</v>
          </cell>
          <cell r="K3002">
            <v>5520</v>
          </cell>
          <cell r="L3002">
            <v>1680</v>
          </cell>
          <cell r="M3002">
            <v>36240</v>
          </cell>
          <cell r="O3002">
            <v>36240</v>
          </cell>
          <cell r="S3002" t="str">
            <v>17002</v>
          </cell>
        </row>
        <row r="3003">
          <cell r="C3003">
            <v>1</v>
          </cell>
          <cell r="H3003" t="str">
            <v>BECAS DE ESTUDIO</v>
          </cell>
          <cell r="J3003">
            <v>0</v>
          </cell>
          <cell r="K3003">
            <v>3100</v>
          </cell>
          <cell r="L3003">
            <v>0</v>
          </cell>
          <cell r="M3003">
            <v>3100</v>
          </cell>
          <cell r="O3003">
            <v>3100</v>
          </cell>
          <cell r="S3003" t="str">
            <v>17002</v>
          </cell>
        </row>
        <row r="3004">
          <cell r="C3004">
            <v>1</v>
          </cell>
          <cell r="H3004" t="str">
            <v>BONO DEL DIA DEL BUROCRATA</v>
          </cell>
          <cell r="J3004">
            <v>0</v>
          </cell>
          <cell r="K3004">
            <v>0</v>
          </cell>
          <cell r="L3004">
            <v>0</v>
          </cell>
          <cell r="M3004">
            <v>24000</v>
          </cell>
          <cell r="O3004">
            <v>24000</v>
          </cell>
          <cell r="S3004" t="str">
            <v>17002</v>
          </cell>
        </row>
        <row r="3005">
          <cell r="C3005">
            <v>1</v>
          </cell>
          <cell r="H3005" t="str">
            <v>BONO DEL DIA DE LA MADRE</v>
          </cell>
          <cell r="J3005">
            <v>0</v>
          </cell>
          <cell r="K3005">
            <v>15000</v>
          </cell>
          <cell r="L3005">
            <v>0</v>
          </cell>
          <cell r="M3005">
            <v>35000</v>
          </cell>
          <cell r="O3005">
            <v>35000</v>
          </cell>
          <cell r="S3005" t="str">
            <v>17002</v>
          </cell>
        </row>
        <row r="3006">
          <cell r="C3006">
            <v>1</v>
          </cell>
          <cell r="H3006" t="str">
            <v>BONO DEL DIA DEL PADRE</v>
          </cell>
          <cell r="J3006">
            <v>0</v>
          </cell>
          <cell r="K3006">
            <v>0</v>
          </cell>
          <cell r="L3006">
            <v>0</v>
          </cell>
          <cell r="M3006">
            <v>4000</v>
          </cell>
          <cell r="O3006">
            <v>4000</v>
          </cell>
          <cell r="S3006" t="str">
            <v>17002</v>
          </cell>
        </row>
        <row r="3007">
          <cell r="C3007">
            <v>1</v>
          </cell>
          <cell r="H3007" t="str">
            <v>PAQUETES ESCOLARES</v>
          </cell>
          <cell r="J3007">
            <v>0</v>
          </cell>
          <cell r="K3007">
            <v>1000</v>
          </cell>
          <cell r="L3007">
            <v>900</v>
          </cell>
          <cell r="M3007">
            <v>1000</v>
          </cell>
          <cell r="O3007">
            <v>1000</v>
          </cell>
          <cell r="S3007" t="str">
            <v>17002</v>
          </cell>
        </row>
        <row r="3008">
          <cell r="C3008">
            <v>1</v>
          </cell>
          <cell r="H3008" t="str">
            <v>ESTIMULOS</v>
          </cell>
          <cell r="J3008">
            <v>0</v>
          </cell>
          <cell r="K3008">
            <v>2000</v>
          </cell>
          <cell r="L3008">
            <v>0</v>
          </cell>
          <cell r="M3008">
            <v>2000</v>
          </cell>
          <cell r="O3008">
            <v>2000</v>
          </cell>
          <cell r="S3008" t="str">
            <v>17002</v>
          </cell>
        </row>
        <row r="3009">
          <cell r="C3009">
            <v>1</v>
          </cell>
          <cell r="H3009" t="str">
            <v>MATERIAL DE COMPUTO</v>
          </cell>
          <cell r="J3009">
            <v>0</v>
          </cell>
          <cell r="K3009">
            <v>212500.09</v>
          </cell>
          <cell r="L3009">
            <v>262500.09000000003</v>
          </cell>
          <cell r="M3009">
            <v>0</v>
          </cell>
          <cell r="O3009">
            <v>0</v>
          </cell>
          <cell r="S3009" t="str">
            <v>17002</v>
          </cell>
        </row>
        <row r="3010">
          <cell r="C3010">
            <v>1</v>
          </cell>
          <cell r="H3010" t="str">
            <v>COMBUSTIBLES</v>
          </cell>
          <cell r="J3010">
            <v>0</v>
          </cell>
          <cell r="K3010">
            <v>244403.07</v>
          </cell>
          <cell r="L3010">
            <v>286177.84999999998</v>
          </cell>
          <cell r="M3010">
            <v>15825.22</v>
          </cell>
          <cell r="O3010">
            <v>15825.22</v>
          </cell>
          <cell r="S3010" t="str">
            <v>17002</v>
          </cell>
        </row>
        <row r="3011">
          <cell r="C3011">
            <v>1</v>
          </cell>
          <cell r="H3011" t="str">
            <v>REFACC Y ACCS DE EQPO DE COMPUTO</v>
          </cell>
          <cell r="J3011">
            <v>0</v>
          </cell>
          <cell r="K3011">
            <v>51000</v>
          </cell>
          <cell r="L3011">
            <v>52000</v>
          </cell>
          <cell r="M3011">
            <v>11000</v>
          </cell>
          <cell r="O3011">
            <v>0</v>
          </cell>
          <cell r="S3011" t="str">
            <v>17002</v>
          </cell>
        </row>
        <row r="3012">
          <cell r="C3012">
            <v>1</v>
          </cell>
          <cell r="H3012" t="str">
            <v>MANTO Y REPARACION DE EQUIPO DE TRANS,</v>
          </cell>
          <cell r="J3012">
            <v>0</v>
          </cell>
          <cell r="K3012">
            <v>0</v>
          </cell>
          <cell r="L3012">
            <v>5500</v>
          </cell>
          <cell r="M3012">
            <v>0</v>
          </cell>
          <cell r="O3012">
            <v>0</v>
          </cell>
          <cell r="S3012" t="str">
            <v>17002</v>
          </cell>
        </row>
        <row r="3013">
          <cell r="C3013">
            <v>1</v>
          </cell>
          <cell r="H3013" t="str">
            <v>PASAJES LOCALES</v>
          </cell>
          <cell r="J3013">
            <v>0</v>
          </cell>
          <cell r="K3013">
            <v>119400</v>
          </cell>
          <cell r="L3013">
            <v>118000</v>
          </cell>
          <cell r="M3013">
            <v>51800</v>
          </cell>
          <cell r="O3013">
            <v>51800</v>
          </cell>
          <cell r="S3013" t="str">
            <v>17002</v>
          </cell>
        </row>
        <row r="3014">
          <cell r="C3014">
            <v>1</v>
          </cell>
          <cell r="H3014" t="str">
            <v>15% PRO-TURISMO</v>
          </cell>
          <cell r="J3014">
            <v>0</v>
          </cell>
          <cell r="K3014">
            <v>5019.68</v>
          </cell>
          <cell r="L3014">
            <v>4190.38</v>
          </cell>
          <cell r="M3014">
            <v>8614.2999999999993</v>
          </cell>
          <cell r="O3014">
            <v>8614.2999999999993</v>
          </cell>
          <cell r="S3014" t="str">
            <v>17002</v>
          </cell>
        </row>
        <row r="3015">
          <cell r="C3015">
            <v>1</v>
          </cell>
          <cell r="H3015" t="str">
            <v>15% ECOLOGIA</v>
          </cell>
          <cell r="J3015">
            <v>0</v>
          </cell>
          <cell r="K3015">
            <v>5019.68</v>
          </cell>
          <cell r="L3015">
            <v>4190.38</v>
          </cell>
          <cell r="M3015">
            <v>8614.2999999999993</v>
          </cell>
          <cell r="O3015">
            <v>8614.2999999999993</v>
          </cell>
          <cell r="S3015" t="str">
            <v>17002</v>
          </cell>
        </row>
        <row r="3016">
          <cell r="C3016">
            <v>1</v>
          </cell>
          <cell r="H3016" t="str">
            <v>2% S/NOMINAS</v>
          </cell>
          <cell r="J3016">
            <v>0</v>
          </cell>
          <cell r="K3016">
            <v>33463.93</v>
          </cell>
          <cell r="L3016">
            <v>27935.5</v>
          </cell>
          <cell r="M3016">
            <v>57428.43</v>
          </cell>
          <cell r="O3016">
            <v>57428.43</v>
          </cell>
          <cell r="S3016" t="str">
            <v>17002</v>
          </cell>
        </row>
        <row r="3017">
          <cell r="C3017">
            <v>1</v>
          </cell>
          <cell r="H3017" t="str">
            <v>15% EDUCACION Y ASISTENCIA SOCIAL</v>
          </cell>
          <cell r="J3017">
            <v>0</v>
          </cell>
          <cell r="K3017">
            <v>5019.68</v>
          </cell>
          <cell r="L3017">
            <v>4190.38</v>
          </cell>
          <cell r="M3017">
            <v>8614.2999999999993</v>
          </cell>
          <cell r="O3017">
            <v>8614.2999999999993</v>
          </cell>
          <cell r="S3017" t="str">
            <v>17002</v>
          </cell>
        </row>
        <row r="3018">
          <cell r="C3018">
            <v>1</v>
          </cell>
          <cell r="H3018" t="str">
            <v>SIST. DE AIRE Y ACOND. Y CALEFACCION</v>
          </cell>
          <cell r="J3018">
            <v>0</v>
          </cell>
          <cell r="K3018">
            <v>0</v>
          </cell>
          <cell r="L3018">
            <v>5500</v>
          </cell>
          <cell r="M3018">
            <v>0</v>
          </cell>
          <cell r="O3018">
            <v>0</v>
          </cell>
          <cell r="S3018" t="str">
            <v>17002</v>
          </cell>
        </row>
        <row r="3019">
          <cell r="C3019">
            <v>1</v>
          </cell>
          <cell r="H3019" t="str">
            <v>SUELDOS SINDICALIZADOS</v>
          </cell>
          <cell r="J3019">
            <v>0</v>
          </cell>
          <cell r="K3019">
            <v>40011.599999999999</v>
          </cell>
          <cell r="L3019">
            <v>2536.5700000000002</v>
          </cell>
          <cell r="M3019">
            <v>772366.06</v>
          </cell>
          <cell r="O3019">
            <v>772366.06</v>
          </cell>
          <cell r="S3019" t="str">
            <v>17005</v>
          </cell>
        </row>
        <row r="3020">
          <cell r="C3020">
            <v>1</v>
          </cell>
          <cell r="H3020" t="str">
            <v>SOBRESUELDO VIDA CARA</v>
          </cell>
          <cell r="J3020">
            <v>0</v>
          </cell>
          <cell r="K3020">
            <v>68108.02</v>
          </cell>
          <cell r="L3020">
            <v>76068.649999999994</v>
          </cell>
          <cell r="M3020">
            <v>726930.4</v>
          </cell>
          <cell r="O3020">
            <v>726930.4</v>
          </cell>
          <cell r="S3020" t="str">
            <v>17005</v>
          </cell>
        </row>
        <row r="3021">
          <cell r="C3021">
            <v>1</v>
          </cell>
          <cell r="H3021" t="str">
            <v>SUELDOS FUNCIONARIOS</v>
          </cell>
          <cell r="J3021">
            <v>0</v>
          </cell>
          <cell r="K3021">
            <v>6218.51</v>
          </cell>
          <cell r="L3021">
            <v>4909.24</v>
          </cell>
          <cell r="M3021">
            <v>196745.42</v>
          </cell>
          <cell r="O3021">
            <v>196745.42</v>
          </cell>
          <cell r="S3021" t="str">
            <v>17005</v>
          </cell>
        </row>
        <row r="3022">
          <cell r="C3022">
            <v>1</v>
          </cell>
          <cell r="H3022" t="str">
            <v>SUELDOS CONTRATO MANUAL</v>
          </cell>
          <cell r="J3022">
            <v>0</v>
          </cell>
          <cell r="K3022">
            <v>49063.81</v>
          </cell>
          <cell r="L3022">
            <v>41217.65</v>
          </cell>
          <cell r="M3022">
            <v>524440.41</v>
          </cell>
          <cell r="O3022">
            <v>524440.41</v>
          </cell>
          <cell r="S3022" t="str">
            <v>17005</v>
          </cell>
        </row>
        <row r="3023">
          <cell r="C3023">
            <v>1</v>
          </cell>
          <cell r="H3023" t="str">
            <v>SUELDOS EVENTUAL</v>
          </cell>
          <cell r="J3023">
            <v>0</v>
          </cell>
          <cell r="K3023">
            <v>134118.87</v>
          </cell>
          <cell r="L3023">
            <v>243858.88</v>
          </cell>
          <cell r="M3023">
            <v>198260.7</v>
          </cell>
          <cell r="O3023">
            <v>198260.7</v>
          </cell>
          <cell r="S3023" t="str">
            <v>17005</v>
          </cell>
        </row>
        <row r="3024">
          <cell r="C3024">
            <v>1</v>
          </cell>
          <cell r="H3024" t="str">
            <v>QUINQUENIOS POR ANTIGÜEDAD</v>
          </cell>
          <cell r="J3024">
            <v>0</v>
          </cell>
          <cell r="K3024">
            <v>14400</v>
          </cell>
          <cell r="L3024">
            <v>0</v>
          </cell>
          <cell r="M3024">
            <v>38400</v>
          </cell>
          <cell r="O3024">
            <v>38400</v>
          </cell>
          <cell r="S3024" t="str">
            <v>17005</v>
          </cell>
        </row>
        <row r="3025">
          <cell r="C3025">
            <v>1</v>
          </cell>
          <cell r="H3025" t="str">
            <v>PRIMA VACACIONAL</v>
          </cell>
          <cell r="J3025">
            <v>0</v>
          </cell>
          <cell r="K3025">
            <v>6611.14</v>
          </cell>
          <cell r="L3025">
            <v>5237.92</v>
          </cell>
          <cell r="M3025">
            <v>53244.33</v>
          </cell>
          <cell r="O3025">
            <v>53244.33</v>
          </cell>
          <cell r="S3025" t="str">
            <v>17005</v>
          </cell>
        </row>
        <row r="3026">
          <cell r="C3026">
            <v>1</v>
          </cell>
          <cell r="H3026" t="str">
            <v>PRIMA DOMINICAL</v>
          </cell>
          <cell r="J3026">
            <v>0</v>
          </cell>
          <cell r="K3026">
            <v>16256.18</v>
          </cell>
          <cell r="L3026">
            <v>21442.720000000001</v>
          </cell>
          <cell r="M3026">
            <v>1798.66</v>
          </cell>
          <cell r="O3026">
            <v>1798.66</v>
          </cell>
          <cell r="S3026" t="str">
            <v>17005</v>
          </cell>
        </row>
        <row r="3027">
          <cell r="C3027">
            <v>1</v>
          </cell>
          <cell r="H3027" t="str">
            <v>AGUINALDO</v>
          </cell>
          <cell r="J3027">
            <v>0</v>
          </cell>
          <cell r="K3027">
            <v>88887.46</v>
          </cell>
          <cell r="L3027">
            <v>44520.800000000003</v>
          </cell>
          <cell r="M3027">
            <v>576564.28</v>
          </cell>
          <cell r="O3027">
            <v>576564.28</v>
          </cell>
          <cell r="S3027" t="str">
            <v>17005</v>
          </cell>
        </row>
        <row r="3028">
          <cell r="C3028">
            <v>1</v>
          </cell>
          <cell r="H3028" t="str">
            <v>COMPENSACIONES</v>
          </cell>
          <cell r="J3028">
            <v>0</v>
          </cell>
          <cell r="K3028">
            <v>31875.3</v>
          </cell>
          <cell r="L3028">
            <v>41645.379999999997</v>
          </cell>
          <cell r="M3028">
            <v>107515.28</v>
          </cell>
          <cell r="O3028">
            <v>107515.28</v>
          </cell>
          <cell r="S3028" t="str">
            <v>17005</v>
          </cell>
        </row>
        <row r="3029">
          <cell r="C3029">
            <v>1</v>
          </cell>
          <cell r="H3029" t="str">
            <v>APORTACIONES ISSSTE CUOTA FEDERAL</v>
          </cell>
          <cell r="J3029">
            <v>0</v>
          </cell>
          <cell r="K3029">
            <v>19330.28</v>
          </cell>
          <cell r="L3029">
            <v>27601.73</v>
          </cell>
          <cell r="M3029">
            <v>75728.55</v>
          </cell>
          <cell r="O3029">
            <v>75728.55</v>
          </cell>
          <cell r="S3029" t="str">
            <v>17005</v>
          </cell>
        </row>
        <row r="3030">
          <cell r="C3030">
            <v>1</v>
          </cell>
          <cell r="H3030" t="str">
            <v>APORTACION ISSSPEG CUOTA GUERRERO</v>
          </cell>
          <cell r="J3030">
            <v>0</v>
          </cell>
          <cell r="K3030">
            <v>19132.96</v>
          </cell>
          <cell r="L3030">
            <v>21437.919999999998</v>
          </cell>
          <cell r="M3030">
            <v>261695.04</v>
          </cell>
          <cell r="O3030">
            <v>261695.04</v>
          </cell>
          <cell r="S3030" t="str">
            <v>17005</v>
          </cell>
        </row>
        <row r="3031">
          <cell r="C3031">
            <v>1</v>
          </cell>
          <cell r="H3031" t="str">
            <v>CUOTA IMSS APORTACION EMPRESA</v>
          </cell>
          <cell r="J3031">
            <v>0</v>
          </cell>
          <cell r="K3031">
            <v>27303.93</v>
          </cell>
          <cell r="L3031">
            <v>47552.1</v>
          </cell>
          <cell r="M3031">
            <v>21251.83</v>
          </cell>
          <cell r="O3031">
            <v>21251.83</v>
          </cell>
          <cell r="S3031" t="str">
            <v>17005</v>
          </cell>
        </row>
        <row r="3032">
          <cell r="C3032">
            <v>1</v>
          </cell>
          <cell r="H3032" t="str">
            <v>FINIQUITOS E INDEMNIZACIONES</v>
          </cell>
          <cell r="J3032">
            <v>0</v>
          </cell>
          <cell r="K3032">
            <v>0</v>
          </cell>
          <cell r="L3032">
            <v>68755.44</v>
          </cell>
          <cell r="M3032">
            <v>0</v>
          </cell>
          <cell r="O3032">
            <v>0</v>
          </cell>
          <cell r="S3032" t="str">
            <v>17005</v>
          </cell>
        </row>
        <row r="3033">
          <cell r="C3033">
            <v>1</v>
          </cell>
          <cell r="H3033" t="str">
            <v>PERMISOS ECONOMICOS</v>
          </cell>
          <cell r="J3033">
            <v>0</v>
          </cell>
          <cell r="K3033">
            <v>0.28000000000000003</v>
          </cell>
          <cell r="L3033">
            <v>2967.35</v>
          </cell>
          <cell r="M3033">
            <v>32637.33</v>
          </cell>
          <cell r="O3033">
            <v>32637.33</v>
          </cell>
          <cell r="S3033" t="str">
            <v>17005</v>
          </cell>
        </row>
        <row r="3034">
          <cell r="C3034">
            <v>1</v>
          </cell>
          <cell r="H3034" t="str">
            <v>VACACIONES</v>
          </cell>
          <cell r="J3034">
            <v>0</v>
          </cell>
          <cell r="K3034">
            <v>1914</v>
          </cell>
          <cell r="L3034">
            <v>7656</v>
          </cell>
          <cell r="M3034">
            <v>0</v>
          </cell>
          <cell r="O3034">
            <v>0</v>
          </cell>
          <cell r="S3034" t="str">
            <v>17005</v>
          </cell>
        </row>
        <row r="3035">
          <cell r="C3035">
            <v>1</v>
          </cell>
          <cell r="H3035" t="str">
            <v>I.S.R. FUNCIONARIOS</v>
          </cell>
          <cell r="J3035">
            <v>0</v>
          </cell>
          <cell r="K3035">
            <v>21611.54</v>
          </cell>
          <cell r="L3035">
            <v>22685.9</v>
          </cell>
          <cell r="M3035">
            <v>6925.64</v>
          </cell>
          <cell r="O3035">
            <v>6925.64</v>
          </cell>
          <cell r="S3035" t="str">
            <v>17005</v>
          </cell>
        </row>
        <row r="3036">
          <cell r="C3036">
            <v>1</v>
          </cell>
          <cell r="H3036" t="str">
            <v>I.S.R. EMPLEADOS</v>
          </cell>
          <cell r="J3036">
            <v>0</v>
          </cell>
          <cell r="K3036">
            <v>96170.48</v>
          </cell>
          <cell r="L3036">
            <v>48027.26</v>
          </cell>
          <cell r="M3036">
            <v>95143.22</v>
          </cell>
          <cell r="O3036">
            <v>95143.22</v>
          </cell>
          <cell r="S3036" t="str">
            <v>17005</v>
          </cell>
        </row>
        <row r="3037">
          <cell r="C3037">
            <v>1</v>
          </cell>
          <cell r="H3037" t="str">
            <v>DESPENSA</v>
          </cell>
          <cell r="J3037">
            <v>0</v>
          </cell>
          <cell r="K3037">
            <v>6600</v>
          </cell>
          <cell r="L3037">
            <v>7800</v>
          </cell>
          <cell r="M3037">
            <v>31200</v>
          </cell>
          <cell r="O3037">
            <v>31200</v>
          </cell>
          <cell r="S3037" t="str">
            <v>17005</v>
          </cell>
        </row>
        <row r="3038">
          <cell r="C3038">
            <v>1</v>
          </cell>
          <cell r="H3038" t="str">
            <v>PRESTACIONES CONTRACTUALES (PS)</v>
          </cell>
          <cell r="J3038">
            <v>0</v>
          </cell>
          <cell r="K3038">
            <v>6600</v>
          </cell>
          <cell r="L3038">
            <v>7800</v>
          </cell>
          <cell r="M3038">
            <v>31200</v>
          </cell>
          <cell r="O3038">
            <v>31200</v>
          </cell>
          <cell r="S3038" t="str">
            <v>17005</v>
          </cell>
        </row>
        <row r="3039">
          <cell r="C3039">
            <v>1</v>
          </cell>
          <cell r="H3039" t="str">
            <v>BONO DEL DIA DEL BUROCRATA</v>
          </cell>
          <cell r="J3039">
            <v>0</v>
          </cell>
          <cell r="K3039">
            <v>0</v>
          </cell>
          <cell r="L3039">
            <v>3000</v>
          </cell>
          <cell r="M3039">
            <v>36000</v>
          </cell>
          <cell r="O3039">
            <v>36000</v>
          </cell>
          <cell r="S3039" t="str">
            <v>17005</v>
          </cell>
        </row>
        <row r="3040">
          <cell r="C3040">
            <v>1</v>
          </cell>
          <cell r="H3040" t="str">
            <v>BONO DEL DIA DE LA MADRE</v>
          </cell>
          <cell r="J3040">
            <v>0</v>
          </cell>
          <cell r="K3040">
            <v>0</v>
          </cell>
          <cell r="L3040">
            <v>0</v>
          </cell>
          <cell r="M3040">
            <v>30000</v>
          </cell>
          <cell r="O3040">
            <v>30000</v>
          </cell>
          <cell r="S3040" t="str">
            <v>17005</v>
          </cell>
        </row>
        <row r="3041">
          <cell r="C3041">
            <v>1</v>
          </cell>
          <cell r="H3041" t="str">
            <v>BONO DEL DIA DEL PADRE</v>
          </cell>
          <cell r="J3041">
            <v>0</v>
          </cell>
          <cell r="K3041">
            <v>0</v>
          </cell>
          <cell r="L3041">
            <v>0</v>
          </cell>
          <cell r="M3041">
            <v>8000</v>
          </cell>
          <cell r="O3041">
            <v>8000</v>
          </cell>
          <cell r="S3041" t="str">
            <v>17005</v>
          </cell>
        </row>
        <row r="3042">
          <cell r="C3042">
            <v>1</v>
          </cell>
          <cell r="H3042" t="str">
            <v>PAQUETES ESCOLARES</v>
          </cell>
          <cell r="J3042">
            <v>0</v>
          </cell>
          <cell r="K3042">
            <v>1000</v>
          </cell>
          <cell r="L3042">
            <v>900</v>
          </cell>
          <cell r="M3042">
            <v>1000</v>
          </cell>
          <cell r="O3042">
            <v>1000</v>
          </cell>
          <cell r="S3042" t="str">
            <v>17005</v>
          </cell>
        </row>
        <row r="3043">
          <cell r="C3043">
            <v>1</v>
          </cell>
          <cell r="H3043" t="str">
            <v>ESTIMULOS</v>
          </cell>
          <cell r="J3043">
            <v>0</v>
          </cell>
          <cell r="K3043">
            <v>1000</v>
          </cell>
          <cell r="L3043">
            <v>0</v>
          </cell>
          <cell r="M3043">
            <v>1000</v>
          </cell>
          <cell r="O3043">
            <v>1000</v>
          </cell>
          <cell r="S3043" t="str">
            <v>17005</v>
          </cell>
        </row>
        <row r="3044">
          <cell r="C3044">
            <v>1</v>
          </cell>
          <cell r="H3044" t="str">
            <v>MATERIALES Y SUMINISTROS PARA OFICINA</v>
          </cell>
          <cell r="J3044">
            <v>0</v>
          </cell>
          <cell r="K3044">
            <v>159075.62</v>
          </cell>
          <cell r="L3044">
            <v>198457.44</v>
          </cell>
          <cell r="M3044">
            <v>13898.18</v>
          </cell>
          <cell r="O3044">
            <v>13898.18</v>
          </cell>
          <cell r="S3044" t="str">
            <v>17005</v>
          </cell>
        </row>
        <row r="3045">
          <cell r="C3045">
            <v>1</v>
          </cell>
          <cell r="H3045" t="str">
            <v>EQUIPOS MENORES DE OFICINA</v>
          </cell>
          <cell r="J3045">
            <v>0</v>
          </cell>
          <cell r="K3045">
            <v>126000</v>
          </cell>
          <cell r="L3045">
            <v>150000</v>
          </cell>
          <cell r="M3045">
            <v>0</v>
          </cell>
          <cell r="O3045">
            <v>0</v>
          </cell>
          <cell r="S3045" t="str">
            <v>17005</v>
          </cell>
        </row>
        <row r="3046">
          <cell r="C3046">
            <v>1</v>
          </cell>
          <cell r="H3046" t="str">
            <v>MATERIAL DE COMPUTO</v>
          </cell>
          <cell r="J3046">
            <v>0</v>
          </cell>
          <cell r="K3046">
            <v>141322.15</v>
          </cell>
          <cell r="L3046">
            <v>184620.15</v>
          </cell>
          <cell r="M3046">
            <v>16702</v>
          </cell>
          <cell r="O3046">
            <v>16702</v>
          </cell>
          <cell r="S3046" t="str">
            <v>17005</v>
          </cell>
        </row>
        <row r="3047">
          <cell r="C3047">
            <v>1</v>
          </cell>
          <cell r="H3047" t="str">
            <v>PRENDAS DE SEGURIDAD</v>
          </cell>
          <cell r="J3047">
            <v>0</v>
          </cell>
          <cell r="K3047">
            <v>3000</v>
          </cell>
          <cell r="L3047">
            <v>0</v>
          </cell>
          <cell r="M3047">
            <v>3000</v>
          </cell>
          <cell r="O3047">
            <v>3000</v>
          </cell>
          <cell r="S3047" t="str">
            <v>17005</v>
          </cell>
        </row>
        <row r="3048">
          <cell r="C3048">
            <v>1</v>
          </cell>
          <cell r="H3048" t="str">
            <v>REFACC Y ACCS DE EQPO DE COMPUTO</v>
          </cell>
          <cell r="J3048">
            <v>0</v>
          </cell>
          <cell r="K3048">
            <v>51000</v>
          </cell>
          <cell r="L3048">
            <v>52000</v>
          </cell>
          <cell r="M3048">
            <v>11000</v>
          </cell>
          <cell r="O3048">
            <v>0</v>
          </cell>
          <cell r="S3048" t="str">
            <v>17005</v>
          </cell>
        </row>
        <row r="3049">
          <cell r="C3049">
            <v>1</v>
          </cell>
          <cell r="H3049" t="str">
            <v>PASAJES LOCALES</v>
          </cell>
          <cell r="J3049">
            <v>0</v>
          </cell>
          <cell r="K3049">
            <v>161000</v>
          </cell>
          <cell r="L3049">
            <v>140000</v>
          </cell>
          <cell r="M3049">
            <v>105000</v>
          </cell>
          <cell r="O3049">
            <v>91000</v>
          </cell>
          <cell r="S3049" t="str">
            <v>17005</v>
          </cell>
        </row>
        <row r="3050">
          <cell r="C3050">
            <v>1</v>
          </cell>
          <cell r="H3050" t="str">
            <v>15% PRO-TURISMO</v>
          </cell>
          <cell r="J3050">
            <v>0</v>
          </cell>
          <cell r="K3050">
            <v>6716.8</v>
          </cell>
          <cell r="L3050">
            <v>6324.11</v>
          </cell>
          <cell r="M3050">
            <v>10322.69</v>
          </cell>
          <cell r="O3050">
            <v>10322.69</v>
          </cell>
          <cell r="S3050" t="str">
            <v>17005</v>
          </cell>
        </row>
        <row r="3051">
          <cell r="C3051">
            <v>1</v>
          </cell>
          <cell r="H3051" t="str">
            <v>15% ECOLOGIA</v>
          </cell>
          <cell r="J3051">
            <v>0</v>
          </cell>
          <cell r="K3051">
            <v>6716.8</v>
          </cell>
          <cell r="L3051">
            <v>6324.11</v>
          </cell>
          <cell r="M3051">
            <v>10322.69</v>
          </cell>
          <cell r="O3051">
            <v>10322.69</v>
          </cell>
          <cell r="S3051" t="str">
            <v>17005</v>
          </cell>
        </row>
        <row r="3052">
          <cell r="C3052">
            <v>1</v>
          </cell>
          <cell r="H3052" t="str">
            <v>2% S/NOMINAS</v>
          </cell>
          <cell r="J3052">
            <v>0</v>
          </cell>
          <cell r="K3052">
            <v>44780.58</v>
          </cell>
          <cell r="L3052">
            <v>42162.95</v>
          </cell>
          <cell r="M3052">
            <v>68817.63</v>
          </cell>
          <cell r="O3052">
            <v>68817.63</v>
          </cell>
          <cell r="S3052" t="str">
            <v>17005</v>
          </cell>
        </row>
        <row r="3053">
          <cell r="C3053">
            <v>1</v>
          </cell>
          <cell r="H3053" t="str">
            <v>15% EDUCACION Y ASISTENCIA SOCIAL</v>
          </cell>
          <cell r="J3053">
            <v>0</v>
          </cell>
          <cell r="K3053">
            <v>6716.8</v>
          </cell>
          <cell r="L3053">
            <v>6324.11</v>
          </cell>
          <cell r="M3053">
            <v>10322.69</v>
          </cell>
          <cell r="O3053">
            <v>10322.69</v>
          </cell>
          <cell r="S3053" t="str">
            <v>17005</v>
          </cell>
        </row>
        <row r="3054">
          <cell r="C3054">
            <v>1</v>
          </cell>
          <cell r="H3054" t="str">
            <v>Mobiliario y Equipo de Computo</v>
          </cell>
          <cell r="J3054">
            <v>0</v>
          </cell>
          <cell r="K3054">
            <v>53831.91</v>
          </cell>
          <cell r="L3054">
            <v>35887.94</v>
          </cell>
          <cell r="M3054">
            <v>17943.97</v>
          </cell>
          <cell r="O3054">
            <v>17943.97</v>
          </cell>
          <cell r="S3054" t="str">
            <v>17005</v>
          </cell>
        </row>
        <row r="3055">
          <cell r="C3055">
            <v>1</v>
          </cell>
          <cell r="H3055" t="str">
            <v>SUELDOS SINDICALIZADOS</v>
          </cell>
          <cell r="J3055">
            <v>0</v>
          </cell>
          <cell r="K3055">
            <v>41381.85</v>
          </cell>
          <cell r="L3055">
            <v>0</v>
          </cell>
          <cell r="M3055">
            <v>349517.11</v>
          </cell>
          <cell r="O3055">
            <v>349517.11</v>
          </cell>
          <cell r="S3055" t="str">
            <v>18001</v>
          </cell>
        </row>
        <row r="3056">
          <cell r="C3056">
            <v>1</v>
          </cell>
          <cell r="H3056" t="str">
            <v>SOBRESUELDO VIDA CARA</v>
          </cell>
          <cell r="J3056">
            <v>0</v>
          </cell>
          <cell r="K3056">
            <v>60468.51</v>
          </cell>
          <cell r="L3056">
            <v>101851.13</v>
          </cell>
          <cell r="M3056">
            <v>266752.64000000001</v>
          </cell>
          <cell r="O3056">
            <v>266752.64000000001</v>
          </cell>
          <cell r="S3056" t="str">
            <v>18001</v>
          </cell>
        </row>
        <row r="3057">
          <cell r="C3057">
            <v>1</v>
          </cell>
          <cell r="H3057" t="str">
            <v>SUELDOS CONTRATO MANUAL</v>
          </cell>
          <cell r="J3057">
            <v>0</v>
          </cell>
          <cell r="K3057">
            <v>203399.04000000001</v>
          </cell>
          <cell r="L3057">
            <v>365732.55</v>
          </cell>
          <cell r="M3057">
            <v>120715.36</v>
          </cell>
          <cell r="O3057">
            <v>120715.36</v>
          </cell>
          <cell r="S3057" t="str">
            <v>18001</v>
          </cell>
        </row>
        <row r="3058">
          <cell r="C3058">
            <v>1</v>
          </cell>
          <cell r="H3058" t="str">
            <v>SUELDOS EVENTUAL</v>
          </cell>
          <cell r="J3058">
            <v>0</v>
          </cell>
          <cell r="K3058">
            <v>16559.45</v>
          </cell>
          <cell r="L3058">
            <v>80179.28</v>
          </cell>
          <cell r="M3058">
            <v>89067.46</v>
          </cell>
          <cell r="O3058">
            <v>89067.46</v>
          </cell>
          <cell r="S3058" t="str">
            <v>18001</v>
          </cell>
        </row>
        <row r="3059">
          <cell r="C3059">
            <v>1</v>
          </cell>
          <cell r="H3059" t="str">
            <v>QUINQUENIOS POR ANTIGÜEDAD</v>
          </cell>
          <cell r="J3059">
            <v>0</v>
          </cell>
          <cell r="K3059">
            <v>480</v>
          </cell>
          <cell r="L3059">
            <v>0</v>
          </cell>
          <cell r="M3059">
            <v>3840</v>
          </cell>
          <cell r="O3059">
            <v>3840</v>
          </cell>
          <cell r="S3059" t="str">
            <v>18001</v>
          </cell>
        </row>
        <row r="3060">
          <cell r="C3060">
            <v>1</v>
          </cell>
          <cell r="H3060" t="str">
            <v>PRIMA VACACIONAL</v>
          </cell>
          <cell r="J3060">
            <v>0</v>
          </cell>
          <cell r="K3060">
            <v>14504.33</v>
          </cell>
          <cell r="L3060">
            <v>16657.41</v>
          </cell>
          <cell r="M3060">
            <v>19763.73</v>
          </cell>
          <cell r="O3060">
            <v>19763.73</v>
          </cell>
          <cell r="S3060" t="str">
            <v>18001</v>
          </cell>
        </row>
        <row r="3061">
          <cell r="C3061">
            <v>1</v>
          </cell>
          <cell r="H3061" t="str">
            <v>AGUINALDO</v>
          </cell>
          <cell r="J3061">
            <v>0</v>
          </cell>
          <cell r="K3061">
            <v>68116.789999999994</v>
          </cell>
          <cell r="L3061">
            <v>66624.62</v>
          </cell>
          <cell r="M3061">
            <v>224017.86</v>
          </cell>
          <cell r="O3061">
            <v>224017.86</v>
          </cell>
          <cell r="S3061" t="str">
            <v>18001</v>
          </cell>
        </row>
        <row r="3062">
          <cell r="C3062">
            <v>1</v>
          </cell>
          <cell r="H3062" t="str">
            <v>COMPENSACIONES</v>
          </cell>
          <cell r="J3062">
            <v>0</v>
          </cell>
          <cell r="K3062">
            <v>4408.16</v>
          </cell>
          <cell r="L3062">
            <v>12122.44</v>
          </cell>
          <cell r="M3062">
            <v>5510.2</v>
          </cell>
          <cell r="O3062">
            <v>5510.2</v>
          </cell>
          <cell r="S3062" t="str">
            <v>18001</v>
          </cell>
        </row>
        <row r="3063">
          <cell r="C3063">
            <v>1</v>
          </cell>
          <cell r="H3063" t="str">
            <v>APORTACIONES ISSSTE CUOTA FEDERAL</v>
          </cell>
          <cell r="J3063">
            <v>0</v>
          </cell>
          <cell r="K3063">
            <v>25098.41</v>
          </cell>
          <cell r="L3063">
            <v>73090.649999999994</v>
          </cell>
          <cell r="M3063">
            <v>24007.759999999998</v>
          </cell>
          <cell r="O3063">
            <v>24007.759999999998</v>
          </cell>
          <cell r="S3063" t="str">
            <v>18001</v>
          </cell>
        </row>
        <row r="3064">
          <cell r="C3064">
            <v>1</v>
          </cell>
          <cell r="H3064" t="str">
            <v>APORTACION ISSSPEG CUOTA GUERRERO</v>
          </cell>
          <cell r="J3064">
            <v>0</v>
          </cell>
          <cell r="K3064">
            <v>9496.5</v>
          </cell>
          <cell r="L3064">
            <v>15465.54</v>
          </cell>
          <cell r="M3064">
            <v>96030.96</v>
          </cell>
          <cell r="O3064">
            <v>96030.96</v>
          </cell>
          <cell r="S3064" t="str">
            <v>18001</v>
          </cell>
        </row>
        <row r="3065">
          <cell r="C3065">
            <v>1</v>
          </cell>
          <cell r="H3065" t="str">
            <v>CUOTA IMSS APORTACION EMPRESA</v>
          </cell>
          <cell r="J3065">
            <v>0</v>
          </cell>
          <cell r="K3065">
            <v>21828.01</v>
          </cell>
          <cell r="L3065">
            <v>28479.23</v>
          </cell>
          <cell r="M3065">
            <v>29348.78</v>
          </cell>
          <cell r="O3065">
            <v>29348.78</v>
          </cell>
          <cell r="S3065" t="str">
            <v>18001</v>
          </cell>
        </row>
        <row r="3066">
          <cell r="C3066">
            <v>1</v>
          </cell>
          <cell r="H3066" t="str">
            <v>FINIQUITOS E INDEMNIZACIONES</v>
          </cell>
          <cell r="J3066">
            <v>0</v>
          </cell>
          <cell r="K3066">
            <v>24052.240000000002</v>
          </cell>
          <cell r="L3066">
            <v>15351.16</v>
          </cell>
          <cell r="M3066">
            <v>25447.8</v>
          </cell>
          <cell r="O3066">
            <v>25447.8</v>
          </cell>
          <cell r="S3066" t="str">
            <v>18001</v>
          </cell>
        </row>
        <row r="3067">
          <cell r="C3067">
            <v>1</v>
          </cell>
          <cell r="H3067" t="str">
            <v>PERMISOS ECONOMICOS</v>
          </cell>
          <cell r="J3067">
            <v>0</v>
          </cell>
          <cell r="K3067">
            <v>0.63</v>
          </cell>
          <cell r="L3067">
            <v>1128.3699999999999</v>
          </cell>
          <cell r="M3067">
            <v>12404.15</v>
          </cell>
          <cell r="O3067">
            <v>12404.15</v>
          </cell>
          <cell r="S3067" t="str">
            <v>18001</v>
          </cell>
        </row>
        <row r="3068">
          <cell r="C3068">
            <v>1</v>
          </cell>
          <cell r="H3068" t="str">
            <v>VACACIONES</v>
          </cell>
          <cell r="J3068">
            <v>0</v>
          </cell>
          <cell r="K3068">
            <v>9617.9599999999991</v>
          </cell>
          <cell r="L3068">
            <v>2009.7</v>
          </cell>
          <cell r="M3068">
            <v>9330.86</v>
          </cell>
          <cell r="O3068">
            <v>9330.86</v>
          </cell>
          <cell r="S3068" t="str">
            <v>18001</v>
          </cell>
        </row>
        <row r="3069">
          <cell r="C3069">
            <v>1</v>
          </cell>
          <cell r="H3069" t="str">
            <v>I.S.R. EMPLEADOS</v>
          </cell>
          <cell r="J3069">
            <v>0</v>
          </cell>
          <cell r="K3069">
            <v>99533.98</v>
          </cell>
          <cell r="L3069">
            <v>95082.91</v>
          </cell>
          <cell r="M3069">
            <v>44451.07</v>
          </cell>
          <cell r="O3069">
            <v>44451.07</v>
          </cell>
          <cell r="S3069" t="str">
            <v>18001</v>
          </cell>
        </row>
        <row r="3070">
          <cell r="C3070">
            <v>1</v>
          </cell>
          <cell r="H3070" t="str">
            <v>DESPENSA</v>
          </cell>
          <cell r="J3070">
            <v>0</v>
          </cell>
          <cell r="K3070">
            <v>1320</v>
          </cell>
          <cell r="L3070">
            <v>1560</v>
          </cell>
          <cell r="M3070">
            <v>6240</v>
          </cell>
          <cell r="O3070">
            <v>6240</v>
          </cell>
          <cell r="S3070" t="str">
            <v>18001</v>
          </cell>
        </row>
        <row r="3071">
          <cell r="C3071">
            <v>1</v>
          </cell>
          <cell r="H3071" t="str">
            <v>PRESTACIONES CONTRACTUALES (PS)</v>
          </cell>
          <cell r="J3071">
            <v>0</v>
          </cell>
          <cell r="K3071">
            <v>1320</v>
          </cell>
          <cell r="L3071">
            <v>1560</v>
          </cell>
          <cell r="M3071">
            <v>6240</v>
          </cell>
          <cell r="O3071">
            <v>6240</v>
          </cell>
          <cell r="S3071" t="str">
            <v>18001</v>
          </cell>
        </row>
        <row r="3072">
          <cell r="C3072">
            <v>1</v>
          </cell>
          <cell r="H3072" t="str">
            <v>BECAS DE ESTUDIO</v>
          </cell>
          <cell r="J3072">
            <v>0</v>
          </cell>
          <cell r="K3072">
            <v>5100</v>
          </cell>
          <cell r="L3072">
            <v>0</v>
          </cell>
          <cell r="M3072">
            <v>5100</v>
          </cell>
          <cell r="O3072">
            <v>5100</v>
          </cell>
          <cell r="S3072" t="str">
            <v>18001</v>
          </cell>
        </row>
        <row r="3073">
          <cell r="C3073">
            <v>1</v>
          </cell>
          <cell r="H3073" t="str">
            <v>BONO DEL DIA DEL BUROCRATA</v>
          </cell>
          <cell r="J3073">
            <v>0</v>
          </cell>
          <cell r="K3073">
            <v>0</v>
          </cell>
          <cell r="L3073">
            <v>6000</v>
          </cell>
          <cell r="M3073">
            <v>6000</v>
          </cell>
          <cell r="O3073">
            <v>6000</v>
          </cell>
          <cell r="S3073" t="str">
            <v>18001</v>
          </cell>
        </row>
        <row r="3074">
          <cell r="C3074">
            <v>1</v>
          </cell>
          <cell r="H3074" t="str">
            <v>BONO DEL DIA DE LA MADRE</v>
          </cell>
          <cell r="J3074">
            <v>0</v>
          </cell>
          <cell r="K3074">
            <v>0</v>
          </cell>
          <cell r="L3074">
            <v>0</v>
          </cell>
          <cell r="M3074">
            <v>5000</v>
          </cell>
          <cell r="O3074">
            <v>5000</v>
          </cell>
          <cell r="S3074" t="str">
            <v>18001</v>
          </cell>
        </row>
        <row r="3075">
          <cell r="C3075">
            <v>1</v>
          </cell>
          <cell r="H3075" t="str">
            <v>BONO DEL DIA DEL PADRE</v>
          </cell>
          <cell r="J3075">
            <v>0</v>
          </cell>
          <cell r="K3075">
            <v>0</v>
          </cell>
          <cell r="L3075">
            <v>0</v>
          </cell>
          <cell r="M3075">
            <v>2000</v>
          </cell>
          <cell r="O3075">
            <v>2000</v>
          </cell>
          <cell r="S3075" t="str">
            <v>18001</v>
          </cell>
        </row>
        <row r="3076">
          <cell r="C3076">
            <v>1</v>
          </cell>
          <cell r="H3076" t="str">
            <v>MATERIALES Y SUMINISTROS PARA OFICINA</v>
          </cell>
          <cell r="J3076">
            <v>0</v>
          </cell>
          <cell r="K3076">
            <v>25700.06</v>
          </cell>
          <cell r="L3076">
            <v>29802.65</v>
          </cell>
          <cell r="M3076">
            <v>10897.41</v>
          </cell>
          <cell r="O3076">
            <v>4439.93</v>
          </cell>
          <cell r="S3076" t="str">
            <v>18001</v>
          </cell>
        </row>
        <row r="3077">
          <cell r="C3077">
            <v>1</v>
          </cell>
          <cell r="H3077" t="str">
            <v>MATERIAL DE COMPUTO</v>
          </cell>
          <cell r="J3077">
            <v>0</v>
          </cell>
          <cell r="K3077">
            <v>356138.79</v>
          </cell>
          <cell r="L3077">
            <v>438659.48</v>
          </cell>
          <cell r="M3077">
            <v>1479.31</v>
          </cell>
          <cell r="O3077">
            <v>1479.31</v>
          </cell>
          <cell r="S3077" t="str">
            <v>18001</v>
          </cell>
        </row>
        <row r="3078">
          <cell r="C3078">
            <v>1</v>
          </cell>
          <cell r="H3078" t="str">
            <v>MATERIAL ELECTRICO</v>
          </cell>
          <cell r="J3078">
            <v>0</v>
          </cell>
          <cell r="K3078">
            <v>212140.17</v>
          </cell>
          <cell r="L3078">
            <v>262020.3</v>
          </cell>
          <cell r="M3078">
            <v>119.83</v>
          </cell>
          <cell r="O3078">
            <v>119.83</v>
          </cell>
          <cell r="S3078" t="str">
            <v>18001</v>
          </cell>
        </row>
        <row r="3079">
          <cell r="C3079">
            <v>1</v>
          </cell>
          <cell r="H3079" t="str">
            <v>COMBUSTIBLES</v>
          </cell>
          <cell r="J3079">
            <v>0</v>
          </cell>
          <cell r="K3079">
            <v>303828.59999999998</v>
          </cell>
          <cell r="L3079">
            <v>343737.73</v>
          </cell>
          <cell r="M3079">
            <v>53690.87</v>
          </cell>
          <cell r="O3079">
            <v>53690.87</v>
          </cell>
          <cell r="S3079" t="str">
            <v>18001</v>
          </cell>
        </row>
        <row r="3080">
          <cell r="C3080">
            <v>1</v>
          </cell>
          <cell r="H3080" t="str">
            <v>UNIFORMES</v>
          </cell>
          <cell r="J3080">
            <v>0</v>
          </cell>
          <cell r="K3080">
            <v>115103.19</v>
          </cell>
          <cell r="L3080">
            <v>142379.82999999999</v>
          </cell>
          <cell r="M3080">
            <v>0</v>
          </cell>
          <cell r="O3080">
            <v>0</v>
          </cell>
          <cell r="S3080" t="str">
            <v>18001</v>
          </cell>
        </row>
        <row r="3081">
          <cell r="C3081">
            <v>1</v>
          </cell>
          <cell r="H3081" t="str">
            <v>HERRAMIENTAS MENORES</v>
          </cell>
          <cell r="J3081">
            <v>0</v>
          </cell>
          <cell r="K3081">
            <v>127500</v>
          </cell>
          <cell r="L3081">
            <v>157500</v>
          </cell>
          <cell r="M3081">
            <v>0</v>
          </cell>
          <cell r="O3081">
            <v>0</v>
          </cell>
          <cell r="S3081" t="str">
            <v>18001</v>
          </cell>
        </row>
        <row r="3082">
          <cell r="C3082">
            <v>1</v>
          </cell>
          <cell r="H3082" t="str">
            <v>REFACC Y ACCESORIOS DE EDIFICIOS</v>
          </cell>
          <cell r="J3082">
            <v>0</v>
          </cell>
          <cell r="K3082">
            <v>594.83000000000004</v>
          </cell>
          <cell r="L3082">
            <v>0</v>
          </cell>
          <cell r="M3082">
            <v>594.83000000000004</v>
          </cell>
          <cell r="O3082">
            <v>594.83000000000004</v>
          </cell>
          <cell r="S3082" t="str">
            <v>18001</v>
          </cell>
        </row>
        <row r="3083">
          <cell r="C3083">
            <v>1</v>
          </cell>
          <cell r="H3083" t="str">
            <v>REFACC Y ACCS DE EQPO DE COMPUTO</v>
          </cell>
          <cell r="J3083">
            <v>0</v>
          </cell>
          <cell r="K3083">
            <v>163891.85</v>
          </cell>
          <cell r="L3083">
            <v>199616.12</v>
          </cell>
          <cell r="M3083">
            <v>4295.7299999999996</v>
          </cell>
          <cell r="O3083">
            <v>4295.7299999999996</v>
          </cell>
          <cell r="S3083" t="str">
            <v>18001</v>
          </cell>
        </row>
        <row r="3084">
          <cell r="C3084">
            <v>1</v>
          </cell>
          <cell r="H3084" t="str">
            <v>REFACC Y ACCESORIOS DE EQPO DE TRANSPORT</v>
          </cell>
          <cell r="J3084">
            <v>0</v>
          </cell>
          <cell r="K3084">
            <v>171482.74</v>
          </cell>
          <cell r="L3084">
            <v>218696.53</v>
          </cell>
          <cell r="M3084">
            <v>7786.21</v>
          </cell>
          <cell r="O3084">
            <v>7786.21</v>
          </cell>
          <cell r="S3084" t="str">
            <v>18001</v>
          </cell>
        </row>
        <row r="3085">
          <cell r="C3085">
            <v>1</v>
          </cell>
          <cell r="H3085" t="str">
            <v>ENERGIA ELECTRICA</v>
          </cell>
          <cell r="J3085">
            <v>0</v>
          </cell>
          <cell r="K3085">
            <v>231641.9</v>
          </cell>
          <cell r="L3085">
            <v>445573.34</v>
          </cell>
          <cell r="M3085">
            <v>256090.14</v>
          </cell>
          <cell r="O3085">
            <v>256090.14</v>
          </cell>
          <cell r="S3085" t="str">
            <v>18001</v>
          </cell>
        </row>
        <row r="3086">
          <cell r="C3086">
            <v>1</v>
          </cell>
          <cell r="H3086" t="str">
            <v>MANTTO Y REP. DE EQ. DE OFICINA</v>
          </cell>
          <cell r="J3086">
            <v>0</v>
          </cell>
          <cell r="K3086">
            <v>400</v>
          </cell>
          <cell r="L3086">
            <v>0</v>
          </cell>
          <cell r="M3086">
            <v>400</v>
          </cell>
          <cell r="O3086">
            <v>400</v>
          </cell>
          <cell r="S3086" t="str">
            <v>18001</v>
          </cell>
        </row>
        <row r="3087">
          <cell r="C3087">
            <v>1</v>
          </cell>
          <cell r="H3087" t="str">
            <v>MANTO Y REPARACION DE EQUIPO DE TRANS,</v>
          </cell>
          <cell r="J3087">
            <v>0</v>
          </cell>
          <cell r="K3087">
            <v>70000</v>
          </cell>
          <cell r="L3087">
            <v>100000</v>
          </cell>
          <cell r="M3087">
            <v>0</v>
          </cell>
          <cell r="O3087">
            <v>0</v>
          </cell>
          <cell r="S3087" t="str">
            <v>18001</v>
          </cell>
        </row>
        <row r="3088">
          <cell r="C3088">
            <v>1</v>
          </cell>
          <cell r="H3088" t="str">
            <v>15% PRO-TURISMO</v>
          </cell>
          <cell r="J3088">
            <v>0</v>
          </cell>
          <cell r="K3088">
            <v>8455.4500000000007</v>
          </cell>
          <cell r="L3088">
            <v>9465.0300000000007</v>
          </cell>
          <cell r="M3088">
            <v>3520.42</v>
          </cell>
          <cell r="O3088">
            <v>3333.61</v>
          </cell>
          <cell r="S3088" t="str">
            <v>18001</v>
          </cell>
        </row>
        <row r="3089">
          <cell r="C3089">
            <v>1</v>
          </cell>
          <cell r="H3089" t="str">
            <v>15% ECOLOGIA</v>
          </cell>
          <cell r="J3089">
            <v>0</v>
          </cell>
          <cell r="K3089">
            <v>8455.4500000000007</v>
          </cell>
          <cell r="L3089">
            <v>9077.69</v>
          </cell>
          <cell r="M3089">
            <v>3907.76</v>
          </cell>
          <cell r="O3089">
            <v>3333.61</v>
          </cell>
          <cell r="S3089" t="str">
            <v>18001</v>
          </cell>
        </row>
        <row r="3090">
          <cell r="C3090">
            <v>1</v>
          </cell>
          <cell r="H3090" t="str">
            <v>2% S/NOMINAS</v>
          </cell>
          <cell r="J3090">
            <v>0</v>
          </cell>
          <cell r="K3090">
            <v>56367.41</v>
          </cell>
          <cell r="L3090">
            <v>64267.41</v>
          </cell>
          <cell r="M3090">
            <v>22300</v>
          </cell>
          <cell r="O3090">
            <v>22224.74</v>
          </cell>
          <cell r="S3090" t="str">
            <v>18001</v>
          </cell>
        </row>
        <row r="3091">
          <cell r="C3091">
            <v>1</v>
          </cell>
          <cell r="H3091" t="str">
            <v>15% EDUCACION Y ASISTENCIA SOCIAL</v>
          </cell>
          <cell r="J3091">
            <v>0</v>
          </cell>
          <cell r="K3091">
            <v>8455.4500000000007</v>
          </cell>
          <cell r="L3091">
            <v>8492.75</v>
          </cell>
          <cell r="M3091">
            <v>4492.7</v>
          </cell>
          <cell r="O3091">
            <v>3333.61</v>
          </cell>
          <cell r="S3091" t="str">
            <v>18001</v>
          </cell>
        </row>
        <row r="3092">
          <cell r="C3092">
            <v>1</v>
          </cell>
          <cell r="H3092" t="str">
            <v>OTROS SERVICIOS GENERALES</v>
          </cell>
          <cell r="J3092">
            <v>0</v>
          </cell>
          <cell r="K3092">
            <v>2852.59</v>
          </cell>
          <cell r="L3092">
            <v>0</v>
          </cell>
          <cell r="M3092">
            <v>2852.59</v>
          </cell>
          <cell r="O3092">
            <v>2852.59</v>
          </cell>
          <cell r="S3092" t="str">
            <v>18001</v>
          </cell>
        </row>
        <row r="3093">
          <cell r="C3093">
            <v>1</v>
          </cell>
          <cell r="H3093" t="str">
            <v>Mobiliario y Equipo de Computo</v>
          </cell>
          <cell r="J3093">
            <v>0</v>
          </cell>
          <cell r="K3093">
            <v>12685761.9</v>
          </cell>
          <cell r="L3093">
            <v>12960864.9</v>
          </cell>
          <cell r="M3093">
            <v>48000</v>
          </cell>
          <cell r="O3093">
            <v>48000</v>
          </cell>
          <cell r="S3093" t="str">
            <v>18001</v>
          </cell>
        </row>
        <row r="3094">
          <cell r="C3094">
            <v>1</v>
          </cell>
          <cell r="H3094" t="str">
            <v>EQUIPOS DE GENERACION ELECTRICA, APARATO</v>
          </cell>
          <cell r="J3094">
            <v>0</v>
          </cell>
          <cell r="K3094">
            <v>255000</v>
          </cell>
          <cell r="L3094">
            <v>315000</v>
          </cell>
          <cell r="M3094">
            <v>0</v>
          </cell>
          <cell r="O3094">
            <v>0</v>
          </cell>
          <cell r="S3094" t="str">
            <v>18001</v>
          </cell>
        </row>
        <row r="3095">
          <cell r="C3095">
            <v>1</v>
          </cell>
          <cell r="H3095" t="str">
            <v>SUELDOS SINDICALIZADOS</v>
          </cell>
          <cell r="J3095">
            <v>0</v>
          </cell>
          <cell r="K3095">
            <v>36703.769999999997</v>
          </cell>
          <cell r="L3095">
            <v>57781.98</v>
          </cell>
          <cell r="M3095">
            <v>644440.05000000005</v>
          </cell>
          <cell r="O3095">
            <v>644440.05000000005</v>
          </cell>
          <cell r="S3095" t="str">
            <v>18002</v>
          </cell>
        </row>
        <row r="3096">
          <cell r="C3096">
            <v>1</v>
          </cell>
          <cell r="H3096" t="str">
            <v>SOBRESUELDO VIDA CARA</v>
          </cell>
          <cell r="J3096">
            <v>0</v>
          </cell>
          <cell r="K3096">
            <v>50671.35</v>
          </cell>
          <cell r="L3096">
            <v>109559.35</v>
          </cell>
          <cell r="M3096">
            <v>606630.26</v>
          </cell>
          <cell r="O3096">
            <v>606630.26</v>
          </cell>
          <cell r="S3096" t="str">
            <v>18002</v>
          </cell>
        </row>
        <row r="3097">
          <cell r="C3097">
            <v>1</v>
          </cell>
          <cell r="H3097" t="str">
            <v>SUELDOS CONTRATO MANUAL</v>
          </cell>
          <cell r="J3097">
            <v>0</v>
          </cell>
          <cell r="K3097">
            <v>124106.56</v>
          </cell>
          <cell r="L3097">
            <v>0</v>
          </cell>
          <cell r="M3097">
            <v>427916.88</v>
          </cell>
          <cell r="O3097">
            <v>427916.88</v>
          </cell>
          <cell r="S3097" t="str">
            <v>18002</v>
          </cell>
        </row>
        <row r="3098">
          <cell r="C3098">
            <v>1</v>
          </cell>
          <cell r="H3098" t="str">
            <v>QUINQUENIOS POR ANTIGÜEDAD</v>
          </cell>
          <cell r="J3098">
            <v>0</v>
          </cell>
          <cell r="K3098">
            <v>8800</v>
          </cell>
          <cell r="L3098">
            <v>1160</v>
          </cell>
          <cell r="M3098">
            <v>35000</v>
          </cell>
          <cell r="O3098">
            <v>35000</v>
          </cell>
          <cell r="S3098" t="str">
            <v>18002</v>
          </cell>
        </row>
        <row r="3099">
          <cell r="C3099">
            <v>1</v>
          </cell>
          <cell r="H3099" t="str">
            <v>PRIMA VACACIONAL</v>
          </cell>
          <cell r="J3099">
            <v>0</v>
          </cell>
          <cell r="K3099">
            <v>5449.48</v>
          </cell>
          <cell r="L3099">
            <v>2994.68</v>
          </cell>
          <cell r="M3099">
            <v>36514.11</v>
          </cell>
          <cell r="O3099">
            <v>36514.11</v>
          </cell>
          <cell r="S3099" t="str">
            <v>18002</v>
          </cell>
        </row>
        <row r="3100">
          <cell r="C3100">
            <v>1</v>
          </cell>
          <cell r="H3100" t="str">
            <v>AGUINALDO</v>
          </cell>
          <cell r="J3100">
            <v>0</v>
          </cell>
          <cell r="K3100">
            <v>59333.17</v>
          </cell>
          <cell r="L3100">
            <v>34741.25</v>
          </cell>
          <cell r="M3100">
            <v>426472.72</v>
          </cell>
          <cell r="O3100">
            <v>426472.72</v>
          </cell>
          <cell r="S3100" t="str">
            <v>18002</v>
          </cell>
        </row>
        <row r="3101">
          <cell r="C3101">
            <v>1</v>
          </cell>
          <cell r="H3101" t="str">
            <v>COMPENSACIONES</v>
          </cell>
          <cell r="J3101">
            <v>0</v>
          </cell>
          <cell r="K3101">
            <v>153.44999999999999</v>
          </cell>
          <cell r="L3101">
            <v>613.79999999999995</v>
          </cell>
          <cell r="M3101">
            <v>767.25</v>
          </cell>
          <cell r="O3101">
            <v>767.25</v>
          </cell>
          <cell r="S3101" t="str">
            <v>18002</v>
          </cell>
        </row>
        <row r="3102">
          <cell r="C3102">
            <v>1</v>
          </cell>
          <cell r="H3102" t="str">
            <v>APORTACIONES ISSSTE CUOTA FEDERAL</v>
          </cell>
          <cell r="J3102">
            <v>0</v>
          </cell>
          <cell r="K3102">
            <v>20671.13</v>
          </cell>
          <cell r="L3102">
            <v>62074.39</v>
          </cell>
          <cell r="M3102">
            <v>54596.74</v>
          </cell>
          <cell r="O3102">
            <v>54596.74</v>
          </cell>
          <cell r="S3102" t="str">
            <v>18002</v>
          </cell>
        </row>
        <row r="3103">
          <cell r="C3103">
            <v>1</v>
          </cell>
          <cell r="H3103" t="str">
            <v>APORTACION ISSSPEG CUOTA GUERRERO</v>
          </cell>
          <cell r="J3103">
            <v>0</v>
          </cell>
          <cell r="K3103">
            <v>10400.19</v>
          </cell>
          <cell r="L3103">
            <v>32013.29</v>
          </cell>
          <cell r="M3103">
            <v>218386.9</v>
          </cell>
          <cell r="O3103">
            <v>218386.9</v>
          </cell>
          <cell r="S3103" t="str">
            <v>18002</v>
          </cell>
        </row>
        <row r="3104">
          <cell r="C3104">
            <v>1</v>
          </cell>
          <cell r="H3104" t="str">
            <v>CUOTA IMSS APORTACION EMPRESA</v>
          </cell>
          <cell r="J3104">
            <v>0</v>
          </cell>
          <cell r="K3104">
            <v>26409.86</v>
          </cell>
          <cell r="L3104">
            <v>46281.02</v>
          </cell>
          <cell r="M3104">
            <v>16128.84</v>
          </cell>
          <cell r="O3104">
            <v>16128.84</v>
          </cell>
          <cell r="S3104" t="str">
            <v>18002</v>
          </cell>
        </row>
        <row r="3105">
          <cell r="C3105">
            <v>1</v>
          </cell>
          <cell r="H3105" t="str">
            <v>FINIQUITOS E INDEMNIZACIONES</v>
          </cell>
          <cell r="J3105">
            <v>0</v>
          </cell>
          <cell r="K3105">
            <v>0</v>
          </cell>
          <cell r="L3105">
            <v>47728.56</v>
          </cell>
          <cell r="M3105">
            <v>0</v>
          </cell>
          <cell r="O3105">
            <v>0</v>
          </cell>
          <cell r="S3105" t="str">
            <v>18002</v>
          </cell>
        </row>
        <row r="3106">
          <cell r="C3106">
            <v>1</v>
          </cell>
          <cell r="H3106" t="str">
            <v>PERMISOS ECONOMICOS</v>
          </cell>
          <cell r="J3106">
            <v>0</v>
          </cell>
          <cell r="K3106">
            <v>0.56000000000000005</v>
          </cell>
          <cell r="L3106">
            <v>2716.35</v>
          </cell>
          <cell r="M3106">
            <v>29872.81</v>
          </cell>
          <cell r="O3106">
            <v>29872.81</v>
          </cell>
          <cell r="S3106" t="str">
            <v>18002</v>
          </cell>
        </row>
        <row r="3107">
          <cell r="C3107">
            <v>1</v>
          </cell>
          <cell r="H3107" t="str">
            <v>VACACIONES</v>
          </cell>
          <cell r="J3107">
            <v>0</v>
          </cell>
          <cell r="K3107">
            <v>1148.4000000000001</v>
          </cell>
          <cell r="L3107">
            <v>4593.6000000000004</v>
          </cell>
          <cell r="M3107">
            <v>0</v>
          </cell>
          <cell r="O3107">
            <v>0</v>
          </cell>
          <cell r="S3107" t="str">
            <v>18002</v>
          </cell>
        </row>
        <row r="3108">
          <cell r="C3108">
            <v>1</v>
          </cell>
          <cell r="H3108" t="str">
            <v>I.S.R. EMPLEADOS</v>
          </cell>
          <cell r="J3108">
            <v>0</v>
          </cell>
          <cell r="K3108">
            <v>68037.42</v>
          </cell>
          <cell r="L3108">
            <v>30699.06</v>
          </cell>
          <cell r="M3108">
            <v>67338.36</v>
          </cell>
          <cell r="O3108">
            <v>67338.36</v>
          </cell>
          <cell r="S3108" t="str">
            <v>18002</v>
          </cell>
        </row>
        <row r="3109">
          <cell r="C3109">
            <v>1</v>
          </cell>
          <cell r="H3109" t="str">
            <v>DESPENSA</v>
          </cell>
          <cell r="J3109">
            <v>0</v>
          </cell>
          <cell r="K3109">
            <v>5820</v>
          </cell>
          <cell r="L3109">
            <v>7860</v>
          </cell>
          <cell r="M3109">
            <v>23880</v>
          </cell>
          <cell r="O3109">
            <v>23880</v>
          </cell>
          <cell r="S3109" t="str">
            <v>18002</v>
          </cell>
        </row>
        <row r="3110">
          <cell r="C3110">
            <v>1</v>
          </cell>
          <cell r="H3110" t="str">
            <v>PRESTACIONES CONTRACTUALES (PS)</v>
          </cell>
          <cell r="J3110">
            <v>0</v>
          </cell>
          <cell r="K3110">
            <v>5820</v>
          </cell>
          <cell r="L3110">
            <v>7860</v>
          </cell>
          <cell r="M3110">
            <v>23880</v>
          </cell>
          <cell r="O3110">
            <v>23880</v>
          </cell>
          <cell r="S3110" t="str">
            <v>18002</v>
          </cell>
        </row>
        <row r="3111">
          <cell r="C3111">
            <v>1</v>
          </cell>
          <cell r="H3111" t="str">
            <v>BONO DEL DIA DEL BUROCRATA</v>
          </cell>
          <cell r="J3111">
            <v>0</v>
          </cell>
          <cell r="K3111">
            <v>0</v>
          </cell>
          <cell r="L3111">
            <v>0</v>
          </cell>
          <cell r="M3111">
            <v>21000</v>
          </cell>
          <cell r="O3111">
            <v>21000</v>
          </cell>
          <cell r="S3111" t="str">
            <v>18002</v>
          </cell>
        </row>
        <row r="3112">
          <cell r="C3112">
            <v>1</v>
          </cell>
          <cell r="H3112" t="str">
            <v>BONO DEL DIA DE LA MADRE</v>
          </cell>
          <cell r="J3112">
            <v>0</v>
          </cell>
          <cell r="K3112">
            <v>0</v>
          </cell>
          <cell r="L3112">
            <v>0</v>
          </cell>
          <cell r="M3112">
            <v>5000</v>
          </cell>
          <cell r="O3112">
            <v>5000</v>
          </cell>
          <cell r="S3112" t="str">
            <v>18002</v>
          </cell>
        </row>
        <row r="3113">
          <cell r="C3113">
            <v>1</v>
          </cell>
          <cell r="H3113" t="str">
            <v>BONO DEL DIA DEL PADRE</v>
          </cell>
          <cell r="J3113">
            <v>0</v>
          </cell>
          <cell r="K3113">
            <v>0</v>
          </cell>
          <cell r="L3113">
            <v>6000</v>
          </cell>
          <cell r="M3113">
            <v>2000</v>
          </cell>
          <cell r="O3113">
            <v>2000</v>
          </cell>
          <cell r="S3113" t="str">
            <v>18002</v>
          </cell>
        </row>
        <row r="3114">
          <cell r="C3114">
            <v>1</v>
          </cell>
          <cell r="H3114" t="str">
            <v>ESTIMULOS</v>
          </cell>
          <cell r="J3114">
            <v>0</v>
          </cell>
          <cell r="K3114">
            <v>1000</v>
          </cell>
          <cell r="L3114">
            <v>0</v>
          </cell>
          <cell r="M3114">
            <v>1000</v>
          </cell>
          <cell r="O3114">
            <v>1000</v>
          </cell>
          <cell r="S3114" t="str">
            <v>18002</v>
          </cell>
        </row>
        <row r="3115">
          <cell r="C3115">
            <v>1</v>
          </cell>
          <cell r="H3115" t="str">
            <v>MATERIALES Y SUMINISTROS PARA OFICINA</v>
          </cell>
          <cell r="J3115">
            <v>0</v>
          </cell>
          <cell r="K3115">
            <v>42049.8</v>
          </cell>
          <cell r="L3115">
            <v>43716.46</v>
          </cell>
          <cell r="M3115">
            <v>18333.259999999998</v>
          </cell>
          <cell r="O3115">
            <v>7158.31</v>
          </cell>
          <cell r="S3115" t="str">
            <v>18002</v>
          </cell>
        </row>
        <row r="3116">
          <cell r="C3116">
            <v>1</v>
          </cell>
          <cell r="H3116" t="str">
            <v>MATERIAL DE COMPUTO</v>
          </cell>
          <cell r="J3116">
            <v>0</v>
          </cell>
          <cell r="K3116">
            <v>134356.49</v>
          </cell>
          <cell r="L3116">
            <v>188968.39</v>
          </cell>
          <cell r="M3116">
            <v>5388.1</v>
          </cell>
          <cell r="O3116">
            <v>5388.1</v>
          </cell>
          <cell r="S3116" t="str">
            <v>18002</v>
          </cell>
        </row>
        <row r="3117">
          <cell r="C3117">
            <v>1</v>
          </cell>
          <cell r="H3117" t="str">
            <v>EQ. MENOR DE TECNO. INFORMACION Y COMUNI</v>
          </cell>
          <cell r="J3117">
            <v>0</v>
          </cell>
          <cell r="K3117">
            <v>5731.15</v>
          </cell>
          <cell r="L3117">
            <v>0</v>
          </cell>
          <cell r="M3117">
            <v>5731.15</v>
          </cell>
          <cell r="O3117">
            <v>5731.15</v>
          </cell>
          <cell r="S3117" t="str">
            <v>18002</v>
          </cell>
        </row>
        <row r="3118">
          <cell r="C3118">
            <v>1</v>
          </cell>
          <cell r="H3118" t="str">
            <v>MANTTO Y REP. DE EQ DE COMPUTO</v>
          </cell>
          <cell r="J3118">
            <v>0</v>
          </cell>
          <cell r="K3118">
            <v>22887.49</v>
          </cell>
          <cell r="L3118">
            <v>12006.56</v>
          </cell>
          <cell r="M3118">
            <v>10880.93</v>
          </cell>
          <cell r="O3118">
            <v>9380.11</v>
          </cell>
          <cell r="S3118" t="str">
            <v>18002</v>
          </cell>
        </row>
        <row r="3119">
          <cell r="C3119">
            <v>1</v>
          </cell>
          <cell r="H3119" t="str">
            <v>15% PRO-TURISMO</v>
          </cell>
          <cell r="J3119">
            <v>0</v>
          </cell>
          <cell r="K3119">
            <v>4947.76</v>
          </cell>
          <cell r="L3119">
            <v>4947.76</v>
          </cell>
          <cell r="M3119">
            <v>6975</v>
          </cell>
          <cell r="O3119">
            <v>6812.36</v>
          </cell>
          <cell r="S3119" t="str">
            <v>18002</v>
          </cell>
        </row>
        <row r="3120">
          <cell r="C3120">
            <v>1</v>
          </cell>
          <cell r="H3120" t="str">
            <v>15% ECOLOGIA</v>
          </cell>
          <cell r="J3120">
            <v>0</v>
          </cell>
          <cell r="K3120">
            <v>4947.76</v>
          </cell>
          <cell r="L3120">
            <v>4947.76</v>
          </cell>
          <cell r="M3120">
            <v>6975</v>
          </cell>
          <cell r="O3120">
            <v>6812.36</v>
          </cell>
          <cell r="S3120" t="str">
            <v>18002</v>
          </cell>
        </row>
        <row r="3121">
          <cell r="C3121">
            <v>1</v>
          </cell>
          <cell r="H3121" t="str">
            <v>2% S/NOMINAS</v>
          </cell>
          <cell r="J3121">
            <v>0</v>
          </cell>
          <cell r="K3121">
            <v>32981.730000000003</v>
          </cell>
          <cell r="L3121">
            <v>32981.730000000003</v>
          </cell>
          <cell r="M3121">
            <v>46500</v>
          </cell>
          <cell r="O3121">
            <v>45415.79</v>
          </cell>
          <cell r="S3121" t="str">
            <v>18002</v>
          </cell>
        </row>
        <row r="3122">
          <cell r="C3122">
            <v>1</v>
          </cell>
          <cell r="H3122" t="str">
            <v>15% EDUCACION Y ASISTENCIA SOCIAL</v>
          </cell>
          <cell r="J3122">
            <v>0</v>
          </cell>
          <cell r="K3122">
            <v>4947.76</v>
          </cell>
          <cell r="L3122">
            <v>4947.76</v>
          </cell>
          <cell r="M3122">
            <v>6975</v>
          </cell>
          <cell r="O3122">
            <v>6812.36</v>
          </cell>
          <cell r="S3122" t="str">
            <v>18002</v>
          </cell>
        </row>
        <row r="3123">
          <cell r="C3123">
            <v>1</v>
          </cell>
          <cell r="H3123" t="str">
            <v>SIST. DE AIRE Y ACOND. Y CALEFACCION</v>
          </cell>
          <cell r="J3123">
            <v>0</v>
          </cell>
          <cell r="K3123">
            <v>85000.09</v>
          </cell>
          <cell r="L3123">
            <v>105000.09</v>
          </cell>
          <cell r="M3123">
            <v>0</v>
          </cell>
          <cell r="O3123">
            <v>0</v>
          </cell>
          <cell r="S3123" t="str">
            <v>18002</v>
          </cell>
        </row>
        <row r="3124">
          <cell r="C3124">
            <v>1</v>
          </cell>
          <cell r="H3124" t="str">
            <v>EQUIPOS DE GENERACION ELECTRICA, APARATO</v>
          </cell>
          <cell r="J3124">
            <v>0</v>
          </cell>
          <cell r="K3124">
            <v>255000</v>
          </cell>
          <cell r="L3124">
            <v>315000</v>
          </cell>
          <cell r="M3124">
            <v>0</v>
          </cell>
          <cell r="O3124">
            <v>0</v>
          </cell>
          <cell r="S3124" t="str">
            <v>18002</v>
          </cell>
        </row>
        <row r="3125">
          <cell r="C3125">
            <v>1</v>
          </cell>
          <cell r="H3125" t="str">
            <v>SUELDOS SINDICALIZADOS</v>
          </cell>
          <cell r="J3125">
            <v>0</v>
          </cell>
          <cell r="K3125">
            <v>62808.52</v>
          </cell>
          <cell r="L3125">
            <v>26048.46</v>
          </cell>
          <cell r="M3125">
            <v>1071934.3500000001</v>
          </cell>
          <cell r="O3125">
            <v>1071934.3500000001</v>
          </cell>
          <cell r="S3125" t="str">
            <v>18003</v>
          </cell>
        </row>
        <row r="3126">
          <cell r="C3126">
            <v>1</v>
          </cell>
          <cell r="H3126" t="str">
            <v>SOBRESUELDO VIDA CARA</v>
          </cell>
          <cell r="J3126">
            <v>0</v>
          </cell>
          <cell r="K3126">
            <v>117345.91</v>
          </cell>
          <cell r="L3126">
            <v>173783.65</v>
          </cell>
          <cell r="M3126">
            <v>978736.55</v>
          </cell>
          <cell r="O3126">
            <v>978736.55</v>
          </cell>
          <cell r="S3126" t="str">
            <v>18003</v>
          </cell>
        </row>
        <row r="3127">
          <cell r="C3127">
            <v>1</v>
          </cell>
          <cell r="H3127" t="str">
            <v>SUELDOS CONTRATO MANUAL</v>
          </cell>
          <cell r="J3127">
            <v>0</v>
          </cell>
          <cell r="K3127">
            <v>85561.56</v>
          </cell>
          <cell r="L3127">
            <v>51750.87</v>
          </cell>
          <cell r="M3127">
            <v>585440.11</v>
          </cell>
          <cell r="O3127">
            <v>585440.11</v>
          </cell>
          <cell r="S3127" t="str">
            <v>18003</v>
          </cell>
        </row>
        <row r="3128">
          <cell r="C3128">
            <v>1</v>
          </cell>
          <cell r="H3128" t="str">
            <v>QUINQUENIOS POR ANTIGÜEDAD</v>
          </cell>
          <cell r="J3128">
            <v>0</v>
          </cell>
          <cell r="K3128">
            <v>3960</v>
          </cell>
          <cell r="L3128">
            <v>720</v>
          </cell>
          <cell r="M3128">
            <v>40200</v>
          </cell>
          <cell r="O3128">
            <v>40200</v>
          </cell>
          <cell r="S3128" t="str">
            <v>18003</v>
          </cell>
        </row>
        <row r="3129">
          <cell r="C3129">
            <v>1</v>
          </cell>
          <cell r="H3129" t="str">
            <v>PRIMA VACACIONAL</v>
          </cell>
          <cell r="J3129">
            <v>0</v>
          </cell>
          <cell r="K3129">
            <v>12276.2</v>
          </cell>
          <cell r="L3129">
            <v>4520.8</v>
          </cell>
          <cell r="M3129">
            <v>56484.21</v>
          </cell>
          <cell r="O3129">
            <v>56484.21</v>
          </cell>
          <cell r="S3129" t="str">
            <v>18003</v>
          </cell>
        </row>
        <row r="3130">
          <cell r="C3130">
            <v>1</v>
          </cell>
          <cell r="H3130" t="str">
            <v>AGUINALDO</v>
          </cell>
          <cell r="J3130">
            <v>0</v>
          </cell>
          <cell r="K3130">
            <v>205399.19</v>
          </cell>
          <cell r="L3130">
            <v>172700.93</v>
          </cell>
          <cell r="M3130">
            <v>670978.48</v>
          </cell>
          <cell r="O3130">
            <v>670978.48</v>
          </cell>
          <cell r="S3130" t="str">
            <v>18003</v>
          </cell>
        </row>
        <row r="3131">
          <cell r="C3131">
            <v>1</v>
          </cell>
          <cell r="H3131" t="str">
            <v>COMPENSACIONES</v>
          </cell>
          <cell r="J3131">
            <v>0</v>
          </cell>
          <cell r="K3131">
            <v>1952.99</v>
          </cell>
          <cell r="L3131">
            <v>400.4</v>
          </cell>
          <cell r="M3131">
            <v>1989.39</v>
          </cell>
          <cell r="O3131">
            <v>1989.39</v>
          </cell>
          <cell r="S3131" t="str">
            <v>18003</v>
          </cell>
        </row>
        <row r="3132">
          <cell r="C3132">
            <v>1</v>
          </cell>
          <cell r="H3132" t="str">
            <v>APORTACIONES ISSSTE CUOTA FEDERAL</v>
          </cell>
          <cell r="J3132">
            <v>0</v>
          </cell>
          <cell r="K3132">
            <v>19856.78</v>
          </cell>
          <cell r="L3132">
            <v>51770.45</v>
          </cell>
          <cell r="M3132">
            <v>88086.33</v>
          </cell>
          <cell r="O3132">
            <v>88086.33</v>
          </cell>
          <cell r="S3132" t="str">
            <v>18003</v>
          </cell>
        </row>
        <row r="3133">
          <cell r="C3133">
            <v>1</v>
          </cell>
          <cell r="H3133" t="str">
            <v>APORTACION ISSSPEG CUOTA GUERRERO</v>
          </cell>
          <cell r="J3133">
            <v>0</v>
          </cell>
          <cell r="K3133">
            <v>31133.8</v>
          </cell>
          <cell r="L3133">
            <v>14788.67</v>
          </cell>
          <cell r="M3133">
            <v>352345.13</v>
          </cell>
          <cell r="O3133">
            <v>352345.13</v>
          </cell>
          <cell r="S3133" t="str">
            <v>18003</v>
          </cell>
        </row>
        <row r="3134">
          <cell r="C3134">
            <v>1</v>
          </cell>
          <cell r="H3134" t="str">
            <v>CUOTA IMSS APORTACION EMPRESA</v>
          </cell>
          <cell r="J3134">
            <v>0</v>
          </cell>
          <cell r="K3134">
            <v>54563.21</v>
          </cell>
          <cell r="L3134">
            <v>94723.12</v>
          </cell>
          <cell r="M3134">
            <v>31840.09</v>
          </cell>
          <cell r="O3134">
            <v>31840.09</v>
          </cell>
          <cell r="S3134" t="str">
            <v>18003</v>
          </cell>
        </row>
        <row r="3135">
          <cell r="C3135">
            <v>1</v>
          </cell>
          <cell r="H3135" t="str">
            <v>FINIQUITOS E INDEMNIZACIONES</v>
          </cell>
          <cell r="J3135">
            <v>0</v>
          </cell>
          <cell r="K3135">
            <v>0</v>
          </cell>
          <cell r="L3135">
            <v>68386.320000000007</v>
          </cell>
          <cell r="M3135">
            <v>0</v>
          </cell>
          <cell r="O3135">
            <v>0</v>
          </cell>
          <cell r="S3135" t="str">
            <v>18003</v>
          </cell>
        </row>
        <row r="3136">
          <cell r="C3136">
            <v>1</v>
          </cell>
          <cell r="H3136" t="str">
            <v>PERMISOS ECONOMICOS</v>
          </cell>
          <cell r="J3136">
            <v>0</v>
          </cell>
          <cell r="K3136">
            <v>0.42</v>
          </cell>
          <cell r="L3136">
            <v>4090.25</v>
          </cell>
          <cell r="M3136">
            <v>44987.47</v>
          </cell>
          <cell r="O3136">
            <v>44987.47</v>
          </cell>
          <cell r="S3136" t="str">
            <v>18003</v>
          </cell>
        </row>
        <row r="3137">
          <cell r="C3137">
            <v>1</v>
          </cell>
          <cell r="H3137" t="str">
            <v>VACACIONES</v>
          </cell>
          <cell r="J3137">
            <v>0</v>
          </cell>
          <cell r="K3137">
            <v>1148.4000000000001</v>
          </cell>
          <cell r="L3137">
            <v>4593.6000000000004</v>
          </cell>
          <cell r="M3137">
            <v>0</v>
          </cell>
          <cell r="O3137">
            <v>0</v>
          </cell>
          <cell r="S3137" t="str">
            <v>18003</v>
          </cell>
        </row>
        <row r="3138">
          <cell r="C3138">
            <v>1</v>
          </cell>
          <cell r="H3138" t="str">
            <v>I.S.R. EMPLEADOS</v>
          </cell>
          <cell r="J3138">
            <v>0</v>
          </cell>
          <cell r="K3138">
            <v>273597.74</v>
          </cell>
          <cell r="L3138">
            <v>254877.61</v>
          </cell>
          <cell r="M3138">
            <v>133720.13</v>
          </cell>
          <cell r="O3138">
            <v>133720.13</v>
          </cell>
          <cell r="S3138" t="str">
            <v>18003</v>
          </cell>
        </row>
        <row r="3139">
          <cell r="C3139">
            <v>1</v>
          </cell>
          <cell r="H3139" t="str">
            <v>DESPENSA</v>
          </cell>
          <cell r="J3139">
            <v>0</v>
          </cell>
          <cell r="K3139">
            <v>8460</v>
          </cell>
          <cell r="L3139">
            <v>10980</v>
          </cell>
          <cell r="M3139">
            <v>36360</v>
          </cell>
          <cell r="O3139">
            <v>36360</v>
          </cell>
          <cell r="S3139" t="str">
            <v>18003</v>
          </cell>
        </row>
        <row r="3140">
          <cell r="C3140">
            <v>1</v>
          </cell>
          <cell r="H3140" t="str">
            <v>PRESTACIONES CONTRACTUALES (PS)</v>
          </cell>
          <cell r="J3140">
            <v>0</v>
          </cell>
          <cell r="K3140">
            <v>8460</v>
          </cell>
          <cell r="L3140">
            <v>10980</v>
          </cell>
          <cell r="M3140">
            <v>36360</v>
          </cell>
          <cell r="O3140">
            <v>36360</v>
          </cell>
          <cell r="S3140" t="str">
            <v>18003</v>
          </cell>
        </row>
        <row r="3141">
          <cell r="C3141">
            <v>1</v>
          </cell>
          <cell r="H3141" t="str">
            <v>BECAS DE ESTUDIO</v>
          </cell>
          <cell r="J3141">
            <v>0</v>
          </cell>
          <cell r="K3141">
            <v>10000</v>
          </cell>
          <cell r="L3141">
            <v>10900</v>
          </cell>
          <cell r="M3141">
            <v>4100</v>
          </cell>
          <cell r="O3141">
            <v>4100</v>
          </cell>
          <cell r="S3141" t="str">
            <v>18003</v>
          </cell>
        </row>
        <row r="3142">
          <cell r="C3142">
            <v>1</v>
          </cell>
          <cell r="H3142" t="str">
            <v>BONO DEL DIA DEL BUROCRATA</v>
          </cell>
          <cell r="J3142">
            <v>0</v>
          </cell>
          <cell r="K3142">
            <v>0</v>
          </cell>
          <cell r="L3142">
            <v>0</v>
          </cell>
          <cell r="M3142">
            <v>27000</v>
          </cell>
          <cell r="O3142">
            <v>27000</v>
          </cell>
          <cell r="S3142" t="str">
            <v>18003</v>
          </cell>
        </row>
        <row r="3143">
          <cell r="C3143">
            <v>1</v>
          </cell>
          <cell r="H3143" t="str">
            <v>BONO DEL DIA DE LA MADRE</v>
          </cell>
          <cell r="J3143">
            <v>0</v>
          </cell>
          <cell r="K3143">
            <v>5000</v>
          </cell>
          <cell r="L3143">
            <v>0</v>
          </cell>
          <cell r="M3143">
            <v>15000</v>
          </cell>
          <cell r="O3143">
            <v>15000</v>
          </cell>
          <cell r="S3143" t="str">
            <v>18003</v>
          </cell>
        </row>
        <row r="3144">
          <cell r="C3144">
            <v>1</v>
          </cell>
          <cell r="H3144" t="str">
            <v>BONO DEL DIA DEL PADRE</v>
          </cell>
          <cell r="J3144">
            <v>0</v>
          </cell>
          <cell r="K3144">
            <v>0</v>
          </cell>
          <cell r="L3144">
            <v>0</v>
          </cell>
          <cell r="M3144">
            <v>6000</v>
          </cell>
          <cell r="O3144">
            <v>6000</v>
          </cell>
          <cell r="S3144" t="str">
            <v>18003</v>
          </cell>
        </row>
        <row r="3145">
          <cell r="C3145">
            <v>1</v>
          </cell>
          <cell r="H3145" t="str">
            <v>MATERIALES Y SUMINISTROS PARA OFICINA</v>
          </cell>
          <cell r="J3145">
            <v>0</v>
          </cell>
          <cell r="K3145">
            <v>340000.09</v>
          </cell>
          <cell r="L3145">
            <v>420000.09</v>
          </cell>
          <cell r="M3145">
            <v>0</v>
          </cell>
          <cell r="O3145">
            <v>0</v>
          </cell>
          <cell r="S3145" t="str">
            <v>18003</v>
          </cell>
        </row>
        <row r="3146">
          <cell r="C3146">
            <v>1</v>
          </cell>
          <cell r="H3146" t="str">
            <v>MATERIAL DE COMPUTO</v>
          </cell>
          <cell r="J3146">
            <v>0</v>
          </cell>
          <cell r="K3146">
            <v>51000</v>
          </cell>
          <cell r="L3146">
            <v>52000</v>
          </cell>
          <cell r="M3146">
            <v>11000</v>
          </cell>
          <cell r="O3146">
            <v>0</v>
          </cell>
          <cell r="S3146" t="str">
            <v>18003</v>
          </cell>
        </row>
        <row r="3147">
          <cell r="C3147">
            <v>1</v>
          </cell>
          <cell r="H3147" t="str">
            <v>REFACC Y ACCS DE EQPO DE COMPUTO</v>
          </cell>
          <cell r="J3147">
            <v>0</v>
          </cell>
          <cell r="K3147">
            <v>209576.78</v>
          </cell>
          <cell r="L3147">
            <v>168393.5</v>
          </cell>
          <cell r="M3147">
            <v>53183.28</v>
          </cell>
          <cell r="O3147">
            <v>41183.279999999999</v>
          </cell>
          <cell r="S3147" t="str">
            <v>18003</v>
          </cell>
        </row>
        <row r="3148">
          <cell r="C3148">
            <v>1</v>
          </cell>
          <cell r="H3148" t="str">
            <v>MANTTO Y ACTUALIZACION DEL SISTEMA DE C</v>
          </cell>
          <cell r="J3148">
            <v>0</v>
          </cell>
          <cell r="K3148">
            <v>1487500.09</v>
          </cell>
          <cell r="L3148">
            <v>1837500.09</v>
          </cell>
          <cell r="M3148">
            <v>0</v>
          </cell>
          <cell r="O3148">
            <v>0</v>
          </cell>
          <cell r="S3148" t="str">
            <v>18003</v>
          </cell>
        </row>
        <row r="3149">
          <cell r="C3149">
            <v>1</v>
          </cell>
          <cell r="H3149" t="str">
            <v>15% PRO-TURISMO</v>
          </cell>
          <cell r="J3149">
            <v>0</v>
          </cell>
          <cell r="K3149">
            <v>24717.16</v>
          </cell>
          <cell r="L3149">
            <v>27298.97</v>
          </cell>
          <cell r="M3149">
            <v>11218.19</v>
          </cell>
          <cell r="O3149">
            <v>11086.2</v>
          </cell>
          <cell r="S3149" t="str">
            <v>18003</v>
          </cell>
        </row>
        <row r="3150">
          <cell r="C3150">
            <v>1</v>
          </cell>
          <cell r="H3150" t="str">
            <v>15% ECOLOGIA</v>
          </cell>
          <cell r="J3150">
            <v>0</v>
          </cell>
          <cell r="K3150">
            <v>24717.16</v>
          </cell>
          <cell r="L3150">
            <v>25872.66</v>
          </cell>
          <cell r="M3150">
            <v>12644.5</v>
          </cell>
          <cell r="O3150">
            <v>11086.2</v>
          </cell>
          <cell r="S3150" t="str">
            <v>18003</v>
          </cell>
        </row>
        <row r="3151">
          <cell r="C3151">
            <v>1</v>
          </cell>
          <cell r="H3151" t="str">
            <v>2% S/NOMINAS</v>
          </cell>
          <cell r="J3151">
            <v>0</v>
          </cell>
          <cell r="K3151">
            <v>164769.01</v>
          </cell>
          <cell r="L3151">
            <v>182769.01</v>
          </cell>
          <cell r="M3151">
            <v>74000</v>
          </cell>
          <cell r="O3151">
            <v>73910.600000000006</v>
          </cell>
          <cell r="S3151" t="str">
            <v>18003</v>
          </cell>
        </row>
        <row r="3152">
          <cell r="C3152">
            <v>1</v>
          </cell>
          <cell r="H3152" t="str">
            <v>15% EDUCACION Y ASISTENCIA SOCIAL</v>
          </cell>
          <cell r="J3152">
            <v>0</v>
          </cell>
          <cell r="K3152">
            <v>24717.16</v>
          </cell>
          <cell r="L3152">
            <v>24717.16</v>
          </cell>
          <cell r="M3152">
            <v>13800</v>
          </cell>
          <cell r="O3152">
            <v>11086.2</v>
          </cell>
          <cell r="S3152" t="str">
            <v>18003</v>
          </cell>
        </row>
        <row r="3153">
          <cell r="C3153">
            <v>1</v>
          </cell>
          <cell r="H3153" t="str">
            <v>Mobiliario y Equipo de Computo</v>
          </cell>
          <cell r="J3153">
            <v>0</v>
          </cell>
          <cell r="K3153">
            <v>425000.11</v>
          </cell>
          <cell r="L3153">
            <v>525000.11</v>
          </cell>
          <cell r="M3153">
            <v>0</v>
          </cell>
          <cell r="O3153">
            <v>0</v>
          </cell>
          <cell r="S3153" t="str">
            <v>18003</v>
          </cell>
        </row>
        <row r="3154">
          <cell r="C3154">
            <v>1</v>
          </cell>
          <cell r="H3154" t="str">
            <v>SIST. DE AIRE Y ACOND. Y CALEFACCION</v>
          </cell>
          <cell r="J3154">
            <v>0</v>
          </cell>
          <cell r="K3154">
            <v>34000.089999999997</v>
          </cell>
          <cell r="L3154">
            <v>34666.75</v>
          </cell>
          <cell r="M3154">
            <v>7333.34</v>
          </cell>
          <cell r="O3154">
            <v>0</v>
          </cell>
          <cell r="S3154" t="str">
            <v>18003</v>
          </cell>
        </row>
        <row r="3155">
          <cell r="C3155">
            <v>1</v>
          </cell>
          <cell r="H3155" t="str">
            <v>SUELDOS SINDICALIZADOS</v>
          </cell>
          <cell r="J3155">
            <v>0</v>
          </cell>
          <cell r="K3155">
            <v>57495.92</v>
          </cell>
          <cell r="L3155">
            <v>25051.08</v>
          </cell>
          <cell r="M3155">
            <v>259222.24</v>
          </cell>
          <cell r="O3155">
            <v>259222.24</v>
          </cell>
          <cell r="S3155" t="str">
            <v>18004</v>
          </cell>
        </row>
        <row r="3156">
          <cell r="C3156">
            <v>1</v>
          </cell>
          <cell r="H3156" t="str">
            <v>SOBRESUELDO VIDA CARA</v>
          </cell>
          <cell r="J3156">
            <v>0</v>
          </cell>
          <cell r="K3156">
            <v>52702.15</v>
          </cell>
          <cell r="L3156">
            <v>12157.67</v>
          </cell>
          <cell r="M3156">
            <v>267321.88</v>
          </cell>
          <cell r="O3156">
            <v>267321.88</v>
          </cell>
          <cell r="S3156" t="str">
            <v>18004</v>
          </cell>
        </row>
        <row r="3157">
          <cell r="C3157">
            <v>1</v>
          </cell>
          <cell r="H3157" t="str">
            <v>SUELDOS CONTRATO MANUAL</v>
          </cell>
          <cell r="J3157">
            <v>0</v>
          </cell>
          <cell r="K3157">
            <v>163973.26</v>
          </cell>
          <cell r="L3157">
            <v>20747.21</v>
          </cell>
          <cell r="M3157">
            <v>712341.82</v>
          </cell>
          <cell r="O3157">
            <v>712341.82</v>
          </cell>
          <cell r="S3157" t="str">
            <v>18004</v>
          </cell>
        </row>
        <row r="3158">
          <cell r="C3158">
            <v>1</v>
          </cell>
          <cell r="H3158" t="str">
            <v>QUINQUENIOS POR ANTIGÜEDAD</v>
          </cell>
          <cell r="J3158">
            <v>0</v>
          </cell>
          <cell r="K3158">
            <v>3840</v>
          </cell>
          <cell r="L3158">
            <v>0</v>
          </cell>
          <cell r="M3158">
            <v>3840</v>
          </cell>
          <cell r="O3158">
            <v>3840</v>
          </cell>
          <cell r="S3158" t="str">
            <v>18004</v>
          </cell>
        </row>
        <row r="3159">
          <cell r="C3159">
            <v>1</v>
          </cell>
          <cell r="H3159" t="str">
            <v>PRIMA VACACIONAL</v>
          </cell>
          <cell r="J3159">
            <v>0</v>
          </cell>
          <cell r="K3159">
            <v>3894.73</v>
          </cell>
          <cell r="L3159">
            <v>1886.92</v>
          </cell>
          <cell r="M3159">
            <v>23313.45</v>
          </cell>
          <cell r="O3159">
            <v>23313.45</v>
          </cell>
          <cell r="S3159" t="str">
            <v>18004</v>
          </cell>
        </row>
        <row r="3160">
          <cell r="C3160">
            <v>1</v>
          </cell>
          <cell r="H3160" t="str">
            <v>PRIMA DOMINICAL</v>
          </cell>
          <cell r="J3160">
            <v>0</v>
          </cell>
          <cell r="K3160">
            <v>133.36000000000001</v>
          </cell>
          <cell r="L3160">
            <v>0</v>
          </cell>
          <cell r="M3160">
            <v>133.36000000000001</v>
          </cell>
          <cell r="O3160">
            <v>133.36000000000001</v>
          </cell>
          <cell r="S3160" t="str">
            <v>18004</v>
          </cell>
        </row>
        <row r="3161">
          <cell r="C3161">
            <v>1</v>
          </cell>
          <cell r="H3161" t="str">
            <v>AGUINALDO</v>
          </cell>
          <cell r="J3161">
            <v>0</v>
          </cell>
          <cell r="K3161">
            <v>39436.730000000003</v>
          </cell>
          <cell r="L3161">
            <v>21127.87</v>
          </cell>
          <cell r="M3161">
            <v>232849.56</v>
          </cell>
          <cell r="O3161">
            <v>232849.56</v>
          </cell>
          <cell r="S3161" t="str">
            <v>18004</v>
          </cell>
        </row>
        <row r="3162">
          <cell r="C3162">
            <v>1</v>
          </cell>
          <cell r="H3162" t="str">
            <v>COMPENSACIONES</v>
          </cell>
          <cell r="J3162">
            <v>0</v>
          </cell>
          <cell r="K3162">
            <v>26769.040000000001</v>
          </cell>
          <cell r="L3162">
            <v>73614.86</v>
          </cell>
          <cell r="M3162">
            <v>33461.300000000003</v>
          </cell>
          <cell r="O3162">
            <v>33461.300000000003</v>
          </cell>
          <cell r="S3162" t="str">
            <v>18004</v>
          </cell>
        </row>
        <row r="3163">
          <cell r="C3163">
            <v>1</v>
          </cell>
          <cell r="H3163" t="str">
            <v>APORTACIONES ISSSTE CUOTA FEDERAL</v>
          </cell>
          <cell r="J3163">
            <v>0</v>
          </cell>
          <cell r="K3163">
            <v>14517.9</v>
          </cell>
          <cell r="L3163">
            <v>10177.9</v>
          </cell>
          <cell r="M3163">
            <v>31740</v>
          </cell>
          <cell r="O3163">
            <v>31740</v>
          </cell>
          <cell r="S3163" t="str">
            <v>18004</v>
          </cell>
        </row>
        <row r="3164">
          <cell r="C3164">
            <v>1</v>
          </cell>
          <cell r="H3164" t="str">
            <v>APORTACION ISSSPEG CUOTA GUERRERO</v>
          </cell>
          <cell r="J3164">
            <v>0</v>
          </cell>
          <cell r="K3164">
            <v>11028.86</v>
          </cell>
          <cell r="L3164">
            <v>34793</v>
          </cell>
          <cell r="M3164">
            <v>96235.86</v>
          </cell>
          <cell r="O3164">
            <v>96235.86</v>
          </cell>
          <cell r="S3164" t="str">
            <v>18004</v>
          </cell>
        </row>
        <row r="3165">
          <cell r="C3165">
            <v>1</v>
          </cell>
          <cell r="H3165" t="str">
            <v>CUOTA IMSS APORTACION EMPRESA</v>
          </cell>
          <cell r="J3165">
            <v>0</v>
          </cell>
          <cell r="K3165">
            <v>16542.560000000001</v>
          </cell>
          <cell r="L3165">
            <v>6105.39</v>
          </cell>
          <cell r="M3165">
            <v>82437.17</v>
          </cell>
          <cell r="O3165">
            <v>82437.17</v>
          </cell>
          <cell r="S3165" t="str">
            <v>18004</v>
          </cell>
        </row>
        <row r="3166">
          <cell r="C3166">
            <v>1</v>
          </cell>
          <cell r="H3166" t="str">
            <v>FINIQUITOS E INDEMNIZACIONES</v>
          </cell>
          <cell r="J3166">
            <v>0</v>
          </cell>
          <cell r="K3166">
            <v>0</v>
          </cell>
          <cell r="L3166">
            <v>39542.160000000003</v>
          </cell>
          <cell r="M3166">
            <v>0</v>
          </cell>
          <cell r="O3166">
            <v>0</v>
          </cell>
          <cell r="S3166" t="str">
            <v>18004</v>
          </cell>
        </row>
        <row r="3167">
          <cell r="C3167">
            <v>1</v>
          </cell>
          <cell r="H3167" t="str">
            <v>PERMISOS ECONOMICOS</v>
          </cell>
          <cell r="J3167">
            <v>0</v>
          </cell>
          <cell r="K3167">
            <v>0.21</v>
          </cell>
          <cell r="L3167">
            <v>940.06</v>
          </cell>
          <cell r="M3167">
            <v>10338.02</v>
          </cell>
          <cell r="O3167">
            <v>10338.02</v>
          </cell>
          <cell r="S3167" t="str">
            <v>18004</v>
          </cell>
        </row>
        <row r="3168">
          <cell r="C3168">
            <v>1</v>
          </cell>
          <cell r="H3168" t="str">
            <v>VACACIONES</v>
          </cell>
          <cell r="J3168">
            <v>0</v>
          </cell>
          <cell r="K3168">
            <v>765.6</v>
          </cell>
          <cell r="L3168">
            <v>3062.4</v>
          </cell>
          <cell r="M3168">
            <v>0</v>
          </cell>
          <cell r="O3168">
            <v>0</v>
          </cell>
          <cell r="S3168" t="str">
            <v>18004</v>
          </cell>
        </row>
        <row r="3169">
          <cell r="C3169">
            <v>1</v>
          </cell>
          <cell r="H3169" t="str">
            <v>I.S.R. EMPLEADOS</v>
          </cell>
          <cell r="J3169">
            <v>0</v>
          </cell>
          <cell r="K3169">
            <v>39970.370000000003</v>
          </cell>
          <cell r="L3169">
            <v>20935.849999999999</v>
          </cell>
          <cell r="M3169">
            <v>39034.519999999997</v>
          </cell>
          <cell r="O3169">
            <v>39034.519999999997</v>
          </cell>
          <cell r="S3169" t="str">
            <v>18004</v>
          </cell>
        </row>
        <row r="3170">
          <cell r="C3170">
            <v>1</v>
          </cell>
          <cell r="H3170" t="str">
            <v>DESPENSA</v>
          </cell>
          <cell r="J3170">
            <v>0</v>
          </cell>
          <cell r="K3170">
            <v>3960</v>
          </cell>
          <cell r="L3170">
            <v>4680</v>
          </cell>
          <cell r="M3170">
            <v>18720</v>
          </cell>
          <cell r="O3170">
            <v>18720</v>
          </cell>
          <cell r="S3170" t="str">
            <v>18004</v>
          </cell>
        </row>
        <row r="3171">
          <cell r="C3171">
            <v>1</v>
          </cell>
          <cell r="H3171" t="str">
            <v>PRESTACIONES CONTRACTUALES (PS)</v>
          </cell>
          <cell r="J3171">
            <v>0</v>
          </cell>
          <cell r="K3171">
            <v>3960</v>
          </cell>
          <cell r="L3171">
            <v>4680</v>
          </cell>
          <cell r="M3171">
            <v>18720</v>
          </cell>
          <cell r="O3171">
            <v>18720</v>
          </cell>
          <cell r="S3171" t="str">
            <v>18004</v>
          </cell>
        </row>
        <row r="3172">
          <cell r="C3172">
            <v>1</v>
          </cell>
          <cell r="H3172" t="str">
            <v>BONO DEL DIA DEL BUROCRATA</v>
          </cell>
          <cell r="J3172">
            <v>0</v>
          </cell>
          <cell r="K3172">
            <v>3000</v>
          </cell>
          <cell r="L3172">
            <v>0</v>
          </cell>
          <cell r="M3172">
            <v>24000</v>
          </cell>
          <cell r="O3172">
            <v>24000</v>
          </cell>
          <cell r="S3172" t="str">
            <v>18004</v>
          </cell>
        </row>
        <row r="3173">
          <cell r="C3173">
            <v>1</v>
          </cell>
          <cell r="H3173" t="str">
            <v>BONO DEL DIA DEL PADRE</v>
          </cell>
          <cell r="J3173">
            <v>0</v>
          </cell>
          <cell r="K3173">
            <v>4000</v>
          </cell>
          <cell r="L3173">
            <v>0</v>
          </cell>
          <cell r="M3173">
            <v>10000</v>
          </cell>
          <cell r="O3173">
            <v>10000</v>
          </cell>
          <cell r="S3173" t="str">
            <v>18004</v>
          </cell>
        </row>
        <row r="3174">
          <cell r="C3174">
            <v>1</v>
          </cell>
          <cell r="H3174" t="str">
            <v>PAQUETES ESCOLARES</v>
          </cell>
          <cell r="J3174">
            <v>0</v>
          </cell>
          <cell r="K3174">
            <v>1000</v>
          </cell>
          <cell r="L3174">
            <v>900</v>
          </cell>
          <cell r="M3174">
            <v>1000</v>
          </cell>
          <cell r="O3174">
            <v>1000</v>
          </cell>
          <cell r="S3174" t="str">
            <v>18004</v>
          </cell>
        </row>
        <row r="3175">
          <cell r="C3175">
            <v>1</v>
          </cell>
          <cell r="H3175" t="str">
            <v>MATERIALES Y SUMINISTROS PARA OFICINA</v>
          </cell>
          <cell r="J3175">
            <v>0</v>
          </cell>
          <cell r="K3175">
            <v>51000</v>
          </cell>
          <cell r="L3175">
            <v>52000</v>
          </cell>
          <cell r="M3175">
            <v>11000</v>
          </cell>
          <cell r="O3175">
            <v>0</v>
          </cell>
          <cell r="S3175" t="str">
            <v>18004</v>
          </cell>
        </row>
        <row r="3176">
          <cell r="C3176">
            <v>1</v>
          </cell>
          <cell r="H3176" t="str">
            <v>EQUIPOS MENORES DE OFICINA</v>
          </cell>
          <cell r="J3176">
            <v>0</v>
          </cell>
          <cell r="K3176">
            <v>3629</v>
          </cell>
          <cell r="L3176">
            <v>0</v>
          </cell>
          <cell r="M3176">
            <v>3629</v>
          </cell>
          <cell r="O3176">
            <v>3629</v>
          </cell>
          <cell r="S3176" t="str">
            <v>18004</v>
          </cell>
        </row>
        <row r="3177">
          <cell r="C3177">
            <v>1</v>
          </cell>
          <cell r="H3177" t="str">
            <v>MATERIAL DE COMPUTO</v>
          </cell>
          <cell r="J3177">
            <v>0</v>
          </cell>
          <cell r="K3177">
            <v>341700</v>
          </cell>
          <cell r="L3177">
            <v>422100</v>
          </cell>
          <cell r="M3177">
            <v>0</v>
          </cell>
          <cell r="O3177">
            <v>0</v>
          </cell>
          <cell r="S3177" t="str">
            <v>18004</v>
          </cell>
        </row>
        <row r="3178">
          <cell r="C3178">
            <v>1</v>
          </cell>
          <cell r="H3178" t="str">
            <v>MATERIAL ELECTRICO</v>
          </cell>
          <cell r="J3178">
            <v>0</v>
          </cell>
          <cell r="K3178">
            <v>945176.01</v>
          </cell>
          <cell r="L3178">
            <v>965507.91</v>
          </cell>
          <cell r="M3178">
            <v>19668.099999999999</v>
          </cell>
          <cell r="O3178">
            <v>19668.099999999999</v>
          </cell>
          <cell r="S3178" t="str">
            <v>18004</v>
          </cell>
        </row>
        <row r="3179">
          <cell r="C3179">
            <v>1</v>
          </cell>
          <cell r="H3179" t="str">
            <v>OTROS MATS. Y ARTS. DE CONSTUCC. Y REP.</v>
          </cell>
          <cell r="J3179">
            <v>0</v>
          </cell>
          <cell r="K3179">
            <v>5177.4799999999996</v>
          </cell>
          <cell r="L3179">
            <v>4706.8</v>
          </cell>
          <cell r="M3179">
            <v>470.68</v>
          </cell>
          <cell r="O3179">
            <v>0</v>
          </cell>
          <cell r="S3179" t="str">
            <v>18004</v>
          </cell>
        </row>
        <row r="3180">
          <cell r="C3180">
            <v>1</v>
          </cell>
          <cell r="H3180" t="str">
            <v>FIBRAS SINTÈTICA, HULES Y DERIV</v>
          </cell>
          <cell r="J3180">
            <v>0</v>
          </cell>
          <cell r="K3180">
            <v>4741.4399999999996</v>
          </cell>
          <cell r="L3180">
            <v>4310.3999999999996</v>
          </cell>
          <cell r="M3180">
            <v>431.04</v>
          </cell>
          <cell r="O3180">
            <v>0</v>
          </cell>
          <cell r="S3180" t="str">
            <v>18004</v>
          </cell>
        </row>
        <row r="3181">
          <cell r="C3181">
            <v>1</v>
          </cell>
          <cell r="H3181" t="str">
            <v>HERRAMIENTAS MENORES</v>
          </cell>
          <cell r="J3181">
            <v>0</v>
          </cell>
          <cell r="K3181">
            <v>322622.52</v>
          </cell>
          <cell r="L3181">
            <v>322622.52</v>
          </cell>
          <cell r="M3181">
            <v>0</v>
          </cell>
          <cell r="O3181">
            <v>0</v>
          </cell>
          <cell r="S3181" t="str">
            <v>18004</v>
          </cell>
        </row>
        <row r="3182">
          <cell r="C3182">
            <v>1</v>
          </cell>
          <cell r="H3182" t="str">
            <v>REFACC Y ACCS DE EQPO DE COMPUTO</v>
          </cell>
          <cell r="J3182">
            <v>0</v>
          </cell>
          <cell r="K3182">
            <v>419480.64</v>
          </cell>
          <cell r="L3182">
            <v>455530.64</v>
          </cell>
          <cell r="M3182">
            <v>47950</v>
          </cell>
          <cell r="O3182">
            <v>47950</v>
          </cell>
          <cell r="S3182" t="str">
            <v>18004</v>
          </cell>
        </row>
        <row r="3183">
          <cell r="C3183">
            <v>1</v>
          </cell>
          <cell r="H3183" t="str">
            <v>NEUMATICOS</v>
          </cell>
          <cell r="J3183">
            <v>0</v>
          </cell>
          <cell r="K3183">
            <v>1982.76</v>
          </cell>
          <cell r="L3183">
            <v>0</v>
          </cell>
          <cell r="M3183">
            <v>1982.76</v>
          </cell>
          <cell r="O3183">
            <v>1982.76</v>
          </cell>
          <cell r="S3183" t="str">
            <v>18004</v>
          </cell>
        </row>
        <row r="3184">
          <cell r="C3184">
            <v>1</v>
          </cell>
          <cell r="H3184" t="str">
            <v>REFACC. Y ACCES. MENORES PARA MAQUINARIA</v>
          </cell>
          <cell r="J3184">
            <v>0</v>
          </cell>
          <cell r="K3184">
            <v>5765.54</v>
          </cell>
          <cell r="L3184">
            <v>5241.3999999999996</v>
          </cell>
          <cell r="M3184">
            <v>524.14</v>
          </cell>
          <cell r="O3184">
            <v>0</v>
          </cell>
          <cell r="S3184" t="str">
            <v>18004</v>
          </cell>
        </row>
        <row r="3185">
          <cell r="C3185">
            <v>1</v>
          </cell>
          <cell r="H3185" t="str">
            <v>15% PRO-TURISMO</v>
          </cell>
          <cell r="J3185">
            <v>0</v>
          </cell>
          <cell r="K3185">
            <v>2080.54</v>
          </cell>
          <cell r="L3185">
            <v>1289.07</v>
          </cell>
          <cell r="M3185">
            <v>5216.47</v>
          </cell>
          <cell r="O3185">
            <v>5216.47</v>
          </cell>
          <cell r="S3185" t="str">
            <v>18004</v>
          </cell>
        </row>
        <row r="3186">
          <cell r="C3186">
            <v>1</v>
          </cell>
          <cell r="H3186" t="str">
            <v>15% ECOLOGIA</v>
          </cell>
          <cell r="J3186">
            <v>0</v>
          </cell>
          <cell r="K3186">
            <v>2080.54</v>
          </cell>
          <cell r="L3186">
            <v>1289.07</v>
          </cell>
          <cell r="M3186">
            <v>5216.47</v>
          </cell>
          <cell r="O3186">
            <v>5216.47</v>
          </cell>
          <cell r="S3186" t="str">
            <v>18004</v>
          </cell>
        </row>
        <row r="3187">
          <cell r="C3187">
            <v>1</v>
          </cell>
          <cell r="H3187" t="str">
            <v>2% S/NOMINAS</v>
          </cell>
          <cell r="J3187">
            <v>0</v>
          </cell>
          <cell r="K3187">
            <v>13868.82</v>
          </cell>
          <cell r="L3187">
            <v>8591.2000000000007</v>
          </cell>
          <cell r="M3187">
            <v>34777.620000000003</v>
          </cell>
          <cell r="O3187">
            <v>34777.620000000003</v>
          </cell>
          <cell r="S3187" t="str">
            <v>18004</v>
          </cell>
        </row>
        <row r="3188">
          <cell r="C3188">
            <v>1</v>
          </cell>
          <cell r="H3188" t="str">
            <v>15% EDUCACION Y ASISTENCIA SOCIAL</v>
          </cell>
          <cell r="J3188">
            <v>0</v>
          </cell>
          <cell r="K3188">
            <v>2080.54</v>
          </cell>
          <cell r="L3188">
            <v>1289.07</v>
          </cell>
          <cell r="M3188">
            <v>5216.47</v>
          </cell>
          <cell r="O3188">
            <v>5216.47</v>
          </cell>
          <cell r="S3188" t="str">
            <v>18004</v>
          </cell>
        </row>
        <row r="3189">
          <cell r="C3189">
            <v>1</v>
          </cell>
          <cell r="H3189" t="str">
            <v>Mobiliario y Equipo de Computo</v>
          </cell>
          <cell r="J3189">
            <v>0</v>
          </cell>
          <cell r="K3189">
            <v>425000.11</v>
          </cell>
          <cell r="L3189">
            <v>525000.11</v>
          </cell>
          <cell r="M3189">
            <v>0</v>
          </cell>
          <cell r="O3189">
            <v>0</v>
          </cell>
          <cell r="S3189" t="str">
            <v>18004</v>
          </cell>
        </row>
        <row r="3190">
          <cell r="C3190">
            <v>1</v>
          </cell>
          <cell r="H3190" t="str">
            <v>SIST. DE AIRE Y ACOND. Y CALEFACCION</v>
          </cell>
          <cell r="J3190">
            <v>0</v>
          </cell>
          <cell r="K3190">
            <v>34000.089999999997</v>
          </cell>
          <cell r="L3190">
            <v>34666.75</v>
          </cell>
          <cell r="M3190">
            <v>7333.34</v>
          </cell>
          <cell r="O3190">
            <v>0</v>
          </cell>
          <cell r="S3190" t="str">
            <v>18004</v>
          </cell>
        </row>
        <row r="3191">
          <cell r="C3191">
            <v>1</v>
          </cell>
          <cell r="H3191" t="str">
            <v>LICENCIAS INFORMATICAS E INTELECTUALES</v>
          </cell>
          <cell r="J3191">
            <v>0</v>
          </cell>
          <cell r="K3191">
            <v>637500</v>
          </cell>
          <cell r="L3191">
            <v>787500</v>
          </cell>
          <cell r="M3191">
            <v>0</v>
          </cell>
          <cell r="O3191">
            <v>0</v>
          </cell>
          <cell r="S3191" t="str">
            <v>18004</v>
          </cell>
        </row>
        <row r="3192">
          <cell r="C3192">
            <v>2</v>
          </cell>
          <cell r="H3192" t="str">
            <v>SUELDOS SINDICALIZADOS</v>
          </cell>
          <cell r="J3192">
            <v>0</v>
          </cell>
          <cell r="K3192">
            <v>14587.88</v>
          </cell>
          <cell r="L3192">
            <v>0</v>
          </cell>
          <cell r="M3192">
            <v>14587.88</v>
          </cell>
          <cell r="O3192">
            <v>14587.88</v>
          </cell>
          <cell r="S3192" t="str">
            <v>29001</v>
          </cell>
        </row>
        <row r="3193">
          <cell r="C3193">
            <v>2</v>
          </cell>
          <cell r="H3193" t="str">
            <v>SOBRESUELDO VIDA CARA</v>
          </cell>
          <cell r="J3193">
            <v>0</v>
          </cell>
          <cell r="K3193">
            <v>14936.4</v>
          </cell>
          <cell r="L3193">
            <v>0</v>
          </cell>
          <cell r="M3193">
            <v>14936.4</v>
          </cell>
          <cell r="O3193">
            <v>14936.4</v>
          </cell>
          <cell r="S3193" t="str">
            <v>29001</v>
          </cell>
        </row>
        <row r="3194">
          <cell r="C3194">
            <v>2</v>
          </cell>
          <cell r="H3194" t="str">
            <v>SUELDOS FUNCIONARIOS</v>
          </cell>
          <cell r="J3194">
            <v>0</v>
          </cell>
          <cell r="K3194">
            <v>37584</v>
          </cell>
          <cell r="L3194">
            <v>0</v>
          </cell>
          <cell r="M3194">
            <v>37584</v>
          </cell>
          <cell r="O3194">
            <v>37584</v>
          </cell>
          <cell r="S3194" t="str">
            <v>29001</v>
          </cell>
        </row>
        <row r="3195">
          <cell r="C3195">
            <v>2</v>
          </cell>
          <cell r="H3195" t="str">
            <v>COMPENSACIONES</v>
          </cell>
          <cell r="J3195">
            <v>0</v>
          </cell>
          <cell r="K3195">
            <v>27007</v>
          </cell>
          <cell r="L3195">
            <v>0</v>
          </cell>
          <cell r="M3195">
            <v>27007</v>
          </cell>
          <cell r="O3195">
            <v>27007</v>
          </cell>
          <cell r="S3195" t="str">
            <v>29001</v>
          </cell>
        </row>
        <row r="3196">
          <cell r="C3196">
            <v>2</v>
          </cell>
          <cell r="H3196" t="str">
            <v>APORTACIONES ISSSTE CUOTA FEDERAL</v>
          </cell>
          <cell r="J3196">
            <v>0</v>
          </cell>
          <cell r="K3196">
            <v>3041.63</v>
          </cell>
          <cell r="L3196">
            <v>0</v>
          </cell>
          <cell r="M3196">
            <v>3041.63</v>
          </cell>
          <cell r="O3196">
            <v>3041.63</v>
          </cell>
          <cell r="S3196" t="str">
            <v>29001</v>
          </cell>
        </row>
        <row r="3197">
          <cell r="C3197">
            <v>2</v>
          </cell>
          <cell r="H3197" t="str">
            <v>APORTACION ISSSPEG CUOTA GUERRERO</v>
          </cell>
          <cell r="J3197">
            <v>0</v>
          </cell>
          <cell r="K3197">
            <v>5377.12</v>
          </cell>
          <cell r="L3197">
            <v>0</v>
          </cell>
          <cell r="M3197">
            <v>5377.12</v>
          </cell>
          <cell r="O3197">
            <v>5377.12</v>
          </cell>
          <cell r="S3197" t="str">
            <v>29001</v>
          </cell>
        </row>
        <row r="3198">
          <cell r="C3198">
            <v>2</v>
          </cell>
          <cell r="H3198" t="str">
            <v>I.S.R. FUNCIONARIOS</v>
          </cell>
          <cell r="J3198">
            <v>0</v>
          </cell>
          <cell r="K3198">
            <v>7524.94</v>
          </cell>
          <cell r="L3198">
            <v>0</v>
          </cell>
          <cell r="M3198">
            <v>7524.94</v>
          </cell>
          <cell r="O3198">
            <v>7524.94</v>
          </cell>
          <cell r="S3198" t="str">
            <v>29001</v>
          </cell>
        </row>
        <row r="3199">
          <cell r="C3199">
            <v>2</v>
          </cell>
          <cell r="H3199" t="str">
            <v>I.S.R. EMPLEADOS</v>
          </cell>
          <cell r="J3199">
            <v>0</v>
          </cell>
          <cell r="K3199">
            <v>1010.24</v>
          </cell>
          <cell r="L3199">
            <v>0</v>
          </cell>
          <cell r="M3199">
            <v>1010.24</v>
          </cell>
          <cell r="O3199">
            <v>1010.24</v>
          </cell>
          <cell r="S3199" t="str">
            <v>29001</v>
          </cell>
        </row>
        <row r="3200">
          <cell r="C3200">
            <v>2</v>
          </cell>
          <cell r="H3200" t="str">
            <v>DESPENSA</v>
          </cell>
          <cell r="J3200">
            <v>0</v>
          </cell>
          <cell r="K3200">
            <v>2160</v>
          </cell>
          <cell r="L3200">
            <v>0</v>
          </cell>
          <cell r="M3200">
            <v>2160</v>
          </cell>
          <cell r="O3200">
            <v>2160</v>
          </cell>
          <cell r="S3200" t="str">
            <v>29001</v>
          </cell>
        </row>
        <row r="3201">
          <cell r="C3201">
            <v>2</v>
          </cell>
          <cell r="H3201" t="str">
            <v>PRESTACIONES CONTRACTUALES (PS)</v>
          </cell>
          <cell r="J3201">
            <v>0</v>
          </cell>
          <cell r="K3201">
            <v>2160</v>
          </cell>
          <cell r="L3201">
            <v>0</v>
          </cell>
          <cell r="M3201">
            <v>2160</v>
          </cell>
          <cell r="O3201">
            <v>2160</v>
          </cell>
          <cell r="S3201" t="str">
            <v>29001</v>
          </cell>
        </row>
        <row r="3202">
          <cell r="C3202">
            <v>2</v>
          </cell>
          <cell r="H3202" t="str">
            <v>PAQUETES ESCOLARES</v>
          </cell>
          <cell r="J3202">
            <v>0</v>
          </cell>
          <cell r="K3202">
            <v>1000</v>
          </cell>
          <cell r="L3202">
            <v>0</v>
          </cell>
          <cell r="M3202">
            <v>1000</v>
          </cell>
          <cell r="O3202">
            <v>1000</v>
          </cell>
          <cell r="S3202" t="str">
            <v>29001</v>
          </cell>
        </row>
        <row r="3203">
          <cell r="C3203">
            <v>2</v>
          </cell>
          <cell r="H3203" t="str">
            <v>ESTIMULOS</v>
          </cell>
          <cell r="J3203">
            <v>0</v>
          </cell>
          <cell r="K3203">
            <v>12000</v>
          </cell>
          <cell r="L3203">
            <v>0</v>
          </cell>
          <cell r="M3203">
            <v>12000</v>
          </cell>
          <cell r="O3203">
            <v>12000</v>
          </cell>
          <cell r="S3203" t="str">
            <v>29001</v>
          </cell>
        </row>
        <row r="3204">
          <cell r="C3204">
            <v>2</v>
          </cell>
          <cell r="H3204" t="str">
            <v>MATERIALES Y SUMINISTROS PARA OFICINA</v>
          </cell>
          <cell r="J3204">
            <v>0</v>
          </cell>
          <cell r="K3204">
            <v>21000</v>
          </cell>
          <cell r="L3204">
            <v>22000</v>
          </cell>
          <cell r="M3204">
            <v>3000</v>
          </cell>
          <cell r="O3204">
            <v>0</v>
          </cell>
          <cell r="S3204" t="str">
            <v>29001</v>
          </cell>
        </row>
        <row r="3205">
          <cell r="C3205">
            <v>2</v>
          </cell>
          <cell r="H3205" t="str">
            <v>EQ. MENOR DE TECNO. INFORMACION Y COMUNI</v>
          </cell>
          <cell r="J3205">
            <v>0</v>
          </cell>
          <cell r="K3205">
            <v>201000</v>
          </cell>
          <cell r="L3205">
            <v>237000</v>
          </cell>
          <cell r="M3205">
            <v>0</v>
          </cell>
          <cell r="O3205">
            <v>0</v>
          </cell>
          <cell r="S3205" t="str">
            <v>29001</v>
          </cell>
        </row>
        <row r="3206">
          <cell r="C3206">
            <v>2</v>
          </cell>
          <cell r="H3206" t="str">
            <v>15% PRO-TURISMO</v>
          </cell>
          <cell r="J3206">
            <v>0</v>
          </cell>
          <cell r="K3206">
            <v>519.80999999999995</v>
          </cell>
          <cell r="L3206">
            <v>0</v>
          </cell>
          <cell r="M3206">
            <v>519.80999999999995</v>
          </cell>
          <cell r="O3206">
            <v>519.80999999999995</v>
          </cell>
          <cell r="S3206" t="str">
            <v>29001</v>
          </cell>
        </row>
        <row r="3207">
          <cell r="C3207">
            <v>2</v>
          </cell>
          <cell r="H3207" t="str">
            <v>15% ECOLOGIA</v>
          </cell>
          <cell r="J3207">
            <v>0</v>
          </cell>
          <cell r="K3207">
            <v>519.80999999999995</v>
          </cell>
          <cell r="L3207">
            <v>0</v>
          </cell>
          <cell r="M3207">
            <v>519.80999999999995</v>
          </cell>
          <cell r="O3207">
            <v>519.80999999999995</v>
          </cell>
          <cell r="S3207" t="str">
            <v>29001</v>
          </cell>
        </row>
        <row r="3208">
          <cell r="C3208">
            <v>2</v>
          </cell>
          <cell r="H3208" t="str">
            <v>2% S/NOMINAS</v>
          </cell>
          <cell r="J3208">
            <v>0</v>
          </cell>
          <cell r="K3208">
            <v>3465.61</v>
          </cell>
          <cell r="L3208">
            <v>0</v>
          </cell>
          <cell r="M3208">
            <v>3465.61</v>
          </cell>
          <cell r="O3208">
            <v>3465.61</v>
          </cell>
          <cell r="S3208" t="str">
            <v>29001</v>
          </cell>
        </row>
        <row r="3209">
          <cell r="C3209">
            <v>2</v>
          </cell>
          <cell r="H3209" t="str">
            <v>15% EDUCACION Y ASISTENCIA SOCIAL</v>
          </cell>
          <cell r="J3209">
            <v>0</v>
          </cell>
          <cell r="K3209">
            <v>519.80999999999995</v>
          </cell>
          <cell r="L3209">
            <v>0</v>
          </cell>
          <cell r="M3209">
            <v>519.80999999999995</v>
          </cell>
          <cell r="O3209">
            <v>519.80999999999995</v>
          </cell>
          <cell r="S3209" t="str">
            <v>29001</v>
          </cell>
        </row>
        <row r="3210">
          <cell r="C3210">
            <v>2</v>
          </cell>
          <cell r="H3210" t="str">
            <v>SIST. DE AIRE Y ACOND. Y CALEFACCION</v>
          </cell>
          <cell r="J3210">
            <v>0</v>
          </cell>
          <cell r="K3210">
            <v>0</v>
          </cell>
          <cell r="L3210">
            <v>11000</v>
          </cell>
          <cell r="M3210">
            <v>0</v>
          </cell>
          <cell r="O3210">
            <v>0</v>
          </cell>
          <cell r="S3210" t="str">
            <v>29001</v>
          </cell>
        </row>
        <row r="3211">
          <cell r="C3211">
            <v>2</v>
          </cell>
          <cell r="H3211" t="str">
            <v>SUELDOS SINDICALIZADOS</v>
          </cell>
          <cell r="J3211">
            <v>0</v>
          </cell>
          <cell r="K3211">
            <v>427864.3</v>
          </cell>
          <cell r="L3211">
            <v>262409.76</v>
          </cell>
          <cell r="M3211">
            <v>1301265.31</v>
          </cell>
          <cell r="O3211">
            <v>1301265.31</v>
          </cell>
          <cell r="S3211" t="str">
            <v>29002</v>
          </cell>
        </row>
        <row r="3212">
          <cell r="C3212">
            <v>2</v>
          </cell>
          <cell r="H3212" t="str">
            <v>SOBRESUELDO VIDA CARA</v>
          </cell>
          <cell r="J3212">
            <v>0</v>
          </cell>
          <cell r="K3212">
            <v>403738.25</v>
          </cell>
          <cell r="L3212">
            <v>304128.75</v>
          </cell>
          <cell r="M3212">
            <v>1235420.27</v>
          </cell>
          <cell r="O3212">
            <v>1235420.27</v>
          </cell>
          <cell r="S3212" t="str">
            <v>29002</v>
          </cell>
        </row>
        <row r="3213">
          <cell r="C3213">
            <v>2</v>
          </cell>
          <cell r="H3213" t="str">
            <v>SUELDOS FUNCIONARIOS</v>
          </cell>
          <cell r="J3213">
            <v>0</v>
          </cell>
          <cell r="K3213">
            <v>158120.23000000001</v>
          </cell>
          <cell r="L3213">
            <v>332052.12</v>
          </cell>
          <cell r="M3213">
            <v>15812.1</v>
          </cell>
          <cell r="O3213">
            <v>15812.1</v>
          </cell>
          <cell r="S3213" t="str">
            <v>29002</v>
          </cell>
        </row>
        <row r="3214">
          <cell r="C3214">
            <v>2</v>
          </cell>
          <cell r="H3214" t="str">
            <v>SUELDOS CONTRATO MANUAL</v>
          </cell>
          <cell r="J3214">
            <v>0</v>
          </cell>
          <cell r="K3214">
            <v>871785.06</v>
          </cell>
          <cell r="L3214">
            <v>1091028.1399999999</v>
          </cell>
          <cell r="M3214">
            <v>1409668.72</v>
          </cell>
          <cell r="O3214">
            <v>1409668.72</v>
          </cell>
          <cell r="S3214" t="str">
            <v>29002</v>
          </cell>
        </row>
        <row r="3215">
          <cell r="C3215">
            <v>2</v>
          </cell>
          <cell r="H3215" t="str">
            <v>QUINQUENIOS POR ANTIGÜEDAD</v>
          </cell>
          <cell r="J3215">
            <v>0</v>
          </cell>
          <cell r="K3215">
            <v>29260</v>
          </cell>
          <cell r="L3215">
            <v>6640</v>
          </cell>
          <cell r="M3215">
            <v>76380</v>
          </cell>
          <cell r="O3215">
            <v>76380</v>
          </cell>
          <cell r="S3215" t="str">
            <v>29002</v>
          </cell>
        </row>
        <row r="3216">
          <cell r="C3216">
            <v>2</v>
          </cell>
          <cell r="H3216" t="str">
            <v>PRIMA VACACIONAL</v>
          </cell>
          <cell r="J3216">
            <v>0</v>
          </cell>
          <cell r="K3216">
            <v>79045.759999999995</v>
          </cell>
          <cell r="L3216">
            <v>75832.55</v>
          </cell>
          <cell r="M3216">
            <v>88427.32</v>
          </cell>
          <cell r="O3216">
            <v>88427.32</v>
          </cell>
          <cell r="S3216" t="str">
            <v>29002</v>
          </cell>
        </row>
        <row r="3217">
          <cell r="C3217">
            <v>2</v>
          </cell>
          <cell r="H3217" t="str">
            <v>AGUINALDO</v>
          </cell>
          <cell r="J3217">
            <v>0</v>
          </cell>
          <cell r="K3217">
            <v>815210.77</v>
          </cell>
          <cell r="L3217">
            <v>770099.87</v>
          </cell>
          <cell r="M3217">
            <v>947675.88</v>
          </cell>
          <cell r="O3217">
            <v>947675.88</v>
          </cell>
          <cell r="S3217" t="str">
            <v>29002</v>
          </cell>
        </row>
        <row r="3218">
          <cell r="C3218">
            <v>2</v>
          </cell>
          <cell r="H3218" t="str">
            <v>COMPENSACIONES</v>
          </cell>
          <cell r="J3218">
            <v>0</v>
          </cell>
          <cell r="K3218">
            <v>439258.66</v>
          </cell>
          <cell r="L3218">
            <v>557593.81999999995</v>
          </cell>
          <cell r="M3218">
            <v>55999.4</v>
          </cell>
          <cell r="O3218">
            <v>55999.4</v>
          </cell>
          <cell r="S3218" t="str">
            <v>29002</v>
          </cell>
        </row>
        <row r="3219">
          <cell r="C3219">
            <v>2</v>
          </cell>
          <cell r="H3219" t="str">
            <v>APORTACIONES ISSSTE CUOTA FEDERAL</v>
          </cell>
          <cell r="J3219">
            <v>0</v>
          </cell>
          <cell r="K3219">
            <v>70285.320000000007</v>
          </cell>
          <cell r="L3219">
            <v>101756.78</v>
          </cell>
          <cell r="M3219">
            <v>112528.54</v>
          </cell>
          <cell r="O3219">
            <v>112528.54</v>
          </cell>
          <cell r="S3219" t="str">
            <v>29002</v>
          </cell>
        </row>
        <row r="3220">
          <cell r="C3220">
            <v>2</v>
          </cell>
          <cell r="H3220" t="str">
            <v>APORTACION ISSSPEG CUOTA GUERRERO</v>
          </cell>
          <cell r="J3220">
            <v>0</v>
          </cell>
          <cell r="K3220">
            <v>138433.34</v>
          </cell>
          <cell r="L3220">
            <v>197682.19</v>
          </cell>
          <cell r="M3220">
            <v>444751.15</v>
          </cell>
          <cell r="O3220">
            <v>444751.15</v>
          </cell>
          <cell r="S3220" t="str">
            <v>29002</v>
          </cell>
        </row>
        <row r="3221">
          <cell r="C3221">
            <v>2</v>
          </cell>
          <cell r="H3221" t="str">
            <v>CUOTA IMSS APORTACION EMPRESA</v>
          </cell>
          <cell r="J3221">
            <v>0</v>
          </cell>
          <cell r="K3221">
            <v>86727.05</v>
          </cell>
          <cell r="L3221">
            <v>147596.87</v>
          </cell>
          <cell r="M3221">
            <v>83130.179999999993</v>
          </cell>
          <cell r="O3221">
            <v>83130.179999999993</v>
          </cell>
          <cell r="S3221" t="str">
            <v>29002</v>
          </cell>
        </row>
        <row r="3222">
          <cell r="C3222">
            <v>2</v>
          </cell>
          <cell r="H3222" t="str">
            <v>SEGURO DE VIDA</v>
          </cell>
          <cell r="J3222">
            <v>0</v>
          </cell>
          <cell r="K3222">
            <v>663333.31999999995</v>
          </cell>
          <cell r="L3222">
            <v>2233333.3199999998</v>
          </cell>
          <cell r="M3222">
            <v>930000</v>
          </cell>
          <cell r="O3222">
            <v>930000</v>
          </cell>
          <cell r="S3222" t="str">
            <v>29002</v>
          </cell>
        </row>
        <row r="3223">
          <cell r="C3223">
            <v>2</v>
          </cell>
          <cell r="H3223" t="str">
            <v>FINIQUITOS E INDEMNIZACIONES</v>
          </cell>
          <cell r="J3223">
            <v>0</v>
          </cell>
          <cell r="K3223">
            <v>167486.82</v>
          </cell>
          <cell r="L3223">
            <v>246268.32</v>
          </cell>
          <cell r="M3223">
            <v>29516.1</v>
          </cell>
          <cell r="O3223">
            <v>29516.1</v>
          </cell>
          <cell r="S3223" t="str">
            <v>29002</v>
          </cell>
        </row>
        <row r="3224">
          <cell r="C3224">
            <v>2</v>
          </cell>
          <cell r="H3224" t="str">
            <v>PERMISOS ECONOMICOS</v>
          </cell>
          <cell r="J3224">
            <v>0</v>
          </cell>
          <cell r="K3224">
            <v>37288.86</v>
          </cell>
          <cell r="L3224">
            <v>41949.97</v>
          </cell>
          <cell r="M3224">
            <v>51271.99</v>
          </cell>
          <cell r="O3224">
            <v>51271.99</v>
          </cell>
          <cell r="S3224" t="str">
            <v>29002</v>
          </cell>
        </row>
        <row r="3225">
          <cell r="C3225">
            <v>2</v>
          </cell>
          <cell r="H3225" t="str">
            <v>VACACIONES</v>
          </cell>
          <cell r="J3225">
            <v>0</v>
          </cell>
          <cell r="K3225">
            <v>86722.29</v>
          </cell>
          <cell r="L3225">
            <v>85414.88</v>
          </cell>
          <cell r="M3225">
            <v>10494.61</v>
          </cell>
          <cell r="O3225">
            <v>10494.61</v>
          </cell>
          <cell r="S3225" t="str">
            <v>29002</v>
          </cell>
        </row>
        <row r="3226">
          <cell r="C3226">
            <v>2</v>
          </cell>
          <cell r="H3226" t="str">
            <v>I.S.R. FUNCIONARIOS</v>
          </cell>
          <cell r="J3226">
            <v>0</v>
          </cell>
          <cell r="K3226">
            <v>68000</v>
          </cell>
          <cell r="L3226">
            <v>70882.75</v>
          </cell>
          <cell r="M3226">
            <v>5617.25</v>
          </cell>
          <cell r="O3226">
            <v>5617.25</v>
          </cell>
          <cell r="S3226" t="str">
            <v>29002</v>
          </cell>
        </row>
        <row r="3227">
          <cell r="C3227">
            <v>2</v>
          </cell>
          <cell r="H3227" t="str">
            <v>I.S.R. EMPLEADOS</v>
          </cell>
          <cell r="J3227">
            <v>0</v>
          </cell>
          <cell r="K3227">
            <v>731956.66</v>
          </cell>
          <cell r="L3227">
            <v>674140.1</v>
          </cell>
          <cell r="M3227">
            <v>172816.56</v>
          </cell>
          <cell r="O3227">
            <v>172816.56</v>
          </cell>
          <cell r="S3227" t="str">
            <v>29002</v>
          </cell>
        </row>
        <row r="3228">
          <cell r="C3228">
            <v>2</v>
          </cell>
          <cell r="H3228" t="str">
            <v>DESPENSA</v>
          </cell>
          <cell r="J3228">
            <v>0</v>
          </cell>
          <cell r="K3228">
            <v>41310</v>
          </cell>
          <cell r="L3228">
            <v>40560</v>
          </cell>
          <cell r="M3228">
            <v>52590</v>
          </cell>
          <cell r="O3228">
            <v>52590</v>
          </cell>
          <cell r="S3228" t="str">
            <v>29002</v>
          </cell>
        </row>
        <row r="3229">
          <cell r="C3229">
            <v>2</v>
          </cell>
          <cell r="H3229" t="str">
            <v>GUARDERIA</v>
          </cell>
          <cell r="J3229">
            <v>0</v>
          </cell>
          <cell r="K3229">
            <v>32500</v>
          </cell>
          <cell r="L3229">
            <v>37950</v>
          </cell>
          <cell r="M3229">
            <v>4150</v>
          </cell>
          <cell r="O3229">
            <v>4150</v>
          </cell>
          <cell r="S3229" t="str">
            <v>29002</v>
          </cell>
        </row>
        <row r="3230">
          <cell r="C3230">
            <v>2</v>
          </cell>
          <cell r="H3230" t="str">
            <v>PRESTACIONES CONTRACTUALES (PS)</v>
          </cell>
          <cell r="J3230">
            <v>0</v>
          </cell>
          <cell r="K3230">
            <v>41310</v>
          </cell>
          <cell r="L3230">
            <v>40560</v>
          </cell>
          <cell r="M3230">
            <v>52590</v>
          </cell>
          <cell r="O3230">
            <v>52590</v>
          </cell>
          <cell r="S3230" t="str">
            <v>29002</v>
          </cell>
        </row>
        <row r="3231">
          <cell r="C3231">
            <v>2</v>
          </cell>
          <cell r="H3231" t="str">
            <v>BECAS DE ESTUDIO</v>
          </cell>
          <cell r="J3231">
            <v>0</v>
          </cell>
          <cell r="K3231">
            <v>16200</v>
          </cell>
          <cell r="L3231">
            <v>12000</v>
          </cell>
          <cell r="M3231">
            <v>10200</v>
          </cell>
          <cell r="O3231">
            <v>10200</v>
          </cell>
          <cell r="S3231" t="str">
            <v>29002</v>
          </cell>
        </row>
        <row r="3232">
          <cell r="C3232">
            <v>2</v>
          </cell>
          <cell r="H3232" t="str">
            <v>BONO DEL DIA DEL BUROCRATA</v>
          </cell>
          <cell r="J3232">
            <v>0</v>
          </cell>
          <cell r="K3232">
            <v>0</v>
          </cell>
          <cell r="L3232">
            <v>6000</v>
          </cell>
          <cell r="M3232">
            <v>54000</v>
          </cell>
          <cell r="O3232">
            <v>54000</v>
          </cell>
          <cell r="S3232" t="str">
            <v>29002</v>
          </cell>
        </row>
        <row r="3233">
          <cell r="C3233">
            <v>2</v>
          </cell>
          <cell r="H3233" t="str">
            <v>BONO DEL DIA DE LA MADRE</v>
          </cell>
          <cell r="J3233">
            <v>0</v>
          </cell>
          <cell r="K3233">
            <v>0</v>
          </cell>
          <cell r="L3233">
            <v>0</v>
          </cell>
          <cell r="M3233">
            <v>40000</v>
          </cell>
          <cell r="O3233">
            <v>40000</v>
          </cell>
          <cell r="S3233" t="str">
            <v>29002</v>
          </cell>
        </row>
        <row r="3234">
          <cell r="C3234">
            <v>2</v>
          </cell>
          <cell r="H3234" t="str">
            <v>BONO DEL DIA DEL PADRE</v>
          </cell>
          <cell r="J3234">
            <v>0</v>
          </cell>
          <cell r="K3234">
            <v>0</v>
          </cell>
          <cell r="L3234">
            <v>2000</v>
          </cell>
          <cell r="M3234">
            <v>8000</v>
          </cell>
          <cell r="O3234">
            <v>8000</v>
          </cell>
          <cell r="S3234" t="str">
            <v>29002</v>
          </cell>
        </row>
        <row r="3235">
          <cell r="C3235">
            <v>2</v>
          </cell>
          <cell r="H3235" t="str">
            <v>PAQUETES ESCOLARES</v>
          </cell>
          <cell r="J3235">
            <v>0</v>
          </cell>
          <cell r="K3235">
            <v>1000</v>
          </cell>
          <cell r="L3235">
            <v>900</v>
          </cell>
          <cell r="M3235">
            <v>1000</v>
          </cell>
          <cell r="O3235">
            <v>1000</v>
          </cell>
          <cell r="S3235" t="str">
            <v>29002</v>
          </cell>
        </row>
        <row r="3236">
          <cell r="C3236">
            <v>2</v>
          </cell>
          <cell r="H3236" t="str">
            <v>PREVISION SOCIAL</v>
          </cell>
          <cell r="J3236">
            <v>0</v>
          </cell>
          <cell r="K3236">
            <v>72926952.680000007</v>
          </cell>
          <cell r="L3236">
            <v>76391215.849999994</v>
          </cell>
          <cell r="M3236">
            <v>875736.55</v>
          </cell>
          <cell r="O3236">
            <v>0</v>
          </cell>
          <cell r="S3236" t="str">
            <v>29002</v>
          </cell>
        </row>
        <row r="3237">
          <cell r="C3237">
            <v>2</v>
          </cell>
          <cell r="H3237" t="str">
            <v>ESTIMULOS</v>
          </cell>
          <cell r="J3237">
            <v>0</v>
          </cell>
          <cell r="K3237">
            <v>168000</v>
          </cell>
          <cell r="L3237">
            <v>235000</v>
          </cell>
          <cell r="M3237">
            <v>17000</v>
          </cell>
          <cell r="O3237">
            <v>17000</v>
          </cell>
          <cell r="S3237" t="str">
            <v>29002</v>
          </cell>
        </row>
        <row r="3238">
          <cell r="C3238">
            <v>2</v>
          </cell>
          <cell r="H3238" t="str">
            <v>MATERIALES Y SUMINISTROS PARA OFICINA</v>
          </cell>
          <cell r="J3238">
            <v>0</v>
          </cell>
          <cell r="K3238">
            <v>86720.2</v>
          </cell>
          <cell r="L3238">
            <v>53845.67</v>
          </cell>
          <cell r="M3238">
            <v>32874.53</v>
          </cell>
          <cell r="O3238">
            <v>32874.53</v>
          </cell>
          <cell r="S3238" t="str">
            <v>29002</v>
          </cell>
        </row>
        <row r="3239">
          <cell r="C3239">
            <v>2</v>
          </cell>
          <cell r="H3239" t="str">
            <v>MATERIAL DE COMPUTO</v>
          </cell>
          <cell r="J3239">
            <v>0</v>
          </cell>
          <cell r="K3239">
            <v>181011.54</v>
          </cell>
          <cell r="L3239">
            <v>223274.48</v>
          </cell>
          <cell r="M3239">
            <v>17737.060000000001</v>
          </cell>
          <cell r="O3239">
            <v>17737.060000000001</v>
          </cell>
          <cell r="S3239" t="str">
            <v>29002</v>
          </cell>
        </row>
        <row r="3240">
          <cell r="C3240">
            <v>2</v>
          </cell>
          <cell r="H3240" t="str">
            <v>MATERIAL IMPRESO E INFORMACIÓN DIGITAL</v>
          </cell>
          <cell r="J3240">
            <v>0</v>
          </cell>
          <cell r="K3240">
            <v>3800</v>
          </cell>
          <cell r="L3240">
            <v>0</v>
          </cell>
          <cell r="M3240">
            <v>3800</v>
          </cell>
          <cell r="O3240">
            <v>3800</v>
          </cell>
          <cell r="S3240" t="str">
            <v>29002</v>
          </cell>
        </row>
        <row r="3241">
          <cell r="C3241">
            <v>2</v>
          </cell>
          <cell r="H3241" t="str">
            <v>GAFETES Y CREDENCIALES</v>
          </cell>
          <cell r="J3241">
            <v>0</v>
          </cell>
          <cell r="K3241">
            <v>26900</v>
          </cell>
          <cell r="L3241">
            <v>0</v>
          </cell>
          <cell r="M3241">
            <v>26900</v>
          </cell>
          <cell r="O3241">
            <v>26900</v>
          </cell>
          <cell r="S3241" t="str">
            <v>29002</v>
          </cell>
        </row>
        <row r="3242">
          <cell r="C3242">
            <v>2</v>
          </cell>
          <cell r="H3242" t="str">
            <v>PRODUCTOS ALIMENTICIOS</v>
          </cell>
          <cell r="J3242">
            <v>0</v>
          </cell>
          <cell r="K3242">
            <v>8646.6</v>
          </cell>
          <cell r="L3242">
            <v>6917.28</v>
          </cell>
          <cell r="M3242">
            <v>1729.32</v>
          </cell>
          <cell r="O3242">
            <v>1321.56</v>
          </cell>
          <cell r="S3242" t="str">
            <v>29002</v>
          </cell>
        </row>
        <row r="3243">
          <cell r="C3243">
            <v>2</v>
          </cell>
          <cell r="H3243" t="str">
            <v>COMBUSTIBLES</v>
          </cell>
          <cell r="J3243">
            <v>0</v>
          </cell>
          <cell r="K3243">
            <v>364587.07</v>
          </cell>
          <cell r="L3243">
            <v>328371.95</v>
          </cell>
          <cell r="M3243">
            <v>36215.120000000003</v>
          </cell>
          <cell r="O3243">
            <v>36215.120000000003</v>
          </cell>
          <cell r="S3243" t="str">
            <v>29002</v>
          </cell>
        </row>
        <row r="3244">
          <cell r="C3244">
            <v>2</v>
          </cell>
          <cell r="H3244" t="str">
            <v>REFACC Y ACCS DE EQPO DE COMPUTO</v>
          </cell>
          <cell r="J3244">
            <v>0</v>
          </cell>
          <cell r="K3244">
            <v>68295</v>
          </cell>
          <cell r="L3244">
            <v>74944.11</v>
          </cell>
          <cell r="M3244">
            <v>5350.89</v>
          </cell>
          <cell r="O3244">
            <v>1295</v>
          </cell>
          <cell r="S3244" t="str">
            <v>29002</v>
          </cell>
        </row>
        <row r="3245">
          <cell r="C3245">
            <v>2</v>
          </cell>
          <cell r="H3245" t="str">
            <v>NEUMATICOS</v>
          </cell>
          <cell r="J3245">
            <v>0</v>
          </cell>
          <cell r="K3245">
            <v>4482.76</v>
          </cell>
          <cell r="L3245">
            <v>0</v>
          </cell>
          <cell r="M3245">
            <v>4482.76</v>
          </cell>
          <cell r="O3245">
            <v>4482.76</v>
          </cell>
          <cell r="S3245" t="str">
            <v>29002</v>
          </cell>
        </row>
        <row r="3246">
          <cell r="C3246">
            <v>2</v>
          </cell>
          <cell r="H3246" t="str">
            <v>ENERGIA ELECTRICA</v>
          </cell>
          <cell r="J3246">
            <v>0</v>
          </cell>
          <cell r="K3246">
            <v>204170.71</v>
          </cell>
          <cell r="L3246">
            <v>221452.32</v>
          </cell>
          <cell r="M3246">
            <v>30714.67</v>
          </cell>
          <cell r="O3246">
            <v>30714.67</v>
          </cell>
          <cell r="S3246" t="str">
            <v>29002</v>
          </cell>
        </row>
        <row r="3247">
          <cell r="C3247">
            <v>2</v>
          </cell>
          <cell r="H3247" t="str">
            <v>INTERNET</v>
          </cell>
          <cell r="J3247">
            <v>0</v>
          </cell>
          <cell r="K3247">
            <v>22320</v>
          </cell>
          <cell r="L3247">
            <v>0</v>
          </cell>
          <cell r="M3247">
            <v>22320</v>
          </cell>
          <cell r="O3247">
            <v>22320</v>
          </cell>
          <cell r="S3247" t="str">
            <v>29002</v>
          </cell>
        </row>
        <row r="3248">
          <cell r="C3248">
            <v>2</v>
          </cell>
          <cell r="H3248" t="str">
            <v>PASAJES LOCALES</v>
          </cell>
          <cell r="J3248">
            <v>0</v>
          </cell>
          <cell r="K3248">
            <v>84800</v>
          </cell>
          <cell r="L3248">
            <v>72700</v>
          </cell>
          <cell r="M3248">
            <v>12100</v>
          </cell>
          <cell r="O3248">
            <v>9100</v>
          </cell>
          <cell r="S3248" t="str">
            <v>29002</v>
          </cell>
        </row>
        <row r="3249">
          <cell r="C3249">
            <v>2</v>
          </cell>
          <cell r="H3249" t="str">
            <v>15% PRO-TURISMO</v>
          </cell>
          <cell r="J3249">
            <v>0</v>
          </cell>
          <cell r="K3249">
            <v>34940.94</v>
          </cell>
          <cell r="L3249">
            <v>35993.279999999999</v>
          </cell>
          <cell r="M3249">
            <v>16947.66</v>
          </cell>
          <cell r="O3249">
            <v>16879.189999999999</v>
          </cell>
          <cell r="S3249" t="str">
            <v>29002</v>
          </cell>
        </row>
        <row r="3250">
          <cell r="C3250">
            <v>2</v>
          </cell>
          <cell r="H3250" t="str">
            <v>15% ECOLOGIA</v>
          </cell>
          <cell r="J3250">
            <v>0</v>
          </cell>
          <cell r="K3250">
            <v>34940.94</v>
          </cell>
          <cell r="L3250">
            <v>35993.96</v>
          </cell>
          <cell r="M3250">
            <v>16946.98</v>
          </cell>
          <cell r="O3250">
            <v>16879.189999999999</v>
          </cell>
          <cell r="S3250" t="str">
            <v>29002</v>
          </cell>
        </row>
        <row r="3251">
          <cell r="C3251">
            <v>2</v>
          </cell>
          <cell r="H3251" t="str">
            <v>2% S/NOMINAS</v>
          </cell>
          <cell r="J3251">
            <v>0</v>
          </cell>
          <cell r="K3251">
            <v>122860.54</v>
          </cell>
          <cell r="L3251">
            <v>130331.88</v>
          </cell>
          <cell r="M3251">
            <v>112528.66</v>
          </cell>
          <cell r="O3251">
            <v>112528.66</v>
          </cell>
          <cell r="S3251" t="str">
            <v>29002</v>
          </cell>
        </row>
        <row r="3252">
          <cell r="C3252">
            <v>2</v>
          </cell>
          <cell r="H3252" t="str">
            <v>15% EDUCACION Y ASISTENCIA SOCIAL</v>
          </cell>
          <cell r="J3252">
            <v>0</v>
          </cell>
          <cell r="K3252">
            <v>34940.94</v>
          </cell>
          <cell r="L3252">
            <v>34940.94</v>
          </cell>
          <cell r="M3252">
            <v>18000</v>
          </cell>
          <cell r="O3252">
            <v>16879.189999999999</v>
          </cell>
          <cell r="S3252" t="str">
            <v>29002</v>
          </cell>
        </row>
        <row r="3253">
          <cell r="C3253">
            <v>2</v>
          </cell>
          <cell r="H3253" t="str">
            <v>Mobiliario y Equipo de Computo</v>
          </cell>
          <cell r="J3253">
            <v>0</v>
          </cell>
          <cell r="K3253">
            <v>15948.28</v>
          </cell>
          <cell r="L3253">
            <v>0</v>
          </cell>
          <cell r="M3253">
            <v>15948.28</v>
          </cell>
          <cell r="O3253">
            <v>15948.28</v>
          </cell>
          <cell r="S3253" t="str">
            <v>29002</v>
          </cell>
        </row>
        <row r="3254">
          <cell r="C3254">
            <v>2</v>
          </cell>
          <cell r="H3254" t="str">
            <v>SIST. DE AIRE Y ACOND. Y CALEFACCION</v>
          </cell>
          <cell r="J3254">
            <v>0</v>
          </cell>
          <cell r="K3254">
            <v>0</v>
          </cell>
          <cell r="L3254">
            <v>11500</v>
          </cell>
          <cell r="M3254">
            <v>0</v>
          </cell>
          <cell r="O3254">
            <v>0</v>
          </cell>
          <cell r="S3254" t="str">
            <v>29002</v>
          </cell>
        </row>
        <row r="3255">
          <cell r="C3255">
            <v>2</v>
          </cell>
          <cell r="H3255" t="str">
            <v>SUELDOS SINDICALIZADOS</v>
          </cell>
          <cell r="J3255">
            <v>0</v>
          </cell>
          <cell r="K3255">
            <v>329467.52000000002</v>
          </cell>
          <cell r="L3255">
            <v>378025.01</v>
          </cell>
          <cell r="M3255">
            <v>1204435.29</v>
          </cell>
          <cell r="O3255">
            <v>1204435.29</v>
          </cell>
          <cell r="S3255" t="str">
            <v>29003</v>
          </cell>
        </row>
        <row r="3256">
          <cell r="C3256">
            <v>2</v>
          </cell>
          <cell r="H3256" t="str">
            <v>SOBRESUELDO VIDA CARA</v>
          </cell>
          <cell r="J3256">
            <v>0</v>
          </cell>
          <cell r="K3256">
            <v>323413.59999999998</v>
          </cell>
          <cell r="L3256">
            <v>450223.78</v>
          </cell>
          <cell r="M3256">
            <v>1126182.6000000001</v>
          </cell>
          <cell r="O3256">
            <v>1126182.6000000001</v>
          </cell>
          <cell r="S3256" t="str">
            <v>29003</v>
          </cell>
        </row>
        <row r="3257">
          <cell r="C3257">
            <v>2</v>
          </cell>
          <cell r="H3257" t="str">
            <v>SUELDOS FUNCIONARIOS</v>
          </cell>
          <cell r="J3257">
            <v>0</v>
          </cell>
          <cell r="K3257">
            <v>76916.479999999996</v>
          </cell>
          <cell r="L3257">
            <v>74640.19</v>
          </cell>
          <cell r="M3257">
            <v>192016.52</v>
          </cell>
          <cell r="O3257">
            <v>192016.52</v>
          </cell>
          <cell r="S3257" t="str">
            <v>29003</v>
          </cell>
        </row>
        <row r="3258">
          <cell r="C3258">
            <v>2</v>
          </cell>
          <cell r="H3258" t="str">
            <v>SUELDOS CONTRATO MANUAL</v>
          </cell>
          <cell r="J3258">
            <v>0</v>
          </cell>
          <cell r="K3258">
            <v>253497.77</v>
          </cell>
          <cell r="L3258">
            <v>118522.45</v>
          </cell>
          <cell r="M3258">
            <v>513415.47</v>
          </cell>
          <cell r="O3258">
            <v>513415.47</v>
          </cell>
          <cell r="S3258" t="str">
            <v>29003</v>
          </cell>
        </row>
        <row r="3259">
          <cell r="C3259">
            <v>2</v>
          </cell>
          <cell r="H3259" t="str">
            <v>QUINQUENIOS POR ANTIGÜEDAD</v>
          </cell>
          <cell r="J3259">
            <v>0</v>
          </cell>
          <cell r="K3259">
            <v>27440</v>
          </cell>
          <cell r="L3259">
            <v>17640</v>
          </cell>
          <cell r="M3259">
            <v>80360</v>
          </cell>
          <cell r="O3259">
            <v>80360</v>
          </cell>
          <cell r="S3259" t="str">
            <v>29003</v>
          </cell>
        </row>
        <row r="3260">
          <cell r="C3260">
            <v>2</v>
          </cell>
          <cell r="H3260" t="str">
            <v>PRIMA VACACIONAL</v>
          </cell>
          <cell r="J3260">
            <v>0</v>
          </cell>
          <cell r="K3260">
            <v>30310.19</v>
          </cell>
          <cell r="L3260">
            <v>25387.06</v>
          </cell>
          <cell r="M3260">
            <v>68968.25</v>
          </cell>
          <cell r="O3260">
            <v>68968.25</v>
          </cell>
          <cell r="S3260" t="str">
            <v>29003</v>
          </cell>
        </row>
        <row r="3261">
          <cell r="C3261">
            <v>2</v>
          </cell>
          <cell r="H3261" t="str">
            <v>AGUINALDO</v>
          </cell>
          <cell r="J3261">
            <v>0</v>
          </cell>
          <cell r="K3261">
            <v>557875.86</v>
          </cell>
          <cell r="L3261">
            <v>517952.96</v>
          </cell>
          <cell r="M3261">
            <v>795921.38</v>
          </cell>
          <cell r="O3261">
            <v>795921.38</v>
          </cell>
          <cell r="S3261" t="str">
            <v>29003</v>
          </cell>
        </row>
        <row r="3262">
          <cell r="C3262">
            <v>2</v>
          </cell>
          <cell r="H3262" t="str">
            <v>COMPENSACIONES</v>
          </cell>
          <cell r="J3262">
            <v>0</v>
          </cell>
          <cell r="K3262">
            <v>109729.2</v>
          </cell>
          <cell r="L3262">
            <v>116855.31</v>
          </cell>
          <cell r="M3262">
            <v>172875.57</v>
          </cell>
          <cell r="O3262">
            <v>172875.57</v>
          </cell>
          <cell r="S3262" t="str">
            <v>29003</v>
          </cell>
        </row>
        <row r="3263">
          <cell r="C3263">
            <v>2</v>
          </cell>
          <cell r="H3263" t="str">
            <v>APORTACIONES ISSSTE CUOTA FEDERAL</v>
          </cell>
          <cell r="J3263">
            <v>0</v>
          </cell>
          <cell r="K3263">
            <v>62516.41</v>
          </cell>
          <cell r="L3263">
            <v>82405.100000000006</v>
          </cell>
          <cell r="M3263">
            <v>112111.31</v>
          </cell>
          <cell r="O3263">
            <v>112111.31</v>
          </cell>
          <cell r="S3263" t="str">
            <v>29003</v>
          </cell>
        </row>
        <row r="3264">
          <cell r="C3264">
            <v>2</v>
          </cell>
          <cell r="H3264" t="str">
            <v>APORTACION ISSSPEG CUOTA GUERRERO</v>
          </cell>
          <cell r="J3264">
            <v>0</v>
          </cell>
          <cell r="K3264">
            <v>98593.22</v>
          </cell>
          <cell r="L3264">
            <v>137167.6</v>
          </cell>
          <cell r="M3264">
            <v>405425.62</v>
          </cell>
          <cell r="O3264">
            <v>405425.62</v>
          </cell>
          <cell r="S3264" t="str">
            <v>29003</v>
          </cell>
        </row>
        <row r="3265">
          <cell r="C3265">
            <v>2</v>
          </cell>
          <cell r="H3265" t="str">
            <v>CUOTA IMSS APORTACION EMPRESA</v>
          </cell>
          <cell r="J3265">
            <v>0</v>
          </cell>
          <cell r="K3265">
            <v>16301.94</v>
          </cell>
          <cell r="L3265">
            <v>16070.76</v>
          </cell>
          <cell r="M3265">
            <v>34731.18</v>
          </cell>
          <cell r="O3265">
            <v>34731.18</v>
          </cell>
          <cell r="S3265" t="str">
            <v>29003</v>
          </cell>
        </row>
        <row r="3266">
          <cell r="C3266">
            <v>2</v>
          </cell>
          <cell r="H3266" t="str">
            <v>FINIQUITOS E INDEMNIZACIONES</v>
          </cell>
          <cell r="J3266">
            <v>0</v>
          </cell>
          <cell r="K3266">
            <v>52112.98</v>
          </cell>
          <cell r="L3266">
            <v>121153.24</v>
          </cell>
          <cell r="M3266">
            <v>42793.5</v>
          </cell>
          <cell r="O3266">
            <v>42793.5</v>
          </cell>
          <cell r="S3266" t="str">
            <v>29003</v>
          </cell>
        </row>
        <row r="3267">
          <cell r="C3267">
            <v>2</v>
          </cell>
          <cell r="H3267" t="str">
            <v>PERMISOS ECONOMICOS</v>
          </cell>
          <cell r="J3267">
            <v>0</v>
          </cell>
          <cell r="K3267">
            <v>40981.06</v>
          </cell>
          <cell r="L3267">
            <v>46103.7</v>
          </cell>
          <cell r="M3267">
            <v>56348.38</v>
          </cell>
          <cell r="O3267">
            <v>56348.38</v>
          </cell>
          <cell r="S3267" t="str">
            <v>29003</v>
          </cell>
        </row>
        <row r="3268">
          <cell r="C3268">
            <v>2</v>
          </cell>
          <cell r="H3268" t="str">
            <v>VACACIONES</v>
          </cell>
          <cell r="J3268">
            <v>0</v>
          </cell>
          <cell r="K3268">
            <v>14761.1</v>
          </cell>
          <cell r="L3268">
            <v>11388.3</v>
          </cell>
          <cell r="M3268">
            <v>11411.6</v>
          </cell>
          <cell r="O3268">
            <v>11411.6</v>
          </cell>
          <cell r="S3268" t="str">
            <v>29003</v>
          </cell>
        </row>
        <row r="3269">
          <cell r="C3269">
            <v>2</v>
          </cell>
          <cell r="H3269" t="str">
            <v>I.S.R. FUNCIONARIOS</v>
          </cell>
          <cell r="J3269">
            <v>0</v>
          </cell>
          <cell r="K3269">
            <v>8947.6200000000008</v>
          </cell>
          <cell r="L3269">
            <v>0</v>
          </cell>
          <cell r="M3269">
            <v>8947.6200000000008</v>
          </cell>
          <cell r="O3269">
            <v>8947.6200000000008</v>
          </cell>
          <cell r="S3269" t="str">
            <v>29003</v>
          </cell>
        </row>
        <row r="3270">
          <cell r="C3270">
            <v>2</v>
          </cell>
          <cell r="H3270" t="str">
            <v>I.S.R. EMPLEADOS</v>
          </cell>
          <cell r="J3270">
            <v>0</v>
          </cell>
          <cell r="K3270">
            <v>495821.94</v>
          </cell>
          <cell r="L3270">
            <v>447548.47</v>
          </cell>
          <cell r="M3270">
            <v>128273.47</v>
          </cell>
          <cell r="O3270">
            <v>128273.47</v>
          </cell>
          <cell r="S3270" t="str">
            <v>29003</v>
          </cell>
        </row>
        <row r="3271">
          <cell r="C3271">
            <v>2</v>
          </cell>
          <cell r="H3271" t="str">
            <v>DESPENSA</v>
          </cell>
          <cell r="J3271">
            <v>0</v>
          </cell>
          <cell r="K3271">
            <v>30000</v>
          </cell>
          <cell r="L3271">
            <v>38160</v>
          </cell>
          <cell r="M3271">
            <v>56640</v>
          </cell>
          <cell r="O3271">
            <v>56640</v>
          </cell>
          <cell r="S3271" t="str">
            <v>29003</v>
          </cell>
        </row>
        <row r="3272">
          <cell r="C3272">
            <v>2</v>
          </cell>
          <cell r="H3272" t="str">
            <v>PRESTACIONES CONTRACTUALES (PS)</v>
          </cell>
          <cell r="J3272">
            <v>0</v>
          </cell>
          <cell r="K3272">
            <v>30000</v>
          </cell>
          <cell r="L3272">
            <v>38160</v>
          </cell>
          <cell r="M3272">
            <v>56640</v>
          </cell>
          <cell r="O3272">
            <v>56640</v>
          </cell>
          <cell r="S3272" t="str">
            <v>29003</v>
          </cell>
        </row>
        <row r="3273">
          <cell r="C3273">
            <v>2</v>
          </cell>
          <cell r="H3273" t="str">
            <v>BECAS DE ESTUDIO</v>
          </cell>
          <cell r="J3273">
            <v>0</v>
          </cell>
          <cell r="K3273">
            <v>24000</v>
          </cell>
          <cell r="L3273">
            <v>26800</v>
          </cell>
          <cell r="M3273">
            <v>9200</v>
          </cell>
          <cell r="O3273">
            <v>9200</v>
          </cell>
          <cell r="S3273" t="str">
            <v>29003</v>
          </cell>
        </row>
        <row r="3274">
          <cell r="C3274">
            <v>2</v>
          </cell>
          <cell r="H3274" t="str">
            <v>BONO DEL DIA DEL BUROCRATA</v>
          </cell>
          <cell r="J3274">
            <v>0</v>
          </cell>
          <cell r="K3274">
            <v>0</v>
          </cell>
          <cell r="L3274">
            <v>3000</v>
          </cell>
          <cell r="M3274">
            <v>39000</v>
          </cell>
          <cell r="O3274">
            <v>39000</v>
          </cell>
          <cell r="S3274" t="str">
            <v>29003</v>
          </cell>
        </row>
        <row r="3275">
          <cell r="C3275">
            <v>2</v>
          </cell>
          <cell r="H3275" t="str">
            <v>BONO DEL DIA DE LA MADRE</v>
          </cell>
          <cell r="J3275">
            <v>0</v>
          </cell>
          <cell r="K3275">
            <v>0</v>
          </cell>
          <cell r="L3275">
            <v>0</v>
          </cell>
          <cell r="M3275">
            <v>30000</v>
          </cell>
          <cell r="O3275">
            <v>30000</v>
          </cell>
          <cell r="S3275" t="str">
            <v>29003</v>
          </cell>
        </row>
        <row r="3276">
          <cell r="C3276">
            <v>2</v>
          </cell>
          <cell r="H3276" t="str">
            <v>BONO DEL DIA DEL PADRE</v>
          </cell>
          <cell r="J3276">
            <v>0</v>
          </cell>
          <cell r="K3276">
            <v>0</v>
          </cell>
          <cell r="L3276">
            <v>0</v>
          </cell>
          <cell r="M3276">
            <v>2000</v>
          </cell>
          <cell r="O3276">
            <v>2000</v>
          </cell>
          <cell r="S3276" t="str">
            <v>29003</v>
          </cell>
        </row>
        <row r="3277">
          <cell r="C3277">
            <v>2</v>
          </cell>
          <cell r="H3277" t="str">
            <v>PAQUETES ESCOLARES</v>
          </cell>
          <cell r="J3277">
            <v>0</v>
          </cell>
          <cell r="K3277">
            <v>1000</v>
          </cell>
          <cell r="L3277">
            <v>900</v>
          </cell>
          <cell r="M3277">
            <v>1000</v>
          </cell>
          <cell r="O3277">
            <v>1000</v>
          </cell>
          <cell r="S3277" t="str">
            <v>29003</v>
          </cell>
        </row>
        <row r="3278">
          <cell r="C3278">
            <v>2</v>
          </cell>
          <cell r="H3278" t="str">
            <v>ESTIMULOS</v>
          </cell>
          <cell r="J3278">
            <v>0</v>
          </cell>
          <cell r="K3278">
            <v>9000</v>
          </cell>
          <cell r="L3278">
            <v>0</v>
          </cell>
          <cell r="M3278">
            <v>9000</v>
          </cell>
          <cell r="O3278">
            <v>9000</v>
          </cell>
          <cell r="S3278" t="str">
            <v>29003</v>
          </cell>
        </row>
        <row r="3279">
          <cell r="C3279">
            <v>2</v>
          </cell>
          <cell r="H3279" t="str">
            <v>MATERIALES Y SUMINISTROS PARA OFICINA</v>
          </cell>
          <cell r="J3279">
            <v>0</v>
          </cell>
          <cell r="K3279">
            <v>23861.67</v>
          </cell>
          <cell r="L3279">
            <v>21050</v>
          </cell>
          <cell r="M3279">
            <v>6811.67</v>
          </cell>
          <cell r="O3279">
            <v>5811.67</v>
          </cell>
          <cell r="S3279" t="str">
            <v>29003</v>
          </cell>
        </row>
        <row r="3280">
          <cell r="C3280">
            <v>2</v>
          </cell>
          <cell r="H3280" t="str">
            <v>EQUIPOS MENORES DE OFICINA</v>
          </cell>
          <cell r="J3280">
            <v>0</v>
          </cell>
          <cell r="K3280">
            <v>18981.900000000001</v>
          </cell>
          <cell r="L3280">
            <v>13775</v>
          </cell>
          <cell r="M3280">
            <v>9206.9</v>
          </cell>
          <cell r="O3280">
            <v>7381.9</v>
          </cell>
          <cell r="S3280" t="str">
            <v>29003</v>
          </cell>
        </row>
        <row r="3281">
          <cell r="C3281">
            <v>2</v>
          </cell>
          <cell r="H3281" t="str">
            <v>MATERIALES Y UTILES PARA ENGARGOLAR</v>
          </cell>
          <cell r="J3281">
            <v>0</v>
          </cell>
          <cell r="K3281">
            <v>14000</v>
          </cell>
          <cell r="L3281">
            <v>14000</v>
          </cell>
          <cell r="M3281">
            <v>2000</v>
          </cell>
          <cell r="O3281">
            <v>0</v>
          </cell>
          <cell r="S3281" t="str">
            <v>29003</v>
          </cell>
        </row>
        <row r="3282">
          <cell r="C3282">
            <v>2</v>
          </cell>
          <cell r="H3282" t="str">
            <v>MATERIAL DE COMPUTO</v>
          </cell>
          <cell r="J3282">
            <v>0</v>
          </cell>
          <cell r="K3282">
            <v>287905.5</v>
          </cell>
          <cell r="L3282">
            <v>346895.5</v>
          </cell>
          <cell r="M3282">
            <v>1010</v>
          </cell>
          <cell r="O3282">
            <v>1010</v>
          </cell>
          <cell r="S3282" t="str">
            <v>29003</v>
          </cell>
        </row>
        <row r="3283">
          <cell r="C3283">
            <v>2</v>
          </cell>
          <cell r="H3283" t="str">
            <v>MATERIAL IMPRESO E INFORMACIÓN DIGITAL</v>
          </cell>
          <cell r="J3283">
            <v>0</v>
          </cell>
          <cell r="K3283">
            <v>16950</v>
          </cell>
          <cell r="L3283">
            <v>0</v>
          </cell>
          <cell r="M3283">
            <v>16950</v>
          </cell>
          <cell r="O3283">
            <v>16950</v>
          </cell>
          <cell r="S3283" t="str">
            <v>29003</v>
          </cell>
        </row>
        <row r="3284">
          <cell r="C3284">
            <v>2</v>
          </cell>
          <cell r="H3284" t="str">
            <v>MEDICAMENTOS</v>
          </cell>
          <cell r="J3284">
            <v>0</v>
          </cell>
          <cell r="K3284">
            <v>290000</v>
          </cell>
          <cell r="L3284">
            <v>330000</v>
          </cell>
          <cell r="M3284">
            <v>0</v>
          </cell>
          <cell r="O3284">
            <v>0</v>
          </cell>
          <cell r="S3284" t="str">
            <v>29003</v>
          </cell>
        </row>
        <row r="3285">
          <cell r="C3285">
            <v>2</v>
          </cell>
          <cell r="H3285" t="str">
            <v>MATERIAL MEDICO</v>
          </cell>
          <cell r="J3285">
            <v>0</v>
          </cell>
          <cell r="K3285">
            <v>436588.48</v>
          </cell>
          <cell r="L3285">
            <v>510294.96</v>
          </cell>
          <cell r="M3285">
            <v>16293.52</v>
          </cell>
          <cell r="O3285">
            <v>16293.52</v>
          </cell>
          <cell r="S3285" t="str">
            <v>29003</v>
          </cell>
        </row>
        <row r="3286">
          <cell r="C3286">
            <v>2</v>
          </cell>
          <cell r="H3286" t="str">
            <v>MATERIAL DENTAL Y DE LABORATORIO</v>
          </cell>
          <cell r="J3286">
            <v>0</v>
          </cell>
          <cell r="K3286">
            <v>440000</v>
          </cell>
          <cell r="L3286">
            <v>520000</v>
          </cell>
          <cell r="M3286">
            <v>0</v>
          </cell>
          <cell r="O3286">
            <v>0</v>
          </cell>
          <cell r="S3286" t="str">
            <v>29003</v>
          </cell>
        </row>
        <row r="3287">
          <cell r="C3287">
            <v>2</v>
          </cell>
          <cell r="H3287" t="str">
            <v>REFACC Y ACCS DE MOBILIARIO Y EQUIPO DE</v>
          </cell>
          <cell r="J3287">
            <v>0</v>
          </cell>
          <cell r="K3287">
            <v>22000</v>
          </cell>
          <cell r="L3287">
            <v>22000</v>
          </cell>
          <cell r="M3287">
            <v>3000</v>
          </cell>
          <cell r="O3287">
            <v>0</v>
          </cell>
          <cell r="S3287" t="str">
            <v>29003</v>
          </cell>
        </row>
        <row r="3288">
          <cell r="C3288">
            <v>2</v>
          </cell>
          <cell r="H3288" t="str">
            <v>SERVICIOS DE APOYO ADMINISTRATIVO, FOTOC</v>
          </cell>
          <cell r="J3288">
            <v>0</v>
          </cell>
          <cell r="K3288">
            <v>6700</v>
          </cell>
          <cell r="L3288">
            <v>6800</v>
          </cell>
          <cell r="M3288">
            <v>1100</v>
          </cell>
          <cell r="O3288">
            <v>0</v>
          </cell>
          <cell r="S3288" t="str">
            <v>29003</v>
          </cell>
        </row>
        <row r="3289">
          <cell r="C3289">
            <v>2</v>
          </cell>
          <cell r="H3289" t="str">
            <v>REPARACION Y MANTTO. DE EQUIPO MEDICO Y</v>
          </cell>
          <cell r="J3289">
            <v>0</v>
          </cell>
          <cell r="K3289">
            <v>225000</v>
          </cell>
          <cell r="L3289">
            <v>270000</v>
          </cell>
          <cell r="M3289">
            <v>0</v>
          </cell>
          <cell r="O3289">
            <v>0</v>
          </cell>
          <cell r="S3289" t="str">
            <v>29003</v>
          </cell>
        </row>
        <row r="3290">
          <cell r="C3290">
            <v>2</v>
          </cell>
          <cell r="H3290" t="str">
            <v>PARA FUNERALES</v>
          </cell>
          <cell r="J3290">
            <v>0</v>
          </cell>
          <cell r="K3290">
            <v>209403.72</v>
          </cell>
          <cell r="L3290">
            <v>249403.72</v>
          </cell>
          <cell r="M3290">
            <v>0</v>
          </cell>
          <cell r="O3290">
            <v>0</v>
          </cell>
          <cell r="S3290" t="str">
            <v>29003</v>
          </cell>
        </row>
        <row r="3291">
          <cell r="C3291">
            <v>2</v>
          </cell>
          <cell r="H3291" t="str">
            <v>15% PRO-TURISMO</v>
          </cell>
          <cell r="J3291">
            <v>0</v>
          </cell>
          <cell r="K3291">
            <v>22370.02</v>
          </cell>
          <cell r="L3291">
            <v>22370.02</v>
          </cell>
          <cell r="M3291">
            <v>13500</v>
          </cell>
          <cell r="O3291">
            <v>13442.64</v>
          </cell>
          <cell r="S3291" t="str">
            <v>29003</v>
          </cell>
        </row>
        <row r="3292">
          <cell r="C3292">
            <v>2</v>
          </cell>
          <cell r="H3292" t="str">
            <v>15% ECOLOGIA</v>
          </cell>
          <cell r="J3292">
            <v>0</v>
          </cell>
          <cell r="K3292">
            <v>23024.06</v>
          </cell>
          <cell r="L3292">
            <v>23081.42</v>
          </cell>
          <cell r="M3292">
            <v>13442.64</v>
          </cell>
          <cell r="O3292">
            <v>13442.64</v>
          </cell>
          <cell r="S3292" t="str">
            <v>29003</v>
          </cell>
        </row>
        <row r="3293">
          <cell r="C3293">
            <v>2</v>
          </cell>
          <cell r="H3293" t="str">
            <v>2% S/NOMINAS</v>
          </cell>
          <cell r="J3293">
            <v>0</v>
          </cell>
          <cell r="K3293">
            <v>137609.68</v>
          </cell>
          <cell r="L3293">
            <v>137992.64000000001</v>
          </cell>
          <cell r="M3293">
            <v>89617.04</v>
          </cell>
          <cell r="O3293">
            <v>89617.04</v>
          </cell>
          <cell r="S3293" t="str">
            <v>29003</v>
          </cell>
        </row>
        <row r="3294">
          <cell r="C3294">
            <v>2</v>
          </cell>
          <cell r="H3294" t="str">
            <v>15% EDUCACION Y ASISTENCIA SOCIAL</v>
          </cell>
          <cell r="J3294">
            <v>0</v>
          </cell>
          <cell r="K3294">
            <v>22370.02</v>
          </cell>
          <cell r="L3294">
            <v>22370.02</v>
          </cell>
          <cell r="M3294">
            <v>13500</v>
          </cell>
          <cell r="O3294">
            <v>13442.64</v>
          </cell>
          <cell r="S3294" t="str">
            <v>29003</v>
          </cell>
        </row>
        <row r="3295">
          <cell r="C3295">
            <v>2</v>
          </cell>
          <cell r="H3295" t="str">
            <v>MOBILIARIO Y EQUIPO DE OFICINA</v>
          </cell>
          <cell r="J3295">
            <v>0</v>
          </cell>
          <cell r="K3295">
            <v>220000</v>
          </cell>
          <cell r="L3295">
            <v>250000</v>
          </cell>
          <cell r="M3295">
            <v>0</v>
          </cell>
          <cell r="O3295">
            <v>0</v>
          </cell>
          <cell r="S3295" t="str">
            <v>29003</v>
          </cell>
        </row>
        <row r="3296">
          <cell r="C3296">
            <v>2</v>
          </cell>
          <cell r="H3296" t="str">
            <v>Mobiliario y Equipo de Computo</v>
          </cell>
          <cell r="J3296">
            <v>0</v>
          </cell>
          <cell r="K3296">
            <v>150000</v>
          </cell>
          <cell r="L3296">
            <v>180000</v>
          </cell>
          <cell r="M3296">
            <v>0</v>
          </cell>
          <cell r="O3296">
            <v>0</v>
          </cell>
          <cell r="S3296" t="str">
            <v>29003</v>
          </cell>
        </row>
        <row r="3297">
          <cell r="C3297">
            <v>2</v>
          </cell>
          <cell r="H3297" t="str">
            <v>INSTRUMENTAL MEDICO Y DE LABORATORIO</v>
          </cell>
          <cell r="J3297">
            <v>0</v>
          </cell>
          <cell r="K3297">
            <v>196820.26</v>
          </cell>
          <cell r="L3297">
            <v>236820.26</v>
          </cell>
          <cell r="M3297">
            <v>0</v>
          </cell>
          <cell r="O3297">
            <v>0</v>
          </cell>
          <cell r="S3297" t="str">
            <v>29003</v>
          </cell>
        </row>
        <row r="3298">
          <cell r="C3298">
            <v>2</v>
          </cell>
          <cell r="H3298" t="str">
            <v>SIST. DE AIRE Y ACOND. Y CALEFACCION</v>
          </cell>
          <cell r="J3298">
            <v>0</v>
          </cell>
          <cell r="K3298">
            <v>167327.6</v>
          </cell>
          <cell r="L3298">
            <v>200793.12</v>
          </cell>
          <cell r="M3298">
            <v>8534.48</v>
          </cell>
          <cell r="O3298">
            <v>8534.48</v>
          </cell>
          <cell r="S3298" t="str">
            <v>29003</v>
          </cell>
        </row>
        <row r="3299">
          <cell r="C3299">
            <v>2</v>
          </cell>
          <cell r="H3299" t="str">
            <v>SUELDOS SINDICALIZADOS</v>
          </cell>
          <cell r="J3299">
            <v>0</v>
          </cell>
          <cell r="K3299">
            <v>1138314.1499999999</v>
          </cell>
          <cell r="L3299">
            <v>1498191.42</v>
          </cell>
          <cell r="M3299">
            <v>4180036.6</v>
          </cell>
          <cell r="O3299">
            <v>4180036.6</v>
          </cell>
          <cell r="S3299" t="str">
            <v>29004</v>
          </cell>
        </row>
        <row r="3300">
          <cell r="C3300">
            <v>2</v>
          </cell>
          <cell r="H3300" t="str">
            <v>SOBRESUELDO VIDA CARA</v>
          </cell>
          <cell r="J3300">
            <v>0</v>
          </cell>
          <cell r="K3300">
            <v>1127379.9099999999</v>
          </cell>
          <cell r="L3300">
            <v>1752202.24</v>
          </cell>
          <cell r="M3300">
            <v>3915091.54</v>
          </cell>
          <cell r="O3300">
            <v>3915091.54</v>
          </cell>
          <cell r="S3300" t="str">
            <v>29004</v>
          </cell>
        </row>
        <row r="3301">
          <cell r="C3301">
            <v>2</v>
          </cell>
          <cell r="H3301" t="str">
            <v>SUELDOS FUNCIONARIOS</v>
          </cell>
          <cell r="J3301">
            <v>0</v>
          </cell>
          <cell r="K3301">
            <v>76918.3</v>
          </cell>
          <cell r="L3301">
            <v>74642</v>
          </cell>
          <cell r="M3301">
            <v>192020.04</v>
          </cell>
          <cell r="O3301">
            <v>192020.04</v>
          </cell>
          <cell r="S3301" t="str">
            <v>29004</v>
          </cell>
        </row>
        <row r="3302">
          <cell r="C3302">
            <v>2</v>
          </cell>
          <cell r="H3302" t="str">
            <v>SUELDOS CONTRATO MANUAL</v>
          </cell>
          <cell r="J3302">
            <v>0</v>
          </cell>
          <cell r="K3302">
            <v>1183999.1299999999</v>
          </cell>
          <cell r="L3302">
            <v>797011.86</v>
          </cell>
          <cell r="M3302">
            <v>3812952.93</v>
          </cell>
          <cell r="O3302">
            <v>3812952.93</v>
          </cell>
          <cell r="S3302" t="str">
            <v>29004</v>
          </cell>
        </row>
        <row r="3303">
          <cell r="C3303">
            <v>2</v>
          </cell>
          <cell r="H3303" t="str">
            <v>SUELDOS EVENTUAL</v>
          </cell>
          <cell r="J3303">
            <v>0</v>
          </cell>
          <cell r="K3303">
            <v>222184.53</v>
          </cell>
          <cell r="L3303">
            <v>188975.86</v>
          </cell>
          <cell r="M3303">
            <v>369911.68</v>
          </cell>
          <cell r="O3303">
            <v>369911.68</v>
          </cell>
          <cell r="S3303" t="str">
            <v>29004</v>
          </cell>
        </row>
        <row r="3304">
          <cell r="C3304">
            <v>2</v>
          </cell>
          <cell r="H3304" t="str">
            <v>QUINQUENIOS POR ANTIGÜEDAD</v>
          </cell>
          <cell r="J3304">
            <v>0</v>
          </cell>
          <cell r="K3304">
            <v>213180</v>
          </cell>
          <cell r="L3304">
            <v>213220</v>
          </cell>
          <cell r="M3304">
            <v>412760</v>
          </cell>
          <cell r="O3304">
            <v>412760</v>
          </cell>
          <cell r="S3304" t="str">
            <v>29004</v>
          </cell>
        </row>
        <row r="3305">
          <cell r="C3305">
            <v>2</v>
          </cell>
          <cell r="H3305" t="str">
            <v>PRIMA VACACIONAL</v>
          </cell>
          <cell r="J3305">
            <v>0</v>
          </cell>
          <cell r="K3305">
            <v>209925.76000000001</v>
          </cell>
          <cell r="L3305">
            <v>205415.31</v>
          </cell>
          <cell r="M3305">
            <v>274575.44</v>
          </cell>
          <cell r="O3305">
            <v>274575.44</v>
          </cell>
          <cell r="S3305" t="str">
            <v>29004</v>
          </cell>
        </row>
        <row r="3306">
          <cell r="C3306">
            <v>2</v>
          </cell>
          <cell r="H3306" t="str">
            <v>PRIMA DOMINICAL</v>
          </cell>
          <cell r="J3306">
            <v>0</v>
          </cell>
          <cell r="K3306">
            <v>60.81</v>
          </cell>
          <cell r="L3306">
            <v>0</v>
          </cell>
          <cell r="M3306">
            <v>60.81</v>
          </cell>
          <cell r="O3306">
            <v>60.81</v>
          </cell>
          <cell r="S3306" t="str">
            <v>29004</v>
          </cell>
        </row>
        <row r="3307">
          <cell r="C3307">
            <v>2</v>
          </cell>
          <cell r="H3307" t="str">
            <v>AGUINALDO</v>
          </cell>
          <cell r="J3307">
            <v>0</v>
          </cell>
          <cell r="K3307">
            <v>2426340.63</v>
          </cell>
          <cell r="L3307">
            <v>2393422.5</v>
          </cell>
          <cell r="M3307">
            <v>3059660.6</v>
          </cell>
          <cell r="O3307">
            <v>3059660.6</v>
          </cell>
          <cell r="S3307" t="str">
            <v>29004</v>
          </cell>
        </row>
        <row r="3308">
          <cell r="C3308">
            <v>2</v>
          </cell>
          <cell r="H3308" t="str">
            <v>HORAS EXTRAS</v>
          </cell>
          <cell r="J3308">
            <v>0</v>
          </cell>
          <cell r="K3308">
            <v>729.68</v>
          </cell>
          <cell r="L3308">
            <v>0</v>
          </cell>
          <cell r="M3308">
            <v>729.68</v>
          </cell>
          <cell r="O3308">
            <v>729.68</v>
          </cell>
          <cell r="S3308" t="str">
            <v>29004</v>
          </cell>
        </row>
        <row r="3309">
          <cell r="C3309">
            <v>2</v>
          </cell>
          <cell r="H3309" t="str">
            <v>COMPENSACIONES</v>
          </cell>
          <cell r="J3309">
            <v>0</v>
          </cell>
          <cell r="K3309">
            <v>218236.5</v>
          </cell>
          <cell r="L3309">
            <v>291719.94</v>
          </cell>
          <cell r="M3309">
            <v>289867.2</v>
          </cell>
          <cell r="O3309">
            <v>289867.2</v>
          </cell>
          <cell r="S3309" t="str">
            <v>29004</v>
          </cell>
        </row>
        <row r="3310">
          <cell r="C3310">
            <v>2</v>
          </cell>
          <cell r="H3310" t="str">
            <v>APORTACIONES ISSSTE CUOTA FEDERAL</v>
          </cell>
          <cell r="J3310">
            <v>0</v>
          </cell>
          <cell r="K3310">
            <v>159945.67000000001</v>
          </cell>
          <cell r="L3310">
            <v>168959.74</v>
          </cell>
          <cell r="M3310">
            <v>422985.93</v>
          </cell>
          <cell r="O3310">
            <v>422985.93</v>
          </cell>
          <cell r="S3310" t="str">
            <v>29004</v>
          </cell>
        </row>
        <row r="3311">
          <cell r="C3311">
            <v>2</v>
          </cell>
          <cell r="H3311" t="str">
            <v>APORTACION ISSSPEG CUOTA GUERRERO</v>
          </cell>
          <cell r="J3311">
            <v>0</v>
          </cell>
          <cell r="K3311">
            <v>357804.54</v>
          </cell>
          <cell r="L3311">
            <v>460371.97</v>
          </cell>
          <cell r="M3311">
            <v>1409432.57</v>
          </cell>
          <cell r="O3311">
            <v>1409432.57</v>
          </cell>
          <cell r="S3311" t="str">
            <v>29004</v>
          </cell>
        </row>
        <row r="3312">
          <cell r="C3312">
            <v>2</v>
          </cell>
          <cell r="H3312" t="str">
            <v>CUOTA IMSS APORTACION EMPRESA</v>
          </cell>
          <cell r="J3312">
            <v>0</v>
          </cell>
          <cell r="K3312">
            <v>135701.13</v>
          </cell>
          <cell r="L3312">
            <v>135608.76999999999</v>
          </cell>
          <cell r="M3312">
            <v>396092.36</v>
          </cell>
          <cell r="O3312">
            <v>396092.36</v>
          </cell>
          <cell r="S3312" t="str">
            <v>29004</v>
          </cell>
        </row>
        <row r="3313">
          <cell r="C3313">
            <v>2</v>
          </cell>
          <cell r="H3313" t="str">
            <v>FINIQUITOS E INDEMNIZACIONES</v>
          </cell>
          <cell r="J3313">
            <v>0</v>
          </cell>
          <cell r="K3313">
            <v>123289.96</v>
          </cell>
          <cell r="L3313">
            <v>483705.36</v>
          </cell>
          <cell r="M3313">
            <v>123289.96</v>
          </cell>
          <cell r="O3313">
            <v>123289.96</v>
          </cell>
          <cell r="S3313" t="str">
            <v>29004</v>
          </cell>
        </row>
        <row r="3314">
          <cell r="C3314">
            <v>2</v>
          </cell>
          <cell r="H3314" t="str">
            <v>PERMISOS ECONOMICOS</v>
          </cell>
          <cell r="J3314">
            <v>0</v>
          </cell>
          <cell r="K3314">
            <v>147512.94</v>
          </cell>
          <cell r="L3314">
            <v>165952.06</v>
          </cell>
          <cell r="M3314">
            <v>202830.1</v>
          </cell>
          <cell r="O3314">
            <v>202830.1</v>
          </cell>
          <cell r="S3314" t="str">
            <v>29004</v>
          </cell>
        </row>
        <row r="3315">
          <cell r="C3315">
            <v>2</v>
          </cell>
          <cell r="H3315" t="str">
            <v>VACACIONES</v>
          </cell>
          <cell r="J3315">
            <v>0</v>
          </cell>
          <cell r="K3315">
            <v>14779.35</v>
          </cell>
          <cell r="L3315">
            <v>40957.4</v>
          </cell>
          <cell r="M3315">
            <v>10570.75</v>
          </cell>
          <cell r="O3315">
            <v>10570.75</v>
          </cell>
          <cell r="S3315" t="str">
            <v>29004</v>
          </cell>
        </row>
        <row r="3316">
          <cell r="C3316">
            <v>2</v>
          </cell>
          <cell r="H3316" t="str">
            <v>I.S.R. FUNCIONARIOS</v>
          </cell>
          <cell r="J3316">
            <v>0</v>
          </cell>
          <cell r="K3316">
            <v>49250.66</v>
          </cell>
          <cell r="L3316">
            <v>47047.66</v>
          </cell>
          <cell r="M3316">
            <v>10203</v>
          </cell>
          <cell r="O3316">
            <v>10203</v>
          </cell>
          <cell r="S3316" t="str">
            <v>29004</v>
          </cell>
        </row>
        <row r="3317">
          <cell r="C3317">
            <v>2</v>
          </cell>
          <cell r="H3317" t="str">
            <v>I.S.R. EMPLEADOS</v>
          </cell>
          <cell r="J3317">
            <v>0</v>
          </cell>
          <cell r="K3317">
            <v>2261169</v>
          </cell>
          <cell r="L3317">
            <v>2199036.61</v>
          </cell>
          <cell r="M3317">
            <v>422132.39</v>
          </cell>
          <cell r="O3317">
            <v>422132.39</v>
          </cell>
          <cell r="S3317" t="str">
            <v>29004</v>
          </cell>
        </row>
        <row r="3318">
          <cell r="C3318">
            <v>2</v>
          </cell>
          <cell r="H3318" t="str">
            <v>DESPENSA</v>
          </cell>
          <cell r="J3318">
            <v>0</v>
          </cell>
          <cell r="K3318">
            <v>110100</v>
          </cell>
          <cell r="L3318">
            <v>144060</v>
          </cell>
          <cell r="M3318">
            <v>225240</v>
          </cell>
          <cell r="O3318">
            <v>225240</v>
          </cell>
          <cell r="S3318" t="str">
            <v>29004</v>
          </cell>
        </row>
        <row r="3319">
          <cell r="C3319">
            <v>2</v>
          </cell>
          <cell r="H3319" t="str">
            <v>PRESTACIONES CONTRACTUALES (PS)</v>
          </cell>
          <cell r="J3319">
            <v>0</v>
          </cell>
          <cell r="K3319">
            <v>110100</v>
          </cell>
          <cell r="L3319">
            <v>144060</v>
          </cell>
          <cell r="M3319">
            <v>225240</v>
          </cell>
          <cell r="O3319">
            <v>225240</v>
          </cell>
          <cell r="S3319" t="str">
            <v>29004</v>
          </cell>
        </row>
        <row r="3320">
          <cell r="C3320">
            <v>2</v>
          </cell>
          <cell r="H3320" t="str">
            <v>BONO DEL DIA DEL BUROCRATA</v>
          </cell>
          <cell r="J3320">
            <v>0</v>
          </cell>
          <cell r="K3320">
            <v>0</v>
          </cell>
          <cell r="L3320">
            <v>3000</v>
          </cell>
          <cell r="M3320">
            <v>216000</v>
          </cell>
          <cell r="O3320">
            <v>216000</v>
          </cell>
          <cell r="S3320" t="str">
            <v>29004</v>
          </cell>
        </row>
        <row r="3321">
          <cell r="C3321">
            <v>2</v>
          </cell>
          <cell r="H3321" t="str">
            <v>BONO DEL DIA DE LA MADRE</v>
          </cell>
          <cell r="J3321">
            <v>0</v>
          </cell>
          <cell r="K3321">
            <v>0</v>
          </cell>
          <cell r="L3321">
            <v>5000</v>
          </cell>
          <cell r="M3321">
            <v>100000</v>
          </cell>
          <cell r="O3321">
            <v>100000</v>
          </cell>
          <cell r="S3321" t="str">
            <v>29004</v>
          </cell>
        </row>
        <row r="3322">
          <cell r="C3322">
            <v>2</v>
          </cell>
          <cell r="H3322" t="str">
            <v>BONO DEL DIA DEL PADRE</v>
          </cell>
          <cell r="J3322">
            <v>0</v>
          </cell>
          <cell r="K3322">
            <v>0</v>
          </cell>
          <cell r="L3322">
            <v>4000</v>
          </cell>
          <cell r="M3322">
            <v>68000</v>
          </cell>
          <cell r="O3322">
            <v>68000</v>
          </cell>
          <cell r="S3322" t="str">
            <v>29004</v>
          </cell>
        </row>
        <row r="3323">
          <cell r="C3323">
            <v>2</v>
          </cell>
          <cell r="H3323" t="str">
            <v>PAQUETES ESCOLARES</v>
          </cell>
          <cell r="J3323">
            <v>0</v>
          </cell>
          <cell r="K3323">
            <v>2700</v>
          </cell>
          <cell r="L3323">
            <v>3400</v>
          </cell>
          <cell r="M3323">
            <v>2000</v>
          </cell>
          <cell r="O3323">
            <v>2000</v>
          </cell>
          <cell r="S3323" t="str">
            <v>29004</v>
          </cell>
        </row>
        <row r="3324">
          <cell r="C3324">
            <v>2</v>
          </cell>
          <cell r="H3324" t="str">
            <v>ESTIMULOS</v>
          </cell>
          <cell r="J3324">
            <v>0</v>
          </cell>
          <cell r="K3324">
            <v>121300</v>
          </cell>
          <cell r="L3324">
            <v>0</v>
          </cell>
          <cell r="M3324">
            <v>121300</v>
          </cell>
          <cell r="O3324">
            <v>121300</v>
          </cell>
          <cell r="S3324" t="str">
            <v>29004</v>
          </cell>
        </row>
        <row r="3325">
          <cell r="C3325">
            <v>2</v>
          </cell>
          <cell r="H3325" t="str">
            <v>MATERIALES Y SUMINISTROS PARA OFICINA</v>
          </cell>
          <cell r="J3325">
            <v>0</v>
          </cell>
          <cell r="K3325">
            <v>42595</v>
          </cell>
          <cell r="L3325">
            <v>20997.67</v>
          </cell>
          <cell r="M3325">
            <v>21597.33</v>
          </cell>
          <cell r="O3325">
            <v>21555.35</v>
          </cell>
          <cell r="S3325" t="str">
            <v>29004</v>
          </cell>
        </row>
        <row r="3326">
          <cell r="C3326">
            <v>2</v>
          </cell>
          <cell r="H3326" t="str">
            <v>EQUIPOS MENORES DE OFICINA</v>
          </cell>
          <cell r="J3326">
            <v>0</v>
          </cell>
          <cell r="K3326">
            <v>10938.79</v>
          </cell>
          <cell r="L3326">
            <v>0</v>
          </cell>
          <cell r="M3326">
            <v>10938.79</v>
          </cell>
          <cell r="O3326">
            <v>10938.79</v>
          </cell>
          <cell r="S3326" t="str">
            <v>29004</v>
          </cell>
        </row>
        <row r="3327">
          <cell r="C3327">
            <v>2</v>
          </cell>
          <cell r="H3327" t="str">
            <v>MATERIAL DE COMPUTO</v>
          </cell>
          <cell r="J3327">
            <v>0</v>
          </cell>
          <cell r="K3327">
            <v>184675.06</v>
          </cell>
          <cell r="L3327">
            <v>234700.37</v>
          </cell>
          <cell r="M3327">
            <v>9974.69</v>
          </cell>
          <cell r="O3327">
            <v>5192</v>
          </cell>
          <cell r="S3327" t="str">
            <v>29004</v>
          </cell>
        </row>
        <row r="3328">
          <cell r="C3328">
            <v>2</v>
          </cell>
          <cell r="H3328" t="str">
            <v>EQ. MENOR DE TECNO. INFORMACION Y COMUNI</v>
          </cell>
          <cell r="J3328">
            <v>0</v>
          </cell>
          <cell r="K3328">
            <v>109819.83</v>
          </cell>
          <cell r="L3328">
            <v>71657.679999999993</v>
          </cell>
          <cell r="M3328">
            <v>50162.15</v>
          </cell>
          <cell r="O3328">
            <v>43595.69</v>
          </cell>
          <cell r="S3328" t="str">
            <v>29004</v>
          </cell>
        </row>
        <row r="3329">
          <cell r="C3329">
            <v>2</v>
          </cell>
          <cell r="H3329" t="str">
            <v>ASEO Y LIMPIEZA</v>
          </cell>
          <cell r="J3329">
            <v>0</v>
          </cell>
          <cell r="K3329">
            <v>945590.87</v>
          </cell>
          <cell r="L3329">
            <v>1138340.68</v>
          </cell>
          <cell r="M3329">
            <v>107250.19</v>
          </cell>
          <cell r="O3329">
            <v>107250.19</v>
          </cell>
          <cell r="S3329" t="str">
            <v>29004</v>
          </cell>
        </row>
        <row r="3330">
          <cell r="C3330">
            <v>2</v>
          </cell>
          <cell r="H3330" t="str">
            <v>PRODUCTOS ALIMENTICIOS</v>
          </cell>
          <cell r="J3330">
            <v>0</v>
          </cell>
          <cell r="K3330">
            <v>1525490.41</v>
          </cell>
          <cell r="L3330">
            <v>1738452.82</v>
          </cell>
          <cell r="M3330">
            <v>207037.59</v>
          </cell>
          <cell r="O3330">
            <v>207037.59</v>
          </cell>
          <cell r="S3330" t="str">
            <v>29004</v>
          </cell>
        </row>
        <row r="3331">
          <cell r="C3331">
            <v>2</v>
          </cell>
          <cell r="H3331" t="str">
            <v>CEMENTO Y PRODUCTOS DE CONCRETO</v>
          </cell>
          <cell r="J3331">
            <v>0</v>
          </cell>
          <cell r="K3331">
            <v>47701.02</v>
          </cell>
          <cell r="L3331">
            <v>43222.48</v>
          </cell>
          <cell r="M3331">
            <v>4478.54</v>
          </cell>
          <cell r="O3331">
            <v>3377.3</v>
          </cell>
          <cell r="S3331" t="str">
            <v>29004</v>
          </cell>
        </row>
        <row r="3332">
          <cell r="C3332">
            <v>2</v>
          </cell>
          <cell r="H3332" t="str">
            <v>CAL, YESO Y PRODUCTOS DE YESO</v>
          </cell>
          <cell r="J3332">
            <v>0</v>
          </cell>
          <cell r="K3332">
            <v>48126.57</v>
          </cell>
          <cell r="L3332">
            <v>14934.85</v>
          </cell>
          <cell r="M3332">
            <v>33191.72</v>
          </cell>
          <cell r="O3332">
            <v>33191.699999999997</v>
          </cell>
          <cell r="S3332" t="str">
            <v>29004</v>
          </cell>
        </row>
        <row r="3333">
          <cell r="C3333">
            <v>2</v>
          </cell>
          <cell r="H3333" t="str">
            <v>MATERIAL ELECTRICO</v>
          </cell>
          <cell r="J3333">
            <v>0</v>
          </cell>
          <cell r="K3333">
            <v>455236.29</v>
          </cell>
          <cell r="L3333">
            <v>241724.71</v>
          </cell>
          <cell r="M3333">
            <v>285511.58</v>
          </cell>
          <cell r="O3333">
            <v>285511.58</v>
          </cell>
          <cell r="S3333" t="str">
            <v>29004</v>
          </cell>
        </row>
        <row r="3334">
          <cell r="C3334">
            <v>2</v>
          </cell>
          <cell r="H3334" t="str">
            <v>OTROS MATS. Y ARTS. DE CONSTUCC. Y REP.</v>
          </cell>
          <cell r="J3334">
            <v>0</v>
          </cell>
          <cell r="K3334">
            <v>1141300.58</v>
          </cell>
          <cell r="L3334">
            <v>104913.86</v>
          </cell>
          <cell r="M3334">
            <v>1036386.72</v>
          </cell>
          <cell r="O3334">
            <v>1036386.72</v>
          </cell>
          <cell r="S3334" t="str">
            <v>29004</v>
          </cell>
        </row>
        <row r="3335">
          <cell r="C3335">
            <v>2</v>
          </cell>
          <cell r="H3335" t="str">
            <v>FERTILIZANTES, PESTICIDAS Y OTROS</v>
          </cell>
          <cell r="J3335">
            <v>0</v>
          </cell>
          <cell r="K3335">
            <v>8427.93</v>
          </cell>
          <cell r="L3335">
            <v>0</v>
          </cell>
          <cell r="M3335">
            <v>8427.93</v>
          </cell>
          <cell r="O3335">
            <v>8427.93</v>
          </cell>
          <cell r="S3335" t="str">
            <v>29004</v>
          </cell>
        </row>
        <row r="3336">
          <cell r="C3336">
            <v>2</v>
          </cell>
          <cell r="H3336" t="str">
            <v>FIBRAS SINTÈTICA, HULES Y DERIV</v>
          </cell>
          <cell r="J3336">
            <v>0</v>
          </cell>
          <cell r="K3336">
            <v>303934.48</v>
          </cell>
          <cell r="L3336">
            <v>206041.37</v>
          </cell>
          <cell r="M3336">
            <v>97893.11</v>
          </cell>
          <cell r="O3336">
            <v>95018.5</v>
          </cell>
          <cell r="S3336" t="str">
            <v>29004</v>
          </cell>
        </row>
        <row r="3337">
          <cell r="C3337">
            <v>2</v>
          </cell>
          <cell r="H3337" t="str">
            <v>OXIGENO INDUSTRIAL Y ACETILENO</v>
          </cell>
          <cell r="J3337">
            <v>0</v>
          </cell>
          <cell r="K3337">
            <v>684.95</v>
          </cell>
          <cell r="L3337">
            <v>0</v>
          </cell>
          <cell r="M3337">
            <v>684.95</v>
          </cell>
          <cell r="O3337">
            <v>684.95</v>
          </cell>
          <cell r="S3337" t="str">
            <v>29004</v>
          </cell>
        </row>
        <row r="3338">
          <cell r="C3338">
            <v>2</v>
          </cell>
          <cell r="H3338" t="str">
            <v>COMBUSTIBLES</v>
          </cell>
          <cell r="J3338">
            <v>0</v>
          </cell>
          <cell r="K3338">
            <v>4847506.2</v>
          </cell>
          <cell r="L3338">
            <v>5716310.1200000001</v>
          </cell>
          <cell r="M3338">
            <v>331196.08</v>
          </cell>
          <cell r="O3338">
            <v>331196.08</v>
          </cell>
          <cell r="S3338" t="str">
            <v>29004</v>
          </cell>
        </row>
        <row r="3339">
          <cell r="C3339">
            <v>2</v>
          </cell>
          <cell r="H3339" t="str">
            <v>LUBRICANTES</v>
          </cell>
          <cell r="J3339">
            <v>0</v>
          </cell>
          <cell r="K3339">
            <v>930523.64</v>
          </cell>
          <cell r="L3339">
            <v>908700.41</v>
          </cell>
          <cell r="M3339">
            <v>281823.23</v>
          </cell>
          <cell r="O3339">
            <v>281823.2</v>
          </cell>
          <cell r="S3339" t="str">
            <v>29004</v>
          </cell>
        </row>
        <row r="3340">
          <cell r="C3340">
            <v>2</v>
          </cell>
          <cell r="H3340" t="str">
            <v>PRENDAS DE SEGURIDAD</v>
          </cell>
          <cell r="J3340">
            <v>0</v>
          </cell>
          <cell r="K3340">
            <v>17439.849999999999</v>
          </cell>
          <cell r="L3340">
            <v>133.68</v>
          </cell>
          <cell r="M3340">
            <v>17306.169999999998</v>
          </cell>
          <cell r="O3340">
            <v>17306.169999999998</v>
          </cell>
          <cell r="S3340" t="str">
            <v>29004</v>
          </cell>
        </row>
        <row r="3341">
          <cell r="C3341">
            <v>2</v>
          </cell>
          <cell r="H3341" t="str">
            <v>PRODUCTOS TEXTILES</v>
          </cell>
          <cell r="J3341">
            <v>0</v>
          </cell>
          <cell r="K3341">
            <v>190.45</v>
          </cell>
          <cell r="L3341">
            <v>26.65</v>
          </cell>
          <cell r="M3341">
            <v>163.80000000000001</v>
          </cell>
          <cell r="O3341">
            <v>163.80000000000001</v>
          </cell>
          <cell r="S3341" t="str">
            <v>29004</v>
          </cell>
        </row>
        <row r="3342">
          <cell r="C3342">
            <v>2</v>
          </cell>
          <cell r="H3342" t="str">
            <v>HERRAMIENTAS MENORES</v>
          </cell>
          <cell r="J3342">
            <v>0</v>
          </cell>
          <cell r="K3342">
            <v>208058.21</v>
          </cell>
          <cell r="L3342">
            <v>29865.49</v>
          </cell>
          <cell r="M3342">
            <v>178192.72</v>
          </cell>
          <cell r="O3342">
            <v>178192.72</v>
          </cell>
          <cell r="S3342" t="str">
            <v>29004</v>
          </cell>
        </row>
        <row r="3343">
          <cell r="C3343">
            <v>2</v>
          </cell>
          <cell r="H3343" t="str">
            <v>REFACC Y ACCESORIOS DE EDIFICIOS</v>
          </cell>
          <cell r="J3343">
            <v>0</v>
          </cell>
          <cell r="K3343">
            <v>233810.17</v>
          </cell>
          <cell r="L3343">
            <v>287567.38</v>
          </cell>
          <cell r="M3343">
            <v>66242.789999999994</v>
          </cell>
          <cell r="O3343">
            <v>61666.79</v>
          </cell>
          <cell r="S3343" t="str">
            <v>29004</v>
          </cell>
        </row>
        <row r="3344">
          <cell r="C3344">
            <v>2</v>
          </cell>
          <cell r="H3344" t="str">
            <v>REFACC Y ACCS DE EQPO DE COMPUTO</v>
          </cell>
          <cell r="J3344">
            <v>0</v>
          </cell>
          <cell r="K3344">
            <v>42959.22</v>
          </cell>
          <cell r="L3344">
            <v>35232.82</v>
          </cell>
          <cell r="M3344">
            <v>19726.400000000001</v>
          </cell>
          <cell r="O3344">
            <v>17155.11</v>
          </cell>
          <cell r="S3344" t="str">
            <v>29004</v>
          </cell>
        </row>
        <row r="3345">
          <cell r="C3345">
            <v>2</v>
          </cell>
          <cell r="H3345" t="str">
            <v>NEUMATICOS</v>
          </cell>
          <cell r="J3345">
            <v>0</v>
          </cell>
          <cell r="K3345">
            <v>104310.35</v>
          </cell>
          <cell r="L3345">
            <v>135551.73000000001</v>
          </cell>
          <cell r="M3345">
            <v>8758.6200000000008</v>
          </cell>
          <cell r="O3345">
            <v>8758.6200000000008</v>
          </cell>
          <cell r="S3345" t="str">
            <v>29004</v>
          </cell>
        </row>
        <row r="3346">
          <cell r="C3346">
            <v>2</v>
          </cell>
          <cell r="H3346" t="str">
            <v>REFACC Y ACCESORIOS DE EQPO DE TRANSPORT</v>
          </cell>
          <cell r="J3346">
            <v>0</v>
          </cell>
          <cell r="K3346">
            <v>439785.73</v>
          </cell>
          <cell r="L3346">
            <v>430098.79</v>
          </cell>
          <cell r="M3346">
            <v>289686.94</v>
          </cell>
          <cell r="O3346">
            <v>289280.96000000002</v>
          </cell>
          <cell r="S3346" t="str">
            <v>29004</v>
          </cell>
        </row>
        <row r="3347">
          <cell r="C3347">
            <v>2</v>
          </cell>
          <cell r="H3347" t="str">
            <v>REFACC. Y ACCES. MENORES PARA MAQUINARIA</v>
          </cell>
          <cell r="J3347">
            <v>0</v>
          </cell>
          <cell r="K3347">
            <v>871913.92</v>
          </cell>
          <cell r="L3347">
            <v>306785.36</v>
          </cell>
          <cell r="M3347">
            <v>565128.56000000006</v>
          </cell>
          <cell r="O3347">
            <v>565128.56000000006</v>
          </cell>
          <cell r="S3347" t="str">
            <v>29004</v>
          </cell>
        </row>
        <row r="3348">
          <cell r="C3348">
            <v>2</v>
          </cell>
          <cell r="H3348" t="str">
            <v>REFACC Y ACCS DE OTROS BIENES MUEBLES</v>
          </cell>
          <cell r="J3348">
            <v>0</v>
          </cell>
          <cell r="K3348">
            <v>71483</v>
          </cell>
          <cell r="L3348">
            <v>29000.18</v>
          </cell>
          <cell r="M3348">
            <v>42482.82</v>
          </cell>
          <cell r="O3348">
            <v>42482.8</v>
          </cell>
          <cell r="S3348" t="str">
            <v>29004</v>
          </cell>
        </row>
        <row r="3349">
          <cell r="C3349">
            <v>2</v>
          </cell>
          <cell r="H3349" t="str">
            <v>ENERGIA ELECTRICA</v>
          </cell>
          <cell r="J3349">
            <v>0</v>
          </cell>
          <cell r="K3349">
            <v>624266.04</v>
          </cell>
          <cell r="L3349">
            <v>886580.92</v>
          </cell>
          <cell r="M3349">
            <v>101228</v>
          </cell>
          <cell r="O3349">
            <v>101228</v>
          </cell>
          <cell r="S3349" t="str">
            <v>29004</v>
          </cell>
        </row>
        <row r="3350">
          <cell r="C3350">
            <v>2</v>
          </cell>
          <cell r="H3350" t="str">
            <v>TELEFONIA CELULAR</v>
          </cell>
          <cell r="J3350">
            <v>0</v>
          </cell>
          <cell r="K3350">
            <v>1246604.56</v>
          </cell>
          <cell r="L3350">
            <v>1373107.45</v>
          </cell>
          <cell r="M3350">
            <v>408497.12</v>
          </cell>
          <cell r="O3350">
            <v>408497.12</v>
          </cell>
          <cell r="S3350" t="str">
            <v>29004</v>
          </cell>
        </row>
        <row r="3351">
          <cell r="C3351">
            <v>2</v>
          </cell>
          <cell r="H3351" t="str">
            <v>ARRENDAMIENTO DE FOTOCOPIADORA</v>
          </cell>
          <cell r="J3351">
            <v>0</v>
          </cell>
          <cell r="K3351">
            <v>315290.76</v>
          </cell>
          <cell r="L3351">
            <v>457141.87</v>
          </cell>
          <cell r="M3351">
            <v>2148.89</v>
          </cell>
          <cell r="O3351">
            <v>0</v>
          </cell>
          <cell r="S3351" t="str">
            <v>29004</v>
          </cell>
        </row>
        <row r="3352">
          <cell r="C3352">
            <v>2</v>
          </cell>
          <cell r="H3352" t="str">
            <v>SERVICIOS DE APOYO ADMINISTRATIVO, FOTOC</v>
          </cell>
          <cell r="J3352">
            <v>0</v>
          </cell>
          <cell r="K3352">
            <v>103222.95</v>
          </cell>
          <cell r="L3352">
            <v>0</v>
          </cell>
          <cell r="M3352">
            <v>103222.95</v>
          </cell>
          <cell r="O3352">
            <v>100384.95</v>
          </cell>
          <cell r="S3352" t="str">
            <v>29004</v>
          </cell>
        </row>
        <row r="3353">
          <cell r="C3353">
            <v>2</v>
          </cell>
          <cell r="H3353" t="str">
            <v>SEGUROS Y FIANZAS</v>
          </cell>
          <cell r="J3353">
            <v>0</v>
          </cell>
          <cell r="K3353">
            <v>1993183.2</v>
          </cell>
          <cell r="L3353">
            <v>916464.04</v>
          </cell>
          <cell r="M3353">
            <v>1476719.16</v>
          </cell>
          <cell r="O3353">
            <v>1476719.16</v>
          </cell>
          <cell r="S3353" t="str">
            <v>29004</v>
          </cell>
        </row>
        <row r="3354">
          <cell r="C3354">
            <v>2</v>
          </cell>
          <cell r="H3354" t="str">
            <v>FLETES Y MANIOBRAS</v>
          </cell>
          <cell r="J3354">
            <v>0</v>
          </cell>
          <cell r="K3354">
            <v>52489.599999999999</v>
          </cell>
          <cell r="L3354">
            <v>0</v>
          </cell>
          <cell r="M3354">
            <v>52489.599999999999</v>
          </cell>
          <cell r="O3354">
            <v>52489.599999999999</v>
          </cell>
          <cell r="S3354" t="str">
            <v>29004</v>
          </cell>
        </row>
        <row r="3355">
          <cell r="C3355">
            <v>2</v>
          </cell>
          <cell r="H3355" t="str">
            <v>MANTENIMIENTO Y REPARACION DE EDIFICIOS</v>
          </cell>
          <cell r="J3355">
            <v>0</v>
          </cell>
          <cell r="K3355">
            <v>50000</v>
          </cell>
          <cell r="L3355">
            <v>0</v>
          </cell>
          <cell r="M3355">
            <v>50000</v>
          </cell>
          <cell r="O3355">
            <v>50000</v>
          </cell>
          <cell r="S3355" t="str">
            <v>29004</v>
          </cell>
        </row>
        <row r="3356">
          <cell r="C3356">
            <v>2</v>
          </cell>
          <cell r="H3356" t="str">
            <v>MANTTO Y REP. DE EQ. DE OFICINA</v>
          </cell>
          <cell r="J3356">
            <v>0</v>
          </cell>
          <cell r="K3356">
            <v>1300</v>
          </cell>
          <cell r="L3356">
            <v>0</v>
          </cell>
          <cell r="M3356">
            <v>1300</v>
          </cell>
          <cell r="O3356">
            <v>1300</v>
          </cell>
          <cell r="S3356" t="str">
            <v>29004</v>
          </cell>
        </row>
        <row r="3357">
          <cell r="C3357">
            <v>2</v>
          </cell>
          <cell r="H3357" t="str">
            <v>REPARACION Y MANTTO. DE EQUIPO MEDICO Y</v>
          </cell>
          <cell r="J3357">
            <v>0</v>
          </cell>
          <cell r="K3357">
            <v>4200</v>
          </cell>
          <cell r="L3357">
            <v>0</v>
          </cell>
          <cell r="M3357">
            <v>4200</v>
          </cell>
          <cell r="O3357">
            <v>4200</v>
          </cell>
          <cell r="S3357" t="str">
            <v>29004</v>
          </cell>
        </row>
        <row r="3358">
          <cell r="C3358">
            <v>2</v>
          </cell>
          <cell r="H3358" t="str">
            <v>MANTO Y REPARACION DE EQUIPO DE TRANS,</v>
          </cell>
          <cell r="J3358">
            <v>0</v>
          </cell>
          <cell r="K3358">
            <v>18527883.030000001</v>
          </cell>
          <cell r="L3358">
            <v>18634056.949999999</v>
          </cell>
          <cell r="M3358">
            <v>173826.08</v>
          </cell>
          <cell r="O3358">
            <v>169121.35</v>
          </cell>
          <cell r="S3358" t="str">
            <v>29004</v>
          </cell>
        </row>
        <row r="3359">
          <cell r="C3359">
            <v>2</v>
          </cell>
          <cell r="H3359" t="str">
            <v>MANTO Y REP DE MAQ Y EQPO D CONSTRUCCION</v>
          </cell>
          <cell r="J3359">
            <v>0</v>
          </cell>
          <cell r="K3359">
            <v>9123667.9499999993</v>
          </cell>
          <cell r="L3359">
            <v>9123242.1099999994</v>
          </cell>
          <cell r="M3359">
            <v>425.84</v>
          </cell>
          <cell r="O3359">
            <v>425.84</v>
          </cell>
          <cell r="S3359" t="str">
            <v>29004</v>
          </cell>
        </row>
        <row r="3360">
          <cell r="C3360">
            <v>2</v>
          </cell>
          <cell r="H3360" t="str">
            <v>PAGO DE DEDUCIBLES DE SEGURO</v>
          </cell>
          <cell r="J3360">
            <v>0</v>
          </cell>
          <cell r="K3360">
            <v>2890.4</v>
          </cell>
          <cell r="L3360">
            <v>0</v>
          </cell>
          <cell r="M3360">
            <v>2890.4</v>
          </cell>
          <cell r="O3360">
            <v>2890.4</v>
          </cell>
          <cell r="S3360" t="str">
            <v>29004</v>
          </cell>
        </row>
        <row r="3361">
          <cell r="C3361">
            <v>2</v>
          </cell>
          <cell r="H3361" t="str">
            <v>FUMIGACION Y DESINFECTANTES</v>
          </cell>
          <cell r="J3361">
            <v>0</v>
          </cell>
          <cell r="K3361">
            <v>801544.86</v>
          </cell>
          <cell r="L3361">
            <v>1132790.49</v>
          </cell>
          <cell r="M3361">
            <v>4754.37</v>
          </cell>
          <cell r="O3361">
            <v>0</v>
          </cell>
          <cell r="S3361" t="str">
            <v>29004</v>
          </cell>
        </row>
        <row r="3362">
          <cell r="C3362">
            <v>2</v>
          </cell>
          <cell r="H3362" t="str">
            <v>PASAJES LOCALES</v>
          </cell>
          <cell r="J3362">
            <v>0</v>
          </cell>
          <cell r="K3362">
            <v>663.83</v>
          </cell>
          <cell r="L3362">
            <v>0</v>
          </cell>
          <cell r="M3362">
            <v>663.83</v>
          </cell>
          <cell r="O3362">
            <v>663.83</v>
          </cell>
          <cell r="S3362" t="str">
            <v>29004</v>
          </cell>
        </row>
        <row r="3363">
          <cell r="C3363">
            <v>2</v>
          </cell>
          <cell r="H3363" t="str">
            <v>PASAJES FORANEOS (AUTOBUS)</v>
          </cell>
          <cell r="J3363">
            <v>0</v>
          </cell>
          <cell r="K3363">
            <v>1904.24</v>
          </cell>
          <cell r="L3363">
            <v>0</v>
          </cell>
          <cell r="M3363">
            <v>1904.24</v>
          </cell>
          <cell r="O3363">
            <v>1904.24</v>
          </cell>
          <cell r="S3363" t="str">
            <v>29004</v>
          </cell>
        </row>
        <row r="3364">
          <cell r="C3364">
            <v>2</v>
          </cell>
          <cell r="H3364" t="str">
            <v>PEAJE FORANEOS</v>
          </cell>
          <cell r="J3364">
            <v>0</v>
          </cell>
          <cell r="K3364">
            <v>8614.7099999999991</v>
          </cell>
          <cell r="L3364">
            <v>1677.6</v>
          </cell>
          <cell r="M3364">
            <v>6937.11</v>
          </cell>
          <cell r="O3364">
            <v>6937.11</v>
          </cell>
          <cell r="S3364" t="str">
            <v>29004</v>
          </cell>
        </row>
        <row r="3365">
          <cell r="C3365">
            <v>2</v>
          </cell>
          <cell r="H3365" t="str">
            <v>ALIMENTACION</v>
          </cell>
          <cell r="J3365">
            <v>0</v>
          </cell>
          <cell r="K3365">
            <v>6526.86</v>
          </cell>
          <cell r="L3365">
            <v>2626.86</v>
          </cell>
          <cell r="M3365">
            <v>3900</v>
          </cell>
          <cell r="O3365">
            <v>3719.84</v>
          </cell>
          <cell r="S3365" t="str">
            <v>29004</v>
          </cell>
        </row>
        <row r="3366">
          <cell r="C3366">
            <v>2</v>
          </cell>
          <cell r="H3366" t="str">
            <v>HOSPEDAJE</v>
          </cell>
          <cell r="J3366">
            <v>0</v>
          </cell>
          <cell r="K3366">
            <v>1733.11</v>
          </cell>
          <cell r="L3366">
            <v>0</v>
          </cell>
          <cell r="M3366">
            <v>1733.11</v>
          </cell>
          <cell r="O3366">
            <v>1733.11</v>
          </cell>
          <cell r="S3366" t="str">
            <v>29004</v>
          </cell>
        </row>
        <row r="3367">
          <cell r="C3367">
            <v>2</v>
          </cell>
          <cell r="H3367" t="str">
            <v>PARA FUNERALES</v>
          </cell>
          <cell r="J3367">
            <v>0</v>
          </cell>
          <cell r="K3367">
            <v>24915</v>
          </cell>
          <cell r="L3367">
            <v>4225</v>
          </cell>
          <cell r="M3367">
            <v>20690</v>
          </cell>
          <cell r="O3367">
            <v>19845</v>
          </cell>
          <cell r="S3367" t="str">
            <v>29004</v>
          </cell>
        </row>
        <row r="3368">
          <cell r="C3368">
            <v>2</v>
          </cell>
          <cell r="H3368" t="str">
            <v>TENENCIAS Y PLACAS</v>
          </cell>
          <cell r="J3368">
            <v>0</v>
          </cell>
          <cell r="K3368">
            <v>1808823.16</v>
          </cell>
          <cell r="L3368">
            <v>1766011.16</v>
          </cell>
          <cell r="M3368">
            <v>42812</v>
          </cell>
          <cell r="O3368">
            <v>42812</v>
          </cell>
          <cell r="S3368" t="str">
            <v>29004</v>
          </cell>
        </row>
        <row r="3369">
          <cell r="C3369">
            <v>2</v>
          </cell>
          <cell r="H3369" t="str">
            <v>15% PRO-TURISMO</v>
          </cell>
          <cell r="J3369">
            <v>0</v>
          </cell>
          <cell r="K3369">
            <v>140066.21</v>
          </cell>
          <cell r="L3369">
            <v>151561.94</v>
          </cell>
          <cell r="M3369">
            <v>53124.27</v>
          </cell>
          <cell r="O3369">
            <v>53105.82</v>
          </cell>
          <cell r="S3369" t="str">
            <v>29004</v>
          </cell>
        </row>
        <row r="3370">
          <cell r="C3370">
            <v>2</v>
          </cell>
          <cell r="H3370" t="str">
            <v>15% ECOLOGIA</v>
          </cell>
          <cell r="J3370">
            <v>0</v>
          </cell>
          <cell r="K3370">
            <v>140066.21</v>
          </cell>
          <cell r="L3370">
            <v>143397.42000000001</v>
          </cell>
          <cell r="M3370">
            <v>61288.79</v>
          </cell>
          <cell r="O3370">
            <v>53105.82</v>
          </cell>
          <cell r="S3370" t="str">
            <v>29004</v>
          </cell>
        </row>
        <row r="3371">
          <cell r="C3371">
            <v>2</v>
          </cell>
          <cell r="H3371" t="str">
            <v>2% S/NOMINAS</v>
          </cell>
          <cell r="J3371">
            <v>0</v>
          </cell>
          <cell r="K3371">
            <v>689803.4</v>
          </cell>
          <cell r="L3371">
            <v>766557.85</v>
          </cell>
          <cell r="M3371">
            <v>354045.55</v>
          </cell>
          <cell r="O3371">
            <v>354045.55</v>
          </cell>
          <cell r="S3371" t="str">
            <v>29004</v>
          </cell>
        </row>
        <row r="3372">
          <cell r="C3372">
            <v>2</v>
          </cell>
          <cell r="H3372" t="str">
            <v>15% EDUCACION Y ASISTENCIA SOCIAL</v>
          </cell>
          <cell r="J3372">
            <v>0</v>
          </cell>
          <cell r="K3372">
            <v>140066.21</v>
          </cell>
          <cell r="L3372">
            <v>149298.21</v>
          </cell>
          <cell r="M3372">
            <v>55388</v>
          </cell>
          <cell r="O3372">
            <v>53105.82</v>
          </cell>
          <cell r="S3372" t="str">
            <v>29004</v>
          </cell>
        </row>
        <row r="3373">
          <cell r="C3373">
            <v>2</v>
          </cell>
          <cell r="H3373" t="str">
            <v>OTROS SERVICIOS GENERALES</v>
          </cell>
          <cell r="J3373">
            <v>0</v>
          </cell>
          <cell r="K3373">
            <v>18600.009999999998</v>
          </cell>
          <cell r="L3373">
            <v>100</v>
          </cell>
          <cell r="M3373">
            <v>18500.009999999998</v>
          </cell>
          <cell r="O3373">
            <v>18500.009999999998</v>
          </cell>
          <cell r="S3373" t="str">
            <v>29004</v>
          </cell>
        </row>
        <row r="3374">
          <cell r="C3374">
            <v>2</v>
          </cell>
          <cell r="H3374" t="str">
            <v>SIST. DE AIRE Y ACOND. Y CALEFACCION</v>
          </cell>
          <cell r="J3374">
            <v>0</v>
          </cell>
          <cell r="K3374">
            <v>8534.48</v>
          </cell>
          <cell r="L3374">
            <v>25000</v>
          </cell>
          <cell r="M3374">
            <v>8534.48</v>
          </cell>
          <cell r="O3374">
            <v>8534.48</v>
          </cell>
          <cell r="S3374" t="str">
            <v>29004</v>
          </cell>
        </row>
        <row r="3375">
          <cell r="C3375">
            <v>2</v>
          </cell>
          <cell r="H3375" t="str">
            <v>EQUIPOS DE GENERACION ELECTRICA, APARATO</v>
          </cell>
          <cell r="J3375">
            <v>0</v>
          </cell>
          <cell r="K3375">
            <v>16069.14</v>
          </cell>
          <cell r="L3375">
            <v>0.16</v>
          </cell>
          <cell r="M3375">
            <v>16068.98</v>
          </cell>
          <cell r="O3375">
            <v>16068.96</v>
          </cell>
          <cell r="S3375" t="str">
            <v>29004</v>
          </cell>
        </row>
        <row r="3376">
          <cell r="C3376">
            <v>2</v>
          </cell>
          <cell r="H3376" t="str">
            <v>Herramientas</v>
          </cell>
          <cell r="J3376">
            <v>0</v>
          </cell>
          <cell r="K3376">
            <v>30761.21</v>
          </cell>
          <cell r="L3376">
            <v>0</v>
          </cell>
          <cell r="M3376">
            <v>30761.21</v>
          </cell>
          <cell r="O3376">
            <v>30761.21</v>
          </cell>
          <cell r="S3376" t="str">
            <v>29004</v>
          </cell>
        </row>
        <row r="3377">
          <cell r="C3377">
            <v>2</v>
          </cell>
          <cell r="H3377" t="str">
            <v>otros equipos</v>
          </cell>
          <cell r="J3377">
            <v>0</v>
          </cell>
          <cell r="K3377">
            <v>136855.75</v>
          </cell>
          <cell r="L3377">
            <v>90658.7</v>
          </cell>
          <cell r="M3377">
            <v>46197.05</v>
          </cell>
          <cell r="O3377">
            <v>46000</v>
          </cell>
          <cell r="S3377" t="str">
            <v>29004</v>
          </cell>
        </row>
        <row r="3378">
          <cell r="C3378">
            <v>2</v>
          </cell>
          <cell r="H3378" t="str">
            <v>SUELDOS SINDICALIZADOS</v>
          </cell>
          <cell r="J3378">
            <v>0</v>
          </cell>
          <cell r="K3378">
            <v>124186.67</v>
          </cell>
          <cell r="L3378">
            <v>98673.600000000006</v>
          </cell>
          <cell r="M3378">
            <v>514779.88</v>
          </cell>
          <cell r="O3378">
            <v>514779.88</v>
          </cell>
          <cell r="S3378" t="str">
            <v>29005</v>
          </cell>
        </row>
        <row r="3379">
          <cell r="C3379">
            <v>2</v>
          </cell>
          <cell r="H3379" t="str">
            <v>SOBRESUELDO VIDA CARA</v>
          </cell>
          <cell r="J3379">
            <v>0</v>
          </cell>
          <cell r="K3379">
            <v>163448.76999999999</v>
          </cell>
          <cell r="L3379">
            <v>179386.06</v>
          </cell>
          <cell r="M3379">
            <v>473329.52</v>
          </cell>
          <cell r="O3379">
            <v>473329.52</v>
          </cell>
          <cell r="S3379" t="str">
            <v>29005</v>
          </cell>
        </row>
        <row r="3380">
          <cell r="C3380">
            <v>2</v>
          </cell>
          <cell r="H3380" t="str">
            <v>SUELDOS FUNCIONARIOS</v>
          </cell>
          <cell r="J3380">
            <v>0</v>
          </cell>
          <cell r="K3380">
            <v>77684.12</v>
          </cell>
          <cell r="L3380">
            <v>75599.37</v>
          </cell>
          <cell r="M3380">
            <v>191828.74</v>
          </cell>
          <cell r="O3380">
            <v>191828.74</v>
          </cell>
          <cell r="S3380" t="str">
            <v>29005</v>
          </cell>
        </row>
        <row r="3381">
          <cell r="C3381">
            <v>2</v>
          </cell>
          <cell r="H3381" t="str">
            <v>SUELDOS CONTRATO MANUAL</v>
          </cell>
          <cell r="J3381">
            <v>0</v>
          </cell>
          <cell r="K3381">
            <v>298222.21999999997</v>
          </cell>
          <cell r="L3381">
            <v>453891.18</v>
          </cell>
          <cell r="M3381">
            <v>202275.56</v>
          </cell>
          <cell r="O3381">
            <v>202275.56</v>
          </cell>
          <cell r="S3381" t="str">
            <v>29005</v>
          </cell>
        </row>
        <row r="3382">
          <cell r="C3382">
            <v>2</v>
          </cell>
          <cell r="H3382" t="str">
            <v>SUELDOS EVENTUAL</v>
          </cell>
          <cell r="J3382">
            <v>0</v>
          </cell>
          <cell r="K3382">
            <v>47479.98</v>
          </cell>
          <cell r="L3382">
            <v>47480.06</v>
          </cell>
          <cell r="M3382">
            <v>95011.24</v>
          </cell>
          <cell r="O3382">
            <v>95011.24</v>
          </cell>
          <cell r="S3382" t="str">
            <v>29005</v>
          </cell>
        </row>
        <row r="3383">
          <cell r="C3383">
            <v>2</v>
          </cell>
          <cell r="H3383" t="str">
            <v>QUINQUENIOS POR ANTIGÜEDAD</v>
          </cell>
          <cell r="J3383">
            <v>0</v>
          </cell>
          <cell r="K3383">
            <v>6400</v>
          </cell>
          <cell r="L3383">
            <v>4000</v>
          </cell>
          <cell r="M3383">
            <v>19200</v>
          </cell>
          <cell r="O3383">
            <v>19200</v>
          </cell>
          <cell r="S3383" t="str">
            <v>29005</v>
          </cell>
        </row>
        <row r="3384">
          <cell r="C3384">
            <v>2</v>
          </cell>
          <cell r="H3384" t="str">
            <v>PRIMA VACACIONAL</v>
          </cell>
          <cell r="J3384">
            <v>0</v>
          </cell>
          <cell r="K3384">
            <v>41198.550000000003</v>
          </cell>
          <cell r="L3384">
            <v>44040.5</v>
          </cell>
          <cell r="M3384">
            <v>30933.75</v>
          </cell>
          <cell r="O3384">
            <v>30933.75</v>
          </cell>
          <cell r="S3384" t="str">
            <v>29005</v>
          </cell>
        </row>
        <row r="3385">
          <cell r="C3385">
            <v>2</v>
          </cell>
          <cell r="H3385" t="str">
            <v>PRIMA DOMINICAL</v>
          </cell>
          <cell r="J3385">
            <v>0</v>
          </cell>
          <cell r="K3385">
            <v>126.28</v>
          </cell>
          <cell r="L3385">
            <v>0</v>
          </cell>
          <cell r="M3385">
            <v>126.28</v>
          </cell>
          <cell r="O3385">
            <v>126.28</v>
          </cell>
          <cell r="S3385" t="str">
            <v>29005</v>
          </cell>
        </row>
        <row r="3386">
          <cell r="C3386">
            <v>2</v>
          </cell>
          <cell r="H3386" t="str">
            <v>AGUINALDO</v>
          </cell>
          <cell r="J3386">
            <v>0</v>
          </cell>
          <cell r="K3386">
            <v>360521.11</v>
          </cell>
          <cell r="L3386">
            <v>357689.61</v>
          </cell>
          <cell r="M3386">
            <v>360254.68</v>
          </cell>
          <cell r="O3386">
            <v>360254.68</v>
          </cell>
          <cell r="S3386" t="str">
            <v>29005</v>
          </cell>
        </row>
        <row r="3387">
          <cell r="C3387">
            <v>2</v>
          </cell>
          <cell r="H3387" t="str">
            <v>COMPENSACIONES</v>
          </cell>
          <cell r="J3387">
            <v>0</v>
          </cell>
          <cell r="K3387">
            <v>157893.24</v>
          </cell>
          <cell r="L3387">
            <v>180661.69</v>
          </cell>
          <cell r="M3387">
            <v>160870.43</v>
          </cell>
          <cell r="O3387">
            <v>160870.43</v>
          </cell>
          <cell r="S3387" t="str">
            <v>29005</v>
          </cell>
        </row>
        <row r="3388">
          <cell r="C3388">
            <v>2</v>
          </cell>
          <cell r="H3388" t="str">
            <v>APORTACIONES ISSSTE CUOTA FEDERAL</v>
          </cell>
          <cell r="J3388">
            <v>0</v>
          </cell>
          <cell r="K3388">
            <v>36536.99</v>
          </cell>
          <cell r="L3388">
            <v>65132.27</v>
          </cell>
          <cell r="M3388">
            <v>43404.72</v>
          </cell>
          <cell r="O3388">
            <v>43404.72</v>
          </cell>
          <cell r="S3388" t="str">
            <v>29005</v>
          </cell>
        </row>
        <row r="3389">
          <cell r="C3389">
            <v>2</v>
          </cell>
          <cell r="H3389" t="str">
            <v>APORTACION ISSSPEG CUOTA GUERRERO</v>
          </cell>
          <cell r="J3389">
            <v>0</v>
          </cell>
          <cell r="K3389">
            <v>49097.16</v>
          </cell>
          <cell r="L3389">
            <v>58698.6</v>
          </cell>
          <cell r="M3389">
            <v>170398.56</v>
          </cell>
          <cell r="O3389">
            <v>170398.56</v>
          </cell>
          <cell r="S3389" t="str">
            <v>29005</v>
          </cell>
        </row>
        <row r="3390">
          <cell r="C3390">
            <v>2</v>
          </cell>
          <cell r="H3390" t="str">
            <v>CUOTA IMSS APORTACION EMPRESA</v>
          </cell>
          <cell r="J3390">
            <v>0</v>
          </cell>
          <cell r="K3390">
            <v>52706.94</v>
          </cell>
          <cell r="L3390">
            <v>96118.44</v>
          </cell>
          <cell r="M3390">
            <v>8188.5</v>
          </cell>
          <cell r="O3390">
            <v>8188.5</v>
          </cell>
          <cell r="S3390" t="str">
            <v>29005</v>
          </cell>
        </row>
        <row r="3391">
          <cell r="C3391">
            <v>2</v>
          </cell>
          <cell r="H3391" t="str">
            <v>FINIQUITOS E INDEMNIZACIONES</v>
          </cell>
          <cell r="J3391">
            <v>0</v>
          </cell>
          <cell r="K3391">
            <v>4155.84</v>
          </cell>
          <cell r="L3391">
            <v>54025.919999999998</v>
          </cell>
          <cell r="M3391">
            <v>0</v>
          </cell>
          <cell r="O3391">
            <v>0</v>
          </cell>
          <cell r="S3391" t="str">
            <v>29005</v>
          </cell>
        </row>
        <row r="3392">
          <cell r="C3392">
            <v>2</v>
          </cell>
          <cell r="H3392" t="str">
            <v>PERMISOS ECONOMICOS</v>
          </cell>
          <cell r="J3392">
            <v>0</v>
          </cell>
          <cell r="K3392">
            <v>15831.16</v>
          </cell>
          <cell r="L3392">
            <v>17810.060000000001</v>
          </cell>
          <cell r="M3392">
            <v>21767.46</v>
          </cell>
          <cell r="O3392">
            <v>21767.46</v>
          </cell>
          <cell r="S3392" t="str">
            <v>29005</v>
          </cell>
        </row>
        <row r="3393">
          <cell r="C3393">
            <v>2</v>
          </cell>
          <cell r="H3393" t="str">
            <v>VACACIONES</v>
          </cell>
          <cell r="J3393">
            <v>0</v>
          </cell>
          <cell r="K3393">
            <v>1196.25</v>
          </cell>
          <cell r="L3393">
            <v>4067.25</v>
          </cell>
          <cell r="M3393">
            <v>0</v>
          </cell>
          <cell r="O3393">
            <v>0</v>
          </cell>
          <cell r="S3393" t="str">
            <v>29005</v>
          </cell>
        </row>
        <row r="3394">
          <cell r="C3394">
            <v>2</v>
          </cell>
          <cell r="H3394" t="str">
            <v>I.S.R. FUNCIONARIOS</v>
          </cell>
          <cell r="J3394">
            <v>0</v>
          </cell>
          <cell r="K3394">
            <v>35928.32</v>
          </cell>
          <cell r="L3394">
            <v>33698.25</v>
          </cell>
          <cell r="M3394">
            <v>8230.07</v>
          </cell>
          <cell r="O3394">
            <v>8230.07</v>
          </cell>
          <cell r="S3394" t="str">
            <v>29005</v>
          </cell>
        </row>
        <row r="3395">
          <cell r="C3395">
            <v>2</v>
          </cell>
          <cell r="H3395" t="str">
            <v>I.S.R. EMPLEADOS</v>
          </cell>
          <cell r="J3395">
            <v>0</v>
          </cell>
          <cell r="K3395">
            <v>212099.03</v>
          </cell>
          <cell r="L3395">
            <v>194511.41</v>
          </cell>
          <cell r="M3395">
            <v>51587.62</v>
          </cell>
          <cell r="O3395">
            <v>51587.62</v>
          </cell>
          <cell r="S3395" t="str">
            <v>29005</v>
          </cell>
        </row>
        <row r="3396">
          <cell r="C3396">
            <v>2</v>
          </cell>
          <cell r="H3396" t="str">
            <v>DESPENSA</v>
          </cell>
          <cell r="J3396">
            <v>0</v>
          </cell>
          <cell r="K3396">
            <v>12960</v>
          </cell>
          <cell r="L3396">
            <v>13920</v>
          </cell>
          <cell r="M3396">
            <v>24960</v>
          </cell>
          <cell r="O3396">
            <v>24960</v>
          </cell>
          <cell r="S3396" t="str">
            <v>29005</v>
          </cell>
        </row>
        <row r="3397">
          <cell r="C3397">
            <v>2</v>
          </cell>
          <cell r="H3397" t="str">
            <v>PRESTACIONES CONTRACTUALES (PS)</v>
          </cell>
          <cell r="J3397">
            <v>0</v>
          </cell>
          <cell r="K3397">
            <v>12960</v>
          </cell>
          <cell r="L3397">
            <v>13920</v>
          </cell>
          <cell r="M3397">
            <v>24960</v>
          </cell>
          <cell r="O3397">
            <v>24960</v>
          </cell>
          <cell r="S3397" t="str">
            <v>29005</v>
          </cell>
        </row>
        <row r="3398">
          <cell r="C3398">
            <v>2</v>
          </cell>
          <cell r="H3398" t="str">
            <v>BECAS DE ESTUDIO</v>
          </cell>
          <cell r="J3398">
            <v>0</v>
          </cell>
          <cell r="K3398">
            <v>12000</v>
          </cell>
          <cell r="L3398">
            <v>14900</v>
          </cell>
          <cell r="M3398">
            <v>3100</v>
          </cell>
          <cell r="O3398">
            <v>3100</v>
          </cell>
          <cell r="S3398" t="str">
            <v>29005</v>
          </cell>
        </row>
        <row r="3399">
          <cell r="C3399">
            <v>2</v>
          </cell>
          <cell r="H3399" t="str">
            <v>BONO DEL DIA DEL BUROCRATA</v>
          </cell>
          <cell r="J3399">
            <v>0</v>
          </cell>
          <cell r="K3399">
            <v>0</v>
          </cell>
          <cell r="L3399">
            <v>0</v>
          </cell>
          <cell r="M3399">
            <v>24000</v>
          </cell>
          <cell r="O3399">
            <v>24000</v>
          </cell>
          <cell r="S3399" t="str">
            <v>29005</v>
          </cell>
        </row>
        <row r="3400">
          <cell r="C3400">
            <v>2</v>
          </cell>
          <cell r="H3400" t="str">
            <v>BONO DEL DIA DE LA MADRE</v>
          </cell>
          <cell r="J3400">
            <v>0</v>
          </cell>
          <cell r="K3400">
            <v>0</v>
          </cell>
          <cell r="L3400">
            <v>5000</v>
          </cell>
          <cell r="M3400">
            <v>20000</v>
          </cell>
          <cell r="O3400">
            <v>20000</v>
          </cell>
          <cell r="S3400" t="str">
            <v>29005</v>
          </cell>
        </row>
        <row r="3401">
          <cell r="C3401">
            <v>2</v>
          </cell>
          <cell r="H3401" t="str">
            <v>ESTIMULOS</v>
          </cell>
          <cell r="J3401">
            <v>0</v>
          </cell>
          <cell r="K3401">
            <v>20000</v>
          </cell>
          <cell r="L3401">
            <v>0</v>
          </cell>
          <cell r="M3401">
            <v>20000</v>
          </cell>
          <cell r="O3401">
            <v>20000</v>
          </cell>
          <cell r="S3401" t="str">
            <v>29005</v>
          </cell>
        </row>
        <row r="3402">
          <cell r="C3402">
            <v>2</v>
          </cell>
          <cell r="H3402" t="str">
            <v>MATERIALES Y SUMINISTROS PARA OFICINA</v>
          </cell>
          <cell r="J3402">
            <v>0</v>
          </cell>
          <cell r="K3402">
            <v>34995.440000000002</v>
          </cell>
          <cell r="L3402">
            <v>32331.4</v>
          </cell>
          <cell r="M3402">
            <v>23664.04</v>
          </cell>
          <cell r="O3402">
            <v>23663.64</v>
          </cell>
          <cell r="S3402" t="str">
            <v>29005</v>
          </cell>
        </row>
        <row r="3403">
          <cell r="C3403">
            <v>2</v>
          </cell>
          <cell r="H3403" t="str">
            <v>EQUIPOS MENORES DE OFICINA</v>
          </cell>
          <cell r="J3403">
            <v>0</v>
          </cell>
          <cell r="K3403">
            <v>66682.47</v>
          </cell>
          <cell r="L3403">
            <v>70466.39</v>
          </cell>
          <cell r="M3403">
            <v>15216.08</v>
          </cell>
          <cell r="O3403">
            <v>14404.87</v>
          </cell>
          <cell r="S3403" t="str">
            <v>29005</v>
          </cell>
        </row>
        <row r="3404">
          <cell r="C3404">
            <v>2</v>
          </cell>
          <cell r="H3404" t="str">
            <v>MATERIAL DE COMPUTO</v>
          </cell>
          <cell r="J3404">
            <v>0</v>
          </cell>
          <cell r="K3404">
            <v>30582.82</v>
          </cell>
          <cell r="L3404">
            <v>13200</v>
          </cell>
          <cell r="M3404">
            <v>17382.82</v>
          </cell>
          <cell r="O3404">
            <v>17382.23</v>
          </cell>
          <cell r="S3404" t="str">
            <v>29005</v>
          </cell>
        </row>
        <row r="3405">
          <cell r="C3405">
            <v>2</v>
          </cell>
          <cell r="H3405" t="str">
            <v>EQ. MENOR DE TECNO. INFORMACION Y COMUNI</v>
          </cell>
          <cell r="J3405">
            <v>0</v>
          </cell>
          <cell r="K3405">
            <v>18600</v>
          </cell>
          <cell r="L3405">
            <v>0</v>
          </cell>
          <cell r="M3405">
            <v>18600</v>
          </cell>
          <cell r="O3405">
            <v>18600</v>
          </cell>
          <cell r="S3405" t="str">
            <v>29005</v>
          </cell>
        </row>
        <row r="3406">
          <cell r="C3406">
            <v>2</v>
          </cell>
          <cell r="H3406" t="str">
            <v>PRODUCTOS ALIMENTICIOS</v>
          </cell>
          <cell r="J3406">
            <v>0</v>
          </cell>
          <cell r="K3406">
            <v>5302.32</v>
          </cell>
          <cell r="L3406">
            <v>0</v>
          </cell>
          <cell r="M3406">
            <v>5302.32</v>
          </cell>
          <cell r="O3406">
            <v>4262.07</v>
          </cell>
          <cell r="S3406" t="str">
            <v>29005</v>
          </cell>
        </row>
        <row r="3407">
          <cell r="C3407">
            <v>2</v>
          </cell>
          <cell r="H3407" t="str">
            <v>COMBUSTIBLES</v>
          </cell>
          <cell r="J3407">
            <v>0</v>
          </cell>
          <cell r="K3407">
            <v>1040.6500000000001</v>
          </cell>
          <cell r="L3407">
            <v>0</v>
          </cell>
          <cell r="M3407">
            <v>1040.6500000000001</v>
          </cell>
          <cell r="O3407">
            <v>1040.6500000000001</v>
          </cell>
          <cell r="S3407" t="str">
            <v>29005</v>
          </cell>
        </row>
        <row r="3408">
          <cell r="C3408">
            <v>2</v>
          </cell>
          <cell r="H3408" t="str">
            <v>PASAJES LOCALES</v>
          </cell>
          <cell r="J3408">
            <v>0</v>
          </cell>
          <cell r="K3408">
            <v>51200</v>
          </cell>
          <cell r="L3408">
            <v>56800</v>
          </cell>
          <cell r="M3408">
            <v>400</v>
          </cell>
          <cell r="O3408">
            <v>217.24</v>
          </cell>
          <cell r="S3408" t="str">
            <v>29005</v>
          </cell>
        </row>
        <row r="3409">
          <cell r="C3409">
            <v>2</v>
          </cell>
          <cell r="H3409" t="str">
            <v>VIATICOS</v>
          </cell>
          <cell r="J3409">
            <v>0</v>
          </cell>
          <cell r="K3409">
            <v>64000</v>
          </cell>
          <cell r="L3409">
            <v>76629</v>
          </cell>
          <cell r="M3409">
            <v>4371</v>
          </cell>
          <cell r="O3409">
            <v>0</v>
          </cell>
          <cell r="S3409" t="str">
            <v>29005</v>
          </cell>
        </row>
        <row r="3410">
          <cell r="C3410">
            <v>2</v>
          </cell>
          <cell r="H3410" t="str">
            <v>15% PRO-TURISMO</v>
          </cell>
          <cell r="J3410">
            <v>0</v>
          </cell>
          <cell r="K3410">
            <v>12318.2</v>
          </cell>
          <cell r="L3410">
            <v>12318.2</v>
          </cell>
          <cell r="M3410">
            <v>7095</v>
          </cell>
          <cell r="O3410">
            <v>6696.74</v>
          </cell>
          <cell r="S3410" t="str">
            <v>29005</v>
          </cell>
        </row>
        <row r="3411">
          <cell r="C3411">
            <v>2</v>
          </cell>
          <cell r="H3411" t="str">
            <v>15% ECOLOGIA</v>
          </cell>
          <cell r="J3411">
            <v>0</v>
          </cell>
          <cell r="K3411">
            <v>13531.34</v>
          </cell>
          <cell r="L3411">
            <v>14229.6</v>
          </cell>
          <cell r="M3411">
            <v>6696.74</v>
          </cell>
          <cell r="O3411">
            <v>6696.74</v>
          </cell>
          <cell r="S3411" t="str">
            <v>29005</v>
          </cell>
        </row>
        <row r="3412">
          <cell r="C3412">
            <v>2</v>
          </cell>
          <cell r="H3412" t="str">
            <v>2% S/NOMINAS</v>
          </cell>
          <cell r="J3412">
            <v>0</v>
          </cell>
          <cell r="K3412">
            <v>90122.17</v>
          </cell>
          <cell r="L3412">
            <v>94722.17</v>
          </cell>
          <cell r="M3412">
            <v>44700</v>
          </cell>
          <cell r="O3412">
            <v>44645.46</v>
          </cell>
          <cell r="S3412" t="str">
            <v>29005</v>
          </cell>
        </row>
        <row r="3413">
          <cell r="C3413">
            <v>2</v>
          </cell>
          <cell r="H3413" t="str">
            <v>15% EDUCACION Y ASISTENCIA SOCIAL</v>
          </cell>
          <cell r="J3413">
            <v>0</v>
          </cell>
          <cell r="K3413">
            <v>13518.2</v>
          </cell>
          <cell r="L3413">
            <v>13518.2</v>
          </cell>
          <cell r="M3413">
            <v>7395</v>
          </cell>
          <cell r="O3413">
            <v>6696.74</v>
          </cell>
          <cell r="S3413" t="str">
            <v>29005</v>
          </cell>
        </row>
        <row r="3414">
          <cell r="C3414">
            <v>2</v>
          </cell>
          <cell r="H3414" t="str">
            <v>Mobiliario y Equipo de Computo</v>
          </cell>
          <cell r="J3414">
            <v>0</v>
          </cell>
          <cell r="K3414">
            <v>42398.8</v>
          </cell>
          <cell r="L3414">
            <v>12.04</v>
          </cell>
          <cell r="M3414">
            <v>42386.76</v>
          </cell>
          <cell r="O3414">
            <v>42385.04</v>
          </cell>
          <cell r="S3414" t="str">
            <v>29005</v>
          </cell>
        </row>
        <row r="3415">
          <cell r="C3415">
            <v>2</v>
          </cell>
          <cell r="H3415" t="str">
            <v>SIST. DE AIRE Y ACOND. Y CALEFACCION</v>
          </cell>
          <cell r="J3415">
            <v>0</v>
          </cell>
          <cell r="K3415">
            <v>0</v>
          </cell>
          <cell r="L3415">
            <v>5500</v>
          </cell>
          <cell r="M3415">
            <v>0</v>
          </cell>
          <cell r="O3415">
            <v>0</v>
          </cell>
          <cell r="S3415" t="str">
            <v>29005</v>
          </cell>
        </row>
        <row r="3416">
          <cell r="C3416">
            <v>2</v>
          </cell>
          <cell r="H3416" t="str">
            <v>ESCANER PARA TALLER MECANICO</v>
          </cell>
          <cell r="J3416">
            <v>0</v>
          </cell>
          <cell r="K3416">
            <v>7757.76</v>
          </cell>
          <cell r="L3416">
            <v>7757.76</v>
          </cell>
          <cell r="M3416">
            <v>0</v>
          </cell>
          <cell r="O3416">
            <v>0</v>
          </cell>
          <cell r="S3416" t="str">
            <v>29005</v>
          </cell>
        </row>
        <row r="3417">
          <cell r="C3417">
            <v>2</v>
          </cell>
          <cell r="H3417" t="str">
            <v>SUELDOS SINDICALIZADOS</v>
          </cell>
          <cell r="J3417">
            <v>0</v>
          </cell>
          <cell r="K3417">
            <v>258996.48000000001</v>
          </cell>
          <cell r="L3417">
            <v>309755.43</v>
          </cell>
          <cell r="M3417">
            <v>727495.94</v>
          </cell>
          <cell r="O3417">
            <v>727495.94</v>
          </cell>
          <cell r="S3417" t="str">
            <v>29006</v>
          </cell>
        </row>
        <row r="3418">
          <cell r="C3418">
            <v>2</v>
          </cell>
          <cell r="H3418" t="str">
            <v>SOBRESUELDO VIDA CARA</v>
          </cell>
          <cell r="J3418">
            <v>0</v>
          </cell>
          <cell r="K3418">
            <v>197523.04</v>
          </cell>
          <cell r="L3418">
            <v>268215.12</v>
          </cell>
          <cell r="M3418">
            <v>707562.81</v>
          </cell>
          <cell r="O3418">
            <v>707562.81</v>
          </cell>
          <cell r="S3418" t="str">
            <v>29006</v>
          </cell>
        </row>
        <row r="3419">
          <cell r="C3419">
            <v>2</v>
          </cell>
          <cell r="H3419" t="str">
            <v>SUELDOS FUNCIONARIOS</v>
          </cell>
          <cell r="J3419">
            <v>0</v>
          </cell>
          <cell r="K3419">
            <v>69777.759999999995</v>
          </cell>
          <cell r="L3419">
            <v>75598.89</v>
          </cell>
          <cell r="M3419">
            <v>183922.6</v>
          </cell>
          <cell r="O3419">
            <v>183922.6</v>
          </cell>
          <cell r="S3419" t="str">
            <v>29006</v>
          </cell>
        </row>
        <row r="3420">
          <cell r="C3420">
            <v>2</v>
          </cell>
          <cell r="H3420" t="str">
            <v>SUELDOS CONTRATO MANUAL</v>
          </cell>
          <cell r="J3420">
            <v>0</v>
          </cell>
          <cell r="K3420">
            <v>529933.39</v>
          </cell>
          <cell r="L3420">
            <v>629935.18000000005</v>
          </cell>
          <cell r="M3420">
            <v>361307.69</v>
          </cell>
          <cell r="O3420">
            <v>361307.69</v>
          </cell>
          <cell r="S3420" t="str">
            <v>29006</v>
          </cell>
        </row>
        <row r="3421">
          <cell r="C3421">
            <v>2</v>
          </cell>
          <cell r="H3421" t="str">
            <v>QUINQUENIOS POR ANTIGÜEDAD</v>
          </cell>
          <cell r="J3421">
            <v>0</v>
          </cell>
          <cell r="K3421">
            <v>29020</v>
          </cell>
          <cell r="L3421">
            <v>9060</v>
          </cell>
          <cell r="M3421">
            <v>80920</v>
          </cell>
          <cell r="O3421">
            <v>80920</v>
          </cell>
          <cell r="S3421" t="str">
            <v>29006</v>
          </cell>
        </row>
        <row r="3422">
          <cell r="C3422">
            <v>2</v>
          </cell>
          <cell r="H3422" t="str">
            <v>PRIMA VACACIONAL</v>
          </cell>
          <cell r="J3422">
            <v>0</v>
          </cell>
          <cell r="K3422">
            <v>45583.040000000001</v>
          </cell>
          <cell r="L3422">
            <v>47614.97</v>
          </cell>
          <cell r="M3422">
            <v>43958.97</v>
          </cell>
          <cell r="O3422">
            <v>43958.97</v>
          </cell>
          <cell r="S3422" t="str">
            <v>29006</v>
          </cell>
        </row>
        <row r="3423">
          <cell r="C3423">
            <v>2</v>
          </cell>
          <cell r="H3423" t="str">
            <v>AGUINALDO</v>
          </cell>
          <cell r="J3423">
            <v>0</v>
          </cell>
          <cell r="K3423">
            <v>442378.18</v>
          </cell>
          <cell r="L3423">
            <v>413656.95</v>
          </cell>
          <cell r="M3423">
            <v>547975.74</v>
          </cell>
          <cell r="O3423">
            <v>547975.74</v>
          </cell>
          <cell r="S3423" t="str">
            <v>29006</v>
          </cell>
        </row>
        <row r="3424">
          <cell r="C3424">
            <v>2</v>
          </cell>
          <cell r="H3424" t="str">
            <v>COMPENSACIONES</v>
          </cell>
          <cell r="J3424">
            <v>0</v>
          </cell>
          <cell r="K3424">
            <v>74614.44</v>
          </cell>
          <cell r="L3424">
            <v>79528.429999999993</v>
          </cell>
          <cell r="M3424">
            <v>133759.93</v>
          </cell>
          <cell r="O3424">
            <v>133759.93</v>
          </cell>
          <cell r="S3424" t="str">
            <v>29006</v>
          </cell>
        </row>
        <row r="3425">
          <cell r="C3425">
            <v>2</v>
          </cell>
          <cell r="H3425" t="str">
            <v>APORTACIONES ISSSTE CUOTA FEDERAL</v>
          </cell>
          <cell r="J3425">
            <v>0</v>
          </cell>
          <cell r="K3425">
            <v>41708.660000000003</v>
          </cell>
          <cell r="L3425">
            <v>42027.24</v>
          </cell>
          <cell r="M3425">
            <v>83681.42</v>
          </cell>
          <cell r="O3425">
            <v>83147.83</v>
          </cell>
          <cell r="S3425" t="str">
            <v>29006</v>
          </cell>
        </row>
        <row r="3426">
          <cell r="C3426">
            <v>2</v>
          </cell>
          <cell r="H3426" t="str">
            <v>APORTACION ISSSPEG CUOTA GUERRERO</v>
          </cell>
          <cell r="J3426">
            <v>0</v>
          </cell>
          <cell r="K3426">
            <v>46172.79</v>
          </cell>
          <cell r="L3426">
            <v>82045.33</v>
          </cell>
          <cell r="M3426">
            <v>259127.46</v>
          </cell>
          <cell r="O3426">
            <v>256867.46</v>
          </cell>
          <cell r="S3426" t="str">
            <v>29006</v>
          </cell>
        </row>
        <row r="3427">
          <cell r="C3427">
            <v>2</v>
          </cell>
          <cell r="H3427" t="str">
            <v>CUOTA IMSS APORTACION EMPRESA</v>
          </cell>
          <cell r="J3427">
            <v>0</v>
          </cell>
          <cell r="K3427">
            <v>30847.52</v>
          </cell>
          <cell r="L3427">
            <v>73970.039999999994</v>
          </cell>
          <cell r="M3427">
            <v>4877.4799999999996</v>
          </cell>
          <cell r="O3427">
            <v>4877.4799999999996</v>
          </cell>
          <cell r="S3427" t="str">
            <v>29006</v>
          </cell>
        </row>
        <row r="3428">
          <cell r="C3428">
            <v>2</v>
          </cell>
          <cell r="H3428" t="str">
            <v>FINIQUITOS E INDEMNIZACIONES</v>
          </cell>
          <cell r="J3428">
            <v>0</v>
          </cell>
          <cell r="K3428">
            <v>104691.48</v>
          </cell>
          <cell r="L3428">
            <v>109966.74</v>
          </cell>
          <cell r="M3428">
            <v>96232.5</v>
          </cell>
          <cell r="O3428">
            <v>96232.5</v>
          </cell>
          <cell r="S3428" t="str">
            <v>29006</v>
          </cell>
        </row>
        <row r="3429">
          <cell r="C3429">
            <v>2</v>
          </cell>
          <cell r="H3429" t="str">
            <v>PERMISOS ECONOMICOS</v>
          </cell>
          <cell r="J3429">
            <v>0</v>
          </cell>
          <cell r="K3429">
            <v>25807.58</v>
          </cell>
          <cell r="L3429">
            <v>29033.53</v>
          </cell>
          <cell r="M3429">
            <v>35485.230000000003</v>
          </cell>
          <cell r="O3429">
            <v>35485.230000000003</v>
          </cell>
          <cell r="S3429" t="str">
            <v>29006</v>
          </cell>
        </row>
        <row r="3430">
          <cell r="C3430">
            <v>2</v>
          </cell>
          <cell r="H3430" t="str">
            <v>VACACIONES</v>
          </cell>
          <cell r="J3430">
            <v>0</v>
          </cell>
          <cell r="K3430">
            <v>67258.84</v>
          </cell>
          <cell r="L3430">
            <v>9761.4</v>
          </cell>
          <cell r="M3430">
            <v>64387.839999999997</v>
          </cell>
          <cell r="O3430">
            <v>64387.839999999997</v>
          </cell>
          <cell r="S3430" t="str">
            <v>29006</v>
          </cell>
        </row>
        <row r="3431">
          <cell r="C3431">
            <v>2</v>
          </cell>
          <cell r="H3431" t="str">
            <v>I.S.R. FUNCIONARIOS</v>
          </cell>
          <cell r="J3431">
            <v>0</v>
          </cell>
          <cell r="K3431">
            <v>35245.379999999997</v>
          </cell>
          <cell r="L3431">
            <v>36993.839999999997</v>
          </cell>
          <cell r="M3431">
            <v>4251.54</v>
          </cell>
          <cell r="O3431">
            <v>4251.54</v>
          </cell>
          <cell r="S3431" t="str">
            <v>29006</v>
          </cell>
        </row>
        <row r="3432">
          <cell r="C3432">
            <v>2</v>
          </cell>
          <cell r="H3432" t="str">
            <v>I.S.R. EMPLEADOS</v>
          </cell>
          <cell r="J3432">
            <v>0</v>
          </cell>
          <cell r="K3432">
            <v>509854.07</v>
          </cell>
          <cell r="L3432">
            <v>518720.53</v>
          </cell>
          <cell r="M3432">
            <v>67133.539999999994</v>
          </cell>
          <cell r="O3432">
            <v>67133.539999999994</v>
          </cell>
          <cell r="S3432" t="str">
            <v>29006</v>
          </cell>
        </row>
        <row r="3433">
          <cell r="C3433">
            <v>2</v>
          </cell>
          <cell r="H3433" t="str">
            <v>DESPENSA</v>
          </cell>
          <cell r="J3433">
            <v>0</v>
          </cell>
          <cell r="K3433">
            <v>36540</v>
          </cell>
          <cell r="L3433">
            <v>44190</v>
          </cell>
          <cell r="M3433">
            <v>50670</v>
          </cell>
          <cell r="O3433">
            <v>50670</v>
          </cell>
          <cell r="S3433" t="str">
            <v>29006</v>
          </cell>
        </row>
        <row r="3434">
          <cell r="C3434">
            <v>2</v>
          </cell>
          <cell r="H3434" t="str">
            <v>PRESTACIONES CONTRACTUALES (PS)</v>
          </cell>
          <cell r="J3434">
            <v>0</v>
          </cell>
          <cell r="K3434">
            <v>36540</v>
          </cell>
          <cell r="L3434">
            <v>44190</v>
          </cell>
          <cell r="M3434">
            <v>50670</v>
          </cell>
          <cell r="O3434">
            <v>50670</v>
          </cell>
          <cell r="S3434" t="str">
            <v>29006</v>
          </cell>
        </row>
        <row r="3435">
          <cell r="C3435">
            <v>2</v>
          </cell>
          <cell r="H3435" t="str">
            <v>BECAS DE ESTUDIO</v>
          </cell>
          <cell r="J3435">
            <v>0</v>
          </cell>
          <cell r="K3435">
            <v>20400</v>
          </cell>
          <cell r="L3435">
            <v>8000</v>
          </cell>
          <cell r="M3435">
            <v>16400</v>
          </cell>
          <cell r="O3435">
            <v>16400</v>
          </cell>
          <cell r="S3435" t="str">
            <v>29006</v>
          </cell>
        </row>
        <row r="3436">
          <cell r="C3436">
            <v>2</v>
          </cell>
          <cell r="H3436" t="str">
            <v>BONO DEL DIA DEL BUROCRATA</v>
          </cell>
          <cell r="J3436">
            <v>0</v>
          </cell>
          <cell r="K3436">
            <v>0</v>
          </cell>
          <cell r="L3436">
            <v>3000</v>
          </cell>
          <cell r="M3436">
            <v>36000</v>
          </cell>
          <cell r="O3436">
            <v>36000</v>
          </cell>
          <cell r="S3436" t="str">
            <v>29006</v>
          </cell>
        </row>
        <row r="3437">
          <cell r="C3437">
            <v>2</v>
          </cell>
          <cell r="H3437" t="str">
            <v>BONO DEL DIA DE LA MADRE</v>
          </cell>
          <cell r="J3437">
            <v>0</v>
          </cell>
          <cell r="K3437">
            <v>0</v>
          </cell>
          <cell r="L3437">
            <v>0</v>
          </cell>
          <cell r="M3437">
            <v>25000</v>
          </cell>
          <cell r="O3437">
            <v>25000</v>
          </cell>
          <cell r="S3437" t="str">
            <v>29006</v>
          </cell>
        </row>
        <row r="3438">
          <cell r="C3438">
            <v>2</v>
          </cell>
          <cell r="H3438" t="str">
            <v>BONO DEL DIA DEL PADRE</v>
          </cell>
          <cell r="J3438">
            <v>0</v>
          </cell>
          <cell r="K3438">
            <v>0</v>
          </cell>
          <cell r="L3438">
            <v>4000</v>
          </cell>
          <cell r="M3438">
            <v>10000</v>
          </cell>
          <cell r="O3438">
            <v>10000</v>
          </cell>
          <cell r="S3438" t="str">
            <v>29006</v>
          </cell>
        </row>
        <row r="3439">
          <cell r="C3439">
            <v>2</v>
          </cell>
          <cell r="H3439" t="str">
            <v>ESTIMULOS</v>
          </cell>
          <cell r="J3439">
            <v>0</v>
          </cell>
          <cell r="K3439">
            <v>1000</v>
          </cell>
          <cell r="L3439">
            <v>0</v>
          </cell>
          <cell r="M3439">
            <v>1000</v>
          </cell>
          <cell r="O3439">
            <v>1000</v>
          </cell>
          <cell r="S3439" t="str">
            <v>29006</v>
          </cell>
        </row>
        <row r="3440">
          <cell r="C3440">
            <v>2</v>
          </cell>
          <cell r="H3440" t="str">
            <v>MATERIALES Y SUMINISTROS PARA OFICINA</v>
          </cell>
          <cell r="J3440">
            <v>0</v>
          </cell>
          <cell r="K3440">
            <v>16873.54</v>
          </cell>
          <cell r="L3440">
            <v>20756.86</v>
          </cell>
          <cell r="M3440">
            <v>7116.68</v>
          </cell>
          <cell r="O3440">
            <v>6116.69</v>
          </cell>
          <cell r="S3440" t="str">
            <v>29006</v>
          </cell>
        </row>
        <row r="3441">
          <cell r="C3441">
            <v>2</v>
          </cell>
          <cell r="H3441" t="str">
            <v>EQUIPOS MENORES DE OFICINA</v>
          </cell>
          <cell r="J3441">
            <v>0</v>
          </cell>
          <cell r="K3441">
            <v>3879.31</v>
          </cell>
          <cell r="L3441">
            <v>0</v>
          </cell>
          <cell r="M3441">
            <v>3879.31</v>
          </cell>
          <cell r="O3441">
            <v>3879.31</v>
          </cell>
          <cell r="S3441" t="str">
            <v>29006</v>
          </cell>
        </row>
        <row r="3442">
          <cell r="C3442">
            <v>2</v>
          </cell>
          <cell r="H3442" t="str">
            <v>MATERIALES Y UTILES PARA ENGARGOLAR</v>
          </cell>
          <cell r="J3442">
            <v>0</v>
          </cell>
          <cell r="K3442">
            <v>1400</v>
          </cell>
          <cell r="L3442">
            <v>0</v>
          </cell>
          <cell r="M3442">
            <v>1400</v>
          </cell>
          <cell r="O3442">
            <v>1400</v>
          </cell>
          <cell r="S3442" t="str">
            <v>29006</v>
          </cell>
        </row>
        <row r="3443">
          <cell r="C3443">
            <v>2</v>
          </cell>
          <cell r="H3443" t="str">
            <v>MATERIAL DE COMPUTO</v>
          </cell>
          <cell r="J3443">
            <v>0</v>
          </cell>
          <cell r="K3443">
            <v>1005</v>
          </cell>
          <cell r="L3443">
            <v>180</v>
          </cell>
          <cell r="M3443">
            <v>825</v>
          </cell>
          <cell r="O3443">
            <v>765</v>
          </cell>
          <cell r="S3443" t="str">
            <v>29006</v>
          </cell>
        </row>
        <row r="3444">
          <cell r="C3444">
            <v>2</v>
          </cell>
          <cell r="H3444" t="str">
            <v>PRENDAS DE SEGURIDAD</v>
          </cell>
          <cell r="J3444">
            <v>0</v>
          </cell>
          <cell r="K3444">
            <v>1551.72</v>
          </cell>
          <cell r="L3444">
            <v>0</v>
          </cell>
          <cell r="M3444">
            <v>1551.72</v>
          </cell>
          <cell r="O3444">
            <v>1551.72</v>
          </cell>
          <cell r="S3444" t="str">
            <v>29006</v>
          </cell>
        </row>
        <row r="3445">
          <cell r="C3445">
            <v>2</v>
          </cell>
          <cell r="H3445" t="str">
            <v>HERRAMIENTAS MENORES</v>
          </cell>
          <cell r="J3445">
            <v>0</v>
          </cell>
          <cell r="K3445">
            <v>4051.72</v>
          </cell>
          <cell r="L3445">
            <v>0</v>
          </cell>
          <cell r="M3445">
            <v>4051.72</v>
          </cell>
          <cell r="O3445">
            <v>4051.72</v>
          </cell>
          <cell r="S3445" t="str">
            <v>29006</v>
          </cell>
        </row>
        <row r="3446">
          <cell r="C3446">
            <v>2</v>
          </cell>
          <cell r="H3446" t="str">
            <v>ENERGIA ELECTRICA</v>
          </cell>
          <cell r="J3446">
            <v>0</v>
          </cell>
          <cell r="K3446">
            <v>145557.15</v>
          </cell>
          <cell r="L3446">
            <v>202975.75</v>
          </cell>
          <cell r="M3446">
            <v>41873</v>
          </cell>
          <cell r="O3446">
            <v>32406</v>
          </cell>
          <cell r="S3446" t="str">
            <v>29006</v>
          </cell>
        </row>
        <row r="3447">
          <cell r="C3447">
            <v>2</v>
          </cell>
          <cell r="H3447" t="str">
            <v>PASAJES LOCALES</v>
          </cell>
          <cell r="J3447">
            <v>0</v>
          </cell>
          <cell r="K3447">
            <v>159568.26999999999</v>
          </cell>
          <cell r="L3447">
            <v>160611.01999999999</v>
          </cell>
          <cell r="M3447">
            <v>9883.34</v>
          </cell>
          <cell r="O3447">
            <v>9100</v>
          </cell>
          <cell r="S3447" t="str">
            <v>29006</v>
          </cell>
        </row>
        <row r="3448">
          <cell r="C3448">
            <v>2</v>
          </cell>
          <cell r="H3448" t="str">
            <v>15% PRO-TURISMO</v>
          </cell>
          <cell r="J3448">
            <v>0</v>
          </cell>
          <cell r="K3448">
            <v>14636.79</v>
          </cell>
          <cell r="L3448">
            <v>14636.79</v>
          </cell>
          <cell r="M3448">
            <v>9300</v>
          </cell>
          <cell r="O3448">
            <v>8961.01</v>
          </cell>
          <cell r="S3448" t="str">
            <v>29006</v>
          </cell>
        </row>
        <row r="3449">
          <cell r="C3449">
            <v>2</v>
          </cell>
          <cell r="H3449" t="str">
            <v>15% ECOLOGIA</v>
          </cell>
          <cell r="J3449">
            <v>0</v>
          </cell>
          <cell r="K3449">
            <v>14955.81</v>
          </cell>
          <cell r="L3449">
            <v>15294.8</v>
          </cell>
          <cell r="M3449">
            <v>8961.01</v>
          </cell>
          <cell r="O3449">
            <v>8961.01</v>
          </cell>
          <cell r="S3449" t="str">
            <v>29006</v>
          </cell>
        </row>
        <row r="3450">
          <cell r="C3450">
            <v>2</v>
          </cell>
          <cell r="H3450" t="str">
            <v>2% S/NOMINAS</v>
          </cell>
          <cell r="J3450">
            <v>0</v>
          </cell>
          <cell r="K3450">
            <v>101134.26</v>
          </cell>
          <cell r="L3450">
            <v>103391.98</v>
          </cell>
          <cell r="M3450">
            <v>59742.28</v>
          </cell>
          <cell r="O3450">
            <v>59742.28</v>
          </cell>
          <cell r="S3450" t="str">
            <v>29006</v>
          </cell>
        </row>
        <row r="3451">
          <cell r="C3451">
            <v>2</v>
          </cell>
          <cell r="H3451" t="str">
            <v>15% EDUCACION Y ASISTENCIA SOCIAL</v>
          </cell>
          <cell r="J3451">
            <v>0</v>
          </cell>
          <cell r="K3451">
            <v>14636.79</v>
          </cell>
          <cell r="L3451">
            <v>14636.79</v>
          </cell>
          <cell r="M3451">
            <v>9300</v>
          </cell>
          <cell r="O3451">
            <v>8961.01</v>
          </cell>
          <cell r="S3451" t="str">
            <v>29006</v>
          </cell>
        </row>
        <row r="3452">
          <cell r="C3452">
            <v>2</v>
          </cell>
          <cell r="H3452" t="str">
            <v>Mobiliario y Equipo de Computo</v>
          </cell>
          <cell r="J3452">
            <v>0</v>
          </cell>
          <cell r="K3452">
            <v>9339.5</v>
          </cell>
          <cell r="L3452">
            <v>0</v>
          </cell>
          <cell r="M3452">
            <v>9339.5</v>
          </cell>
          <cell r="O3452">
            <v>9339.5</v>
          </cell>
          <cell r="S3452" t="str">
            <v>29006</v>
          </cell>
        </row>
        <row r="3453">
          <cell r="C3453">
            <v>7</v>
          </cell>
          <cell r="H3453" t="str">
            <v>ENERGIA ELECTRICA</v>
          </cell>
          <cell r="J3453">
            <v>0</v>
          </cell>
          <cell r="K3453">
            <v>9467</v>
          </cell>
          <cell r="L3453">
            <v>0</v>
          </cell>
          <cell r="M3453">
            <v>9467</v>
          </cell>
          <cell r="O3453">
            <v>9467</v>
          </cell>
          <cell r="S3453" t="str">
            <v>79006</v>
          </cell>
        </row>
        <row r="3454">
          <cell r="H3454" t="str">
            <v>Total General:</v>
          </cell>
          <cell r="J3454">
            <v>-4893506.58</v>
          </cell>
          <cell r="K3454">
            <v>1382387654.29</v>
          </cell>
          <cell r="L3454">
            <v>1382387654.29</v>
          </cell>
          <cell r="M3454">
            <v>871619337.39999998</v>
          </cell>
          <cell r="O3454">
            <v>853035815.59000003</v>
          </cell>
          <cell r="S3454" t="str">
            <v/>
          </cell>
        </row>
        <row r="3455">
          <cell r="S3455" t="str">
            <v/>
          </cell>
        </row>
        <row r="3456">
          <cell r="S3456" t="str">
            <v/>
          </cell>
        </row>
        <row r="3457">
          <cell r="S3457" t="str">
            <v/>
          </cell>
        </row>
        <row r="3458">
          <cell r="S3458" t="str">
            <v/>
          </cell>
        </row>
        <row r="3459">
          <cell r="S3459" t="str">
            <v/>
          </cell>
        </row>
        <row r="3460">
          <cell r="S3460" t="str">
            <v/>
          </cell>
        </row>
        <row r="3461">
          <cell r="S3461" t="str">
            <v/>
          </cell>
        </row>
        <row r="3462">
          <cell r="S3462" t="str">
            <v/>
          </cell>
        </row>
        <row r="3463">
          <cell r="S3463" t="str">
            <v/>
          </cell>
        </row>
        <row r="3464">
          <cell r="S3464" t="str">
            <v/>
          </cell>
        </row>
        <row r="3465">
          <cell r="S3465" t="str">
            <v/>
          </cell>
        </row>
        <row r="3466">
          <cell r="S3466" t="str">
            <v/>
          </cell>
        </row>
        <row r="3467">
          <cell r="S3467" t="str">
            <v/>
          </cell>
        </row>
        <row r="3468">
          <cell r="S3468" t="str">
            <v/>
          </cell>
        </row>
        <row r="3469">
          <cell r="S3469" t="str">
            <v/>
          </cell>
        </row>
        <row r="3470">
          <cell r="S3470" t="str">
            <v/>
          </cell>
        </row>
        <row r="3471">
          <cell r="S3471" t="str">
            <v/>
          </cell>
        </row>
        <row r="3472">
          <cell r="S3472" t="str">
            <v/>
          </cell>
        </row>
        <row r="3473">
          <cell r="S3473" t="str">
            <v/>
          </cell>
        </row>
        <row r="3474">
          <cell r="S3474" t="str">
            <v/>
          </cell>
        </row>
        <row r="3475">
          <cell r="S3475" t="str">
            <v/>
          </cell>
        </row>
        <row r="3476">
          <cell r="S3476" t="str">
            <v/>
          </cell>
        </row>
        <row r="3477">
          <cell r="S3477" t="str">
            <v/>
          </cell>
        </row>
        <row r="3478">
          <cell r="S3478" t="str">
            <v/>
          </cell>
        </row>
        <row r="3479">
          <cell r="S3479" t="str">
            <v/>
          </cell>
        </row>
        <row r="3480">
          <cell r="S3480" t="str">
            <v/>
          </cell>
        </row>
        <row r="3481">
          <cell r="S3481" t="str">
            <v/>
          </cell>
        </row>
        <row r="3482">
          <cell r="S3482" t="str">
            <v/>
          </cell>
        </row>
        <row r="3483">
          <cell r="S3483" t="str">
            <v/>
          </cell>
        </row>
        <row r="3484">
          <cell r="S3484" t="str">
            <v/>
          </cell>
        </row>
        <row r="3485">
          <cell r="S3485" t="str">
            <v/>
          </cell>
        </row>
        <row r="3486">
          <cell r="S3486" t="str">
            <v/>
          </cell>
        </row>
        <row r="3487">
          <cell r="S3487" t="str">
            <v/>
          </cell>
        </row>
        <row r="3488">
          <cell r="S3488" t="str">
            <v/>
          </cell>
        </row>
        <row r="3489">
          <cell r="S3489" t="str">
            <v/>
          </cell>
        </row>
        <row r="3490">
          <cell r="S3490" t="str">
            <v/>
          </cell>
        </row>
        <row r="3491">
          <cell r="S3491" t="str">
            <v/>
          </cell>
        </row>
        <row r="3492">
          <cell r="S3492" t="str">
            <v/>
          </cell>
        </row>
        <row r="3493">
          <cell r="S3493" t="str">
            <v/>
          </cell>
        </row>
        <row r="3494">
          <cell r="S3494" t="str">
            <v/>
          </cell>
        </row>
        <row r="3495">
          <cell r="S3495" t="str">
            <v/>
          </cell>
        </row>
        <row r="3496">
          <cell r="S3496" t="str">
            <v/>
          </cell>
        </row>
        <row r="3497">
          <cell r="S3497" t="str">
            <v/>
          </cell>
        </row>
        <row r="3498">
          <cell r="S3498" t="str">
            <v/>
          </cell>
        </row>
        <row r="3499">
          <cell r="S3499" t="str">
            <v/>
          </cell>
        </row>
        <row r="3500">
          <cell r="S3500" t="str">
            <v/>
          </cell>
        </row>
        <row r="3501">
          <cell r="S3501" t="str">
            <v/>
          </cell>
        </row>
        <row r="3502">
          <cell r="S3502" t="str">
            <v/>
          </cell>
        </row>
        <row r="3503">
          <cell r="S3503" t="str">
            <v/>
          </cell>
        </row>
        <row r="3504">
          <cell r="S3504" t="str">
            <v/>
          </cell>
        </row>
        <row r="3505">
          <cell r="S3505" t="str">
            <v/>
          </cell>
        </row>
        <row r="3506">
          <cell r="S3506" t="str">
            <v/>
          </cell>
        </row>
        <row r="3507">
          <cell r="S3507" t="str">
            <v/>
          </cell>
        </row>
        <row r="3508">
          <cell r="S3508" t="str">
            <v/>
          </cell>
        </row>
        <row r="3509">
          <cell r="S3509" t="str">
            <v/>
          </cell>
        </row>
        <row r="3510">
          <cell r="S3510" t="str">
            <v/>
          </cell>
        </row>
        <row r="3511">
          <cell r="S3511" t="str">
            <v/>
          </cell>
        </row>
        <row r="3512">
          <cell r="S3512" t="str">
            <v/>
          </cell>
        </row>
        <row r="3513">
          <cell r="S3513" t="str">
            <v/>
          </cell>
        </row>
        <row r="3514">
          <cell r="S3514" t="str">
            <v/>
          </cell>
        </row>
        <row r="3515">
          <cell r="S3515" t="str">
            <v/>
          </cell>
        </row>
        <row r="3516">
          <cell r="S3516" t="str">
            <v/>
          </cell>
        </row>
        <row r="3517">
          <cell r="S3517" t="str">
            <v/>
          </cell>
        </row>
        <row r="3518">
          <cell r="S3518" t="str">
            <v/>
          </cell>
        </row>
        <row r="3519">
          <cell r="S3519" t="str">
            <v/>
          </cell>
        </row>
        <row r="3520">
          <cell r="S3520" t="str">
            <v/>
          </cell>
        </row>
        <row r="3521">
          <cell r="S3521" t="str">
            <v/>
          </cell>
        </row>
        <row r="3522">
          <cell r="S3522" t="str">
            <v/>
          </cell>
        </row>
        <row r="3523">
          <cell r="S3523" t="str">
            <v/>
          </cell>
        </row>
        <row r="3524">
          <cell r="S3524" t="str">
            <v/>
          </cell>
        </row>
        <row r="3525">
          <cell r="S3525" t="str">
            <v/>
          </cell>
        </row>
        <row r="3526">
          <cell r="S3526" t="str">
            <v/>
          </cell>
        </row>
        <row r="3527">
          <cell r="S3527" t="str">
            <v/>
          </cell>
        </row>
        <row r="3528">
          <cell r="S3528" t="str">
            <v/>
          </cell>
        </row>
        <row r="3529">
          <cell r="S3529" t="str">
            <v/>
          </cell>
        </row>
        <row r="3530">
          <cell r="S3530" t="str">
            <v/>
          </cell>
        </row>
        <row r="3531">
          <cell r="S3531" t="str">
            <v/>
          </cell>
        </row>
        <row r="3532">
          <cell r="S3532" t="str">
            <v/>
          </cell>
        </row>
        <row r="3533">
          <cell r="S3533" t="str">
            <v/>
          </cell>
        </row>
        <row r="3534">
          <cell r="S3534" t="str">
            <v/>
          </cell>
        </row>
        <row r="3535">
          <cell r="S3535" t="str">
            <v/>
          </cell>
        </row>
        <row r="3536">
          <cell r="S3536" t="str">
            <v/>
          </cell>
        </row>
        <row r="3537">
          <cell r="S3537" t="str">
            <v/>
          </cell>
        </row>
        <row r="3538">
          <cell r="S3538" t="str">
            <v/>
          </cell>
        </row>
        <row r="3539">
          <cell r="S3539" t="str">
            <v/>
          </cell>
        </row>
        <row r="3540">
          <cell r="S3540" t="str">
            <v/>
          </cell>
        </row>
        <row r="3541">
          <cell r="S3541" t="str">
            <v/>
          </cell>
        </row>
        <row r="3542">
          <cell r="S3542" t="str">
            <v/>
          </cell>
        </row>
        <row r="3543">
          <cell r="S3543" t="str">
            <v/>
          </cell>
        </row>
        <row r="3544">
          <cell r="S3544" t="str">
            <v/>
          </cell>
        </row>
        <row r="3545">
          <cell r="S3545" t="str">
            <v/>
          </cell>
        </row>
        <row r="3546">
          <cell r="S3546" t="str">
            <v/>
          </cell>
        </row>
        <row r="3547">
          <cell r="S3547" t="str">
            <v/>
          </cell>
        </row>
        <row r="3548">
          <cell r="S3548" t="str">
            <v/>
          </cell>
        </row>
        <row r="3549">
          <cell r="S3549" t="str">
            <v/>
          </cell>
        </row>
        <row r="3550">
          <cell r="S3550" t="str">
            <v/>
          </cell>
        </row>
        <row r="3551">
          <cell r="S3551" t="str">
            <v/>
          </cell>
        </row>
        <row r="3552">
          <cell r="S3552" t="str">
            <v/>
          </cell>
        </row>
        <row r="3553">
          <cell r="S3553" t="str">
            <v/>
          </cell>
        </row>
        <row r="3554">
          <cell r="S3554" t="str">
            <v/>
          </cell>
        </row>
        <row r="3555">
          <cell r="S3555" t="str">
            <v/>
          </cell>
        </row>
        <row r="3556">
          <cell r="S3556" t="str">
            <v/>
          </cell>
        </row>
        <row r="3557">
          <cell r="S3557" t="str">
            <v/>
          </cell>
        </row>
        <row r="3558">
          <cell r="S3558" t="str">
            <v/>
          </cell>
        </row>
        <row r="3559">
          <cell r="S3559" t="str">
            <v/>
          </cell>
        </row>
        <row r="3560">
          <cell r="S3560" t="str">
            <v/>
          </cell>
        </row>
        <row r="3561">
          <cell r="S3561" t="str">
            <v/>
          </cell>
        </row>
        <row r="3562">
          <cell r="S3562" t="str">
            <v/>
          </cell>
        </row>
        <row r="3563">
          <cell r="S3563" t="str">
            <v/>
          </cell>
        </row>
        <row r="3564">
          <cell r="S3564" t="str">
            <v/>
          </cell>
        </row>
        <row r="3565">
          <cell r="S3565" t="str">
            <v/>
          </cell>
        </row>
        <row r="3566">
          <cell r="S3566" t="str">
            <v/>
          </cell>
        </row>
        <row r="3567">
          <cell r="S3567" t="str">
            <v/>
          </cell>
        </row>
        <row r="3568">
          <cell r="S3568" t="str">
            <v/>
          </cell>
        </row>
        <row r="3569">
          <cell r="S3569" t="str">
            <v/>
          </cell>
        </row>
        <row r="3570">
          <cell r="S3570" t="str">
            <v/>
          </cell>
        </row>
        <row r="3571">
          <cell r="S3571" t="str">
            <v/>
          </cell>
        </row>
        <row r="3572">
          <cell r="S3572" t="str">
            <v/>
          </cell>
        </row>
        <row r="3573">
          <cell r="S3573" t="str">
            <v/>
          </cell>
        </row>
        <row r="3574">
          <cell r="S3574" t="str">
            <v/>
          </cell>
        </row>
        <row r="3575">
          <cell r="S3575" t="str">
            <v/>
          </cell>
        </row>
        <row r="3576">
          <cell r="S3576" t="str">
            <v/>
          </cell>
        </row>
        <row r="3577">
          <cell r="S3577" t="str">
            <v/>
          </cell>
        </row>
        <row r="3578">
          <cell r="S3578" t="str">
            <v/>
          </cell>
        </row>
        <row r="3579">
          <cell r="S3579" t="str">
            <v/>
          </cell>
        </row>
        <row r="3580">
          <cell r="S3580" t="str">
            <v/>
          </cell>
        </row>
        <row r="3581">
          <cell r="S3581" t="str">
            <v/>
          </cell>
        </row>
        <row r="3582">
          <cell r="S3582" t="str">
            <v/>
          </cell>
        </row>
        <row r="3583">
          <cell r="S3583" t="str">
            <v/>
          </cell>
        </row>
        <row r="3584">
          <cell r="S3584" t="str">
            <v/>
          </cell>
        </row>
        <row r="3585">
          <cell r="S3585" t="str">
            <v/>
          </cell>
        </row>
        <row r="3586">
          <cell r="S3586" t="str">
            <v/>
          </cell>
        </row>
        <row r="3587">
          <cell r="S3587" t="str">
            <v/>
          </cell>
        </row>
        <row r="3588">
          <cell r="S3588" t="str">
            <v/>
          </cell>
        </row>
        <row r="3589">
          <cell r="S3589" t="str">
            <v/>
          </cell>
        </row>
        <row r="3590">
          <cell r="S3590" t="str">
            <v/>
          </cell>
        </row>
        <row r="3591">
          <cell r="S3591" t="str">
            <v/>
          </cell>
        </row>
        <row r="3592">
          <cell r="S3592" t="str">
            <v/>
          </cell>
        </row>
        <row r="3593">
          <cell r="S3593" t="str">
            <v/>
          </cell>
        </row>
        <row r="3594">
          <cell r="S3594" t="str">
            <v/>
          </cell>
        </row>
        <row r="3595">
          <cell r="S3595" t="str">
            <v/>
          </cell>
        </row>
        <row r="3596">
          <cell r="S3596" t="str">
            <v/>
          </cell>
        </row>
        <row r="3597">
          <cell r="S3597" t="str">
            <v/>
          </cell>
        </row>
        <row r="3598">
          <cell r="S3598" t="str">
            <v/>
          </cell>
        </row>
        <row r="3599">
          <cell r="S3599" t="str">
            <v/>
          </cell>
        </row>
        <row r="3600">
          <cell r="S3600" t="str">
            <v/>
          </cell>
        </row>
        <row r="3601">
          <cell r="S3601" t="str">
            <v/>
          </cell>
        </row>
        <row r="3602">
          <cell r="S3602" t="str">
            <v/>
          </cell>
        </row>
        <row r="3603">
          <cell r="S3603" t="str">
            <v/>
          </cell>
        </row>
        <row r="3604">
          <cell r="S3604" t="str">
            <v/>
          </cell>
        </row>
        <row r="3605">
          <cell r="S3605" t="str">
            <v/>
          </cell>
        </row>
        <row r="3606">
          <cell r="S3606" t="str">
            <v/>
          </cell>
        </row>
        <row r="3607">
          <cell r="S3607" t="str">
            <v/>
          </cell>
        </row>
        <row r="3608">
          <cell r="S3608" t="str">
            <v/>
          </cell>
        </row>
        <row r="3609">
          <cell r="S3609" t="str">
            <v/>
          </cell>
        </row>
        <row r="3610">
          <cell r="S3610" t="str">
            <v/>
          </cell>
        </row>
        <row r="3611">
          <cell r="S3611" t="str">
            <v/>
          </cell>
        </row>
        <row r="3612">
          <cell r="S3612" t="str">
            <v/>
          </cell>
        </row>
        <row r="3613">
          <cell r="S3613" t="str">
            <v/>
          </cell>
        </row>
        <row r="3614">
          <cell r="S3614" t="str">
            <v/>
          </cell>
        </row>
        <row r="3615">
          <cell r="S3615" t="str">
            <v/>
          </cell>
        </row>
        <row r="3616">
          <cell r="S3616" t="str">
            <v/>
          </cell>
        </row>
        <row r="3617">
          <cell r="S3617" t="str">
            <v/>
          </cell>
        </row>
        <row r="3618">
          <cell r="S3618" t="str">
            <v/>
          </cell>
        </row>
        <row r="3619">
          <cell r="S3619" t="str">
            <v/>
          </cell>
        </row>
        <row r="3620">
          <cell r="S3620" t="str">
            <v/>
          </cell>
        </row>
        <row r="3621">
          <cell r="S3621" t="str">
            <v/>
          </cell>
        </row>
        <row r="3622">
          <cell r="S3622" t="str">
            <v/>
          </cell>
        </row>
        <row r="3623">
          <cell r="S3623" t="str">
            <v/>
          </cell>
        </row>
        <row r="3624">
          <cell r="S3624" t="str">
            <v/>
          </cell>
        </row>
        <row r="3625">
          <cell r="S3625" t="str">
            <v/>
          </cell>
        </row>
        <row r="3626">
          <cell r="S3626" t="str">
            <v/>
          </cell>
        </row>
        <row r="3627">
          <cell r="S3627" t="str">
            <v/>
          </cell>
        </row>
        <row r="3628">
          <cell r="S3628" t="str">
            <v/>
          </cell>
        </row>
        <row r="3629">
          <cell r="S3629" t="str">
            <v/>
          </cell>
        </row>
        <row r="3630">
          <cell r="S3630" t="str">
            <v/>
          </cell>
        </row>
        <row r="3631">
          <cell r="S3631" t="str">
            <v/>
          </cell>
        </row>
        <row r="3632">
          <cell r="S3632" t="str">
            <v/>
          </cell>
        </row>
        <row r="3633">
          <cell r="S3633" t="str">
            <v/>
          </cell>
        </row>
        <row r="3634">
          <cell r="S3634" t="str">
            <v/>
          </cell>
        </row>
        <row r="3635">
          <cell r="S3635" t="str">
            <v/>
          </cell>
        </row>
        <row r="3636">
          <cell r="S3636" t="str">
            <v/>
          </cell>
        </row>
        <row r="3637">
          <cell r="S3637" t="str">
            <v/>
          </cell>
        </row>
        <row r="3638">
          <cell r="S3638" t="str">
            <v/>
          </cell>
        </row>
        <row r="3639">
          <cell r="S3639" t="str">
            <v/>
          </cell>
        </row>
        <row r="3640">
          <cell r="S3640" t="str">
            <v/>
          </cell>
        </row>
        <row r="3641">
          <cell r="S3641" t="str">
            <v/>
          </cell>
        </row>
        <row r="3642">
          <cell r="S3642" t="str">
            <v/>
          </cell>
        </row>
        <row r="3643">
          <cell r="S3643" t="str">
            <v/>
          </cell>
        </row>
        <row r="3644">
          <cell r="S3644" t="str">
            <v/>
          </cell>
        </row>
        <row r="3645">
          <cell r="S3645" t="str">
            <v/>
          </cell>
        </row>
        <row r="3646">
          <cell r="S3646" t="str">
            <v/>
          </cell>
        </row>
        <row r="3647">
          <cell r="S3647" t="str">
            <v/>
          </cell>
        </row>
        <row r="3648">
          <cell r="S3648" t="str">
            <v/>
          </cell>
        </row>
        <row r="3649">
          <cell r="S3649" t="str">
            <v/>
          </cell>
        </row>
        <row r="3650">
          <cell r="S3650" t="str">
            <v/>
          </cell>
        </row>
        <row r="3651">
          <cell r="S3651" t="str">
            <v/>
          </cell>
        </row>
        <row r="3652">
          <cell r="S3652" t="str">
            <v/>
          </cell>
        </row>
        <row r="3653">
          <cell r="S3653" t="str">
            <v/>
          </cell>
        </row>
        <row r="3654">
          <cell r="S3654" t="str">
            <v/>
          </cell>
        </row>
        <row r="3655">
          <cell r="S3655" t="str">
            <v/>
          </cell>
        </row>
        <row r="3656">
          <cell r="S3656" t="str">
            <v/>
          </cell>
        </row>
        <row r="3657">
          <cell r="S3657" t="str">
            <v/>
          </cell>
        </row>
        <row r="3658">
          <cell r="S3658" t="str">
            <v/>
          </cell>
        </row>
        <row r="3659">
          <cell r="S3659" t="str">
            <v/>
          </cell>
        </row>
        <row r="3660">
          <cell r="S3660" t="str">
            <v/>
          </cell>
        </row>
        <row r="3661">
          <cell r="S3661" t="str">
            <v/>
          </cell>
        </row>
        <row r="3662">
          <cell r="S3662" t="str">
            <v/>
          </cell>
        </row>
        <row r="3663">
          <cell r="S3663" t="str">
            <v/>
          </cell>
        </row>
        <row r="3664">
          <cell r="S3664" t="str">
            <v/>
          </cell>
        </row>
        <row r="3665">
          <cell r="S3665" t="str">
            <v/>
          </cell>
        </row>
        <row r="3666">
          <cell r="S3666" t="str">
            <v/>
          </cell>
        </row>
        <row r="3667">
          <cell r="S3667" t="str">
            <v/>
          </cell>
        </row>
        <row r="3668">
          <cell r="S3668" t="str">
            <v/>
          </cell>
        </row>
        <row r="3669">
          <cell r="S3669" t="str">
            <v/>
          </cell>
        </row>
        <row r="3670">
          <cell r="S3670" t="str">
            <v/>
          </cell>
        </row>
        <row r="3671">
          <cell r="S3671" t="str">
            <v/>
          </cell>
        </row>
        <row r="3672">
          <cell r="S3672" t="str">
            <v/>
          </cell>
        </row>
        <row r="3673">
          <cell r="S3673" t="str">
            <v/>
          </cell>
        </row>
        <row r="3674">
          <cell r="S3674" t="str">
            <v/>
          </cell>
        </row>
        <row r="3675">
          <cell r="S3675" t="str">
            <v/>
          </cell>
        </row>
        <row r="3676">
          <cell r="S3676" t="str">
            <v/>
          </cell>
        </row>
        <row r="3677">
          <cell r="S3677" t="str">
            <v/>
          </cell>
        </row>
        <row r="3678">
          <cell r="S3678" t="str">
            <v/>
          </cell>
        </row>
        <row r="3679">
          <cell r="S3679" t="str">
            <v/>
          </cell>
        </row>
        <row r="3680">
          <cell r="S3680" t="str">
            <v/>
          </cell>
        </row>
        <row r="3681">
          <cell r="S3681" t="str">
            <v/>
          </cell>
        </row>
        <row r="3682">
          <cell r="S3682" t="str">
            <v/>
          </cell>
        </row>
        <row r="3683">
          <cell r="S3683" t="str">
            <v/>
          </cell>
        </row>
        <row r="3684">
          <cell r="S3684" t="str">
            <v/>
          </cell>
        </row>
        <row r="3685">
          <cell r="S3685" t="str">
            <v/>
          </cell>
        </row>
      </sheetData>
      <sheetData sheetId="3"/>
      <sheetData sheetId="4"/>
      <sheetData sheetId="5">
        <row r="1">
          <cell r="A1" t="str">
            <v>COMISIÓN DE AGUA POTABLE Y ALCANTARILLADO DEL MUNICIPIO DE ACAPULCO</v>
          </cell>
        </row>
        <row r="4">
          <cell r="A4" t="str">
            <v>EJERCICIO 2024</v>
          </cell>
        </row>
        <row r="7">
          <cell r="A7" t="str">
            <v>(en pesos)</v>
          </cell>
        </row>
        <row r="9">
          <cell r="A9" t="str">
            <v>ESTADO ANALÍTICO DEL EJERCICIO DEL PRESUPUESTO DE EGRESOS EN SU CLASIFICACIÓN FUNCIONAL PROGRAMÁTICA AL MES DE DICIEMBRE 2024</v>
          </cell>
        </row>
        <row r="10">
          <cell r="A10" t="str">
            <v>PROYECTO</v>
          </cell>
          <cell r="Q10" t="str">
            <v>PAGADO</v>
          </cell>
        </row>
        <row r="11">
          <cell r="A11">
            <v>1</v>
          </cell>
          <cell r="Q11">
            <v>459165.5</v>
          </cell>
          <cell r="W11" t="str">
            <v>11001</v>
          </cell>
        </row>
        <row r="12">
          <cell r="A12">
            <v>1</v>
          </cell>
          <cell r="Q12">
            <v>406080.67</v>
          </cell>
          <cell r="W12" t="str">
            <v>11001</v>
          </cell>
        </row>
        <row r="13">
          <cell r="A13">
            <v>1</v>
          </cell>
          <cell r="Q13">
            <v>899316.93</v>
          </cell>
          <cell r="W13" t="str">
            <v>11001</v>
          </cell>
        </row>
        <row r="14">
          <cell r="A14">
            <v>1</v>
          </cell>
          <cell r="Q14">
            <v>291647.88</v>
          </cell>
          <cell r="W14" t="str">
            <v>11001</v>
          </cell>
        </row>
        <row r="15">
          <cell r="A15">
            <v>1</v>
          </cell>
          <cell r="Q15">
            <v>0</v>
          </cell>
          <cell r="W15" t="str">
            <v>11001</v>
          </cell>
        </row>
        <row r="16">
          <cell r="A16">
            <v>1</v>
          </cell>
          <cell r="Q16">
            <v>29758.02</v>
          </cell>
          <cell r="W16" t="str">
            <v>11001</v>
          </cell>
        </row>
        <row r="17">
          <cell r="A17">
            <v>1</v>
          </cell>
          <cell r="Q17">
            <v>20926.46</v>
          </cell>
          <cell r="W17" t="str">
            <v>11001</v>
          </cell>
        </row>
        <row r="18">
          <cell r="A18">
            <v>1</v>
          </cell>
          <cell r="Q18">
            <v>111.2</v>
          </cell>
          <cell r="W18" t="str">
            <v>11001</v>
          </cell>
        </row>
        <row r="19">
          <cell r="A19">
            <v>1</v>
          </cell>
          <cell r="Q19">
            <v>500328.01</v>
          </cell>
          <cell r="W19" t="str">
            <v>11001</v>
          </cell>
        </row>
        <row r="20">
          <cell r="A20">
            <v>1</v>
          </cell>
          <cell r="Q20">
            <v>826.78</v>
          </cell>
          <cell r="W20" t="str">
            <v>11001</v>
          </cell>
        </row>
        <row r="21">
          <cell r="A21">
            <v>1</v>
          </cell>
          <cell r="Q21">
            <v>551687.65</v>
          </cell>
          <cell r="W21" t="str">
            <v>11001</v>
          </cell>
        </row>
        <row r="22">
          <cell r="A22">
            <v>1</v>
          </cell>
          <cell r="Q22">
            <v>39406.910000000003</v>
          </cell>
          <cell r="W22" t="str">
            <v>11001</v>
          </cell>
        </row>
        <row r="23">
          <cell r="A23">
            <v>1</v>
          </cell>
          <cell r="Q23">
            <v>140422.65</v>
          </cell>
          <cell r="W23" t="str">
            <v>11001</v>
          </cell>
        </row>
        <row r="24">
          <cell r="A24">
            <v>1</v>
          </cell>
          <cell r="Q24">
            <v>30036.5</v>
          </cell>
          <cell r="W24" t="str">
            <v>11001</v>
          </cell>
        </row>
        <row r="25">
          <cell r="A25">
            <v>1</v>
          </cell>
          <cell r="Q25">
            <v>0</v>
          </cell>
          <cell r="W25" t="str">
            <v>11001</v>
          </cell>
        </row>
        <row r="26">
          <cell r="A26">
            <v>1</v>
          </cell>
          <cell r="Q26">
            <v>0</v>
          </cell>
          <cell r="W26" t="str">
            <v>11001</v>
          </cell>
        </row>
        <row r="27">
          <cell r="A27">
            <v>1</v>
          </cell>
          <cell r="Q27">
            <v>0</v>
          </cell>
          <cell r="W27" t="str">
            <v>11001</v>
          </cell>
        </row>
        <row r="28">
          <cell r="A28">
            <v>1</v>
          </cell>
          <cell r="Q28">
            <v>30350.47</v>
          </cell>
          <cell r="W28" t="str">
            <v>11001</v>
          </cell>
        </row>
        <row r="29">
          <cell r="A29">
            <v>1</v>
          </cell>
          <cell r="Q29">
            <v>24423.040000000001</v>
          </cell>
          <cell r="W29" t="str">
            <v>11001</v>
          </cell>
        </row>
        <row r="30">
          <cell r="A30">
            <v>1</v>
          </cell>
          <cell r="Q30">
            <v>23398.45</v>
          </cell>
          <cell r="W30" t="str">
            <v>11001</v>
          </cell>
        </row>
        <row r="31">
          <cell r="A31">
            <v>1</v>
          </cell>
          <cell r="Q31">
            <v>23398.45</v>
          </cell>
          <cell r="W31" t="str">
            <v>11001</v>
          </cell>
        </row>
        <row r="32">
          <cell r="A32">
            <v>1</v>
          </cell>
          <cell r="Q32">
            <v>5100</v>
          </cell>
          <cell r="W32" t="str">
            <v>11001</v>
          </cell>
        </row>
        <row r="33">
          <cell r="A33">
            <v>1</v>
          </cell>
          <cell r="Q33">
            <v>27000</v>
          </cell>
          <cell r="W33" t="str">
            <v>11001</v>
          </cell>
        </row>
        <row r="34">
          <cell r="A34">
            <v>1</v>
          </cell>
          <cell r="Q34">
            <v>15000</v>
          </cell>
          <cell r="W34" t="str">
            <v>11001</v>
          </cell>
        </row>
        <row r="35">
          <cell r="A35">
            <v>1</v>
          </cell>
          <cell r="Q35">
            <v>7938.65</v>
          </cell>
          <cell r="W35" t="str">
            <v>11001</v>
          </cell>
        </row>
        <row r="36">
          <cell r="A36">
            <v>1</v>
          </cell>
          <cell r="Q36">
            <v>200</v>
          </cell>
          <cell r="W36" t="str">
            <v>11001</v>
          </cell>
        </row>
        <row r="37">
          <cell r="A37">
            <v>1</v>
          </cell>
          <cell r="Q37">
            <v>508810.95</v>
          </cell>
          <cell r="W37" t="str">
            <v>11001</v>
          </cell>
        </row>
        <row r="38">
          <cell r="A38">
            <v>1</v>
          </cell>
          <cell r="Q38">
            <v>23668.53</v>
          </cell>
          <cell r="W38" t="str">
            <v>11001</v>
          </cell>
        </row>
        <row r="39">
          <cell r="A39">
            <v>1</v>
          </cell>
          <cell r="Q39">
            <v>191672.91</v>
          </cell>
          <cell r="W39" t="str">
            <v>11001</v>
          </cell>
        </row>
        <row r="40">
          <cell r="A40">
            <v>1</v>
          </cell>
          <cell r="Q40">
            <v>0</v>
          </cell>
          <cell r="W40" t="str">
            <v>11001</v>
          </cell>
        </row>
        <row r="41">
          <cell r="A41">
            <v>1</v>
          </cell>
          <cell r="Q41">
            <v>7019.41</v>
          </cell>
          <cell r="W41" t="str">
            <v>11001</v>
          </cell>
        </row>
        <row r="42">
          <cell r="A42">
            <v>1</v>
          </cell>
          <cell r="Q42">
            <v>37291.57</v>
          </cell>
          <cell r="W42" t="str">
            <v>11001</v>
          </cell>
        </row>
        <row r="43">
          <cell r="A43">
            <v>1</v>
          </cell>
          <cell r="Q43">
            <v>25124.34</v>
          </cell>
          <cell r="W43" t="str">
            <v>11001</v>
          </cell>
        </row>
        <row r="44">
          <cell r="A44">
            <v>1</v>
          </cell>
          <cell r="Q44">
            <v>1829</v>
          </cell>
          <cell r="W44" t="str">
            <v>11001</v>
          </cell>
        </row>
        <row r="45">
          <cell r="A45">
            <v>1</v>
          </cell>
          <cell r="Q45">
            <v>50000</v>
          </cell>
          <cell r="W45" t="str">
            <v>11001</v>
          </cell>
        </row>
        <row r="46">
          <cell r="A46">
            <v>1</v>
          </cell>
          <cell r="Q46">
            <v>587284.39</v>
          </cell>
          <cell r="W46" t="str">
            <v>11001</v>
          </cell>
        </row>
        <row r="47">
          <cell r="A47">
            <v>1</v>
          </cell>
          <cell r="Q47">
            <v>8850</v>
          </cell>
          <cell r="W47" t="str">
            <v>11001</v>
          </cell>
        </row>
        <row r="48">
          <cell r="A48">
            <v>1</v>
          </cell>
          <cell r="Q48">
            <v>0</v>
          </cell>
          <cell r="W48" t="str">
            <v>11001</v>
          </cell>
        </row>
        <row r="49">
          <cell r="A49">
            <v>1</v>
          </cell>
          <cell r="Q49">
            <v>0</v>
          </cell>
          <cell r="W49" t="str">
            <v>11001</v>
          </cell>
        </row>
        <row r="50">
          <cell r="A50">
            <v>1</v>
          </cell>
          <cell r="Q50">
            <v>39483.480000000003</v>
          </cell>
          <cell r="W50" t="str">
            <v>11001</v>
          </cell>
        </row>
        <row r="51">
          <cell r="A51">
            <v>1</v>
          </cell>
          <cell r="Q51">
            <v>14482.76</v>
          </cell>
          <cell r="W51" t="str">
            <v>11001</v>
          </cell>
        </row>
        <row r="52">
          <cell r="A52">
            <v>1</v>
          </cell>
          <cell r="Q52">
            <v>10170.73</v>
          </cell>
          <cell r="W52" t="str">
            <v>11001</v>
          </cell>
        </row>
        <row r="53">
          <cell r="A53">
            <v>1</v>
          </cell>
          <cell r="Q53">
            <v>73153.7</v>
          </cell>
          <cell r="W53" t="str">
            <v>11001</v>
          </cell>
        </row>
        <row r="54">
          <cell r="A54">
            <v>1</v>
          </cell>
          <cell r="Q54">
            <v>119852.64</v>
          </cell>
          <cell r="W54" t="str">
            <v>11001</v>
          </cell>
        </row>
        <row r="55">
          <cell r="A55">
            <v>1</v>
          </cell>
          <cell r="Q55">
            <v>304.10000000000002</v>
          </cell>
          <cell r="W55" t="str">
            <v>11001</v>
          </cell>
        </row>
        <row r="56">
          <cell r="A56">
            <v>1</v>
          </cell>
          <cell r="Q56">
            <v>30</v>
          </cell>
          <cell r="W56" t="str">
            <v>11001</v>
          </cell>
        </row>
        <row r="57">
          <cell r="A57">
            <v>1</v>
          </cell>
          <cell r="Q57">
            <v>10678.27</v>
          </cell>
          <cell r="W57" t="str">
            <v>11001</v>
          </cell>
        </row>
        <row r="58">
          <cell r="A58">
            <v>1</v>
          </cell>
          <cell r="Q58">
            <v>6393.32</v>
          </cell>
          <cell r="W58" t="str">
            <v>11001</v>
          </cell>
        </row>
        <row r="59">
          <cell r="A59">
            <v>1</v>
          </cell>
          <cell r="Q59">
            <v>3166.9</v>
          </cell>
          <cell r="W59" t="str">
            <v>11001</v>
          </cell>
        </row>
        <row r="60">
          <cell r="A60">
            <v>1</v>
          </cell>
          <cell r="Q60">
            <v>0</v>
          </cell>
          <cell r="W60" t="str">
            <v>11001</v>
          </cell>
        </row>
        <row r="61">
          <cell r="A61">
            <v>1</v>
          </cell>
          <cell r="Q61">
            <v>2579.3200000000002</v>
          </cell>
          <cell r="W61" t="str">
            <v>11001</v>
          </cell>
        </row>
        <row r="62">
          <cell r="A62">
            <v>1</v>
          </cell>
          <cell r="Q62">
            <v>0</v>
          </cell>
          <cell r="W62" t="str">
            <v>11001</v>
          </cell>
        </row>
        <row r="63">
          <cell r="A63">
            <v>1</v>
          </cell>
          <cell r="Q63">
            <v>1253.45</v>
          </cell>
          <cell r="W63" t="str">
            <v>11001</v>
          </cell>
        </row>
        <row r="64">
          <cell r="A64">
            <v>1</v>
          </cell>
          <cell r="Q64">
            <v>0</v>
          </cell>
          <cell r="W64" t="str">
            <v>11001</v>
          </cell>
        </row>
        <row r="65">
          <cell r="A65">
            <v>1</v>
          </cell>
          <cell r="Q65">
            <v>22765.06</v>
          </cell>
          <cell r="W65" t="str">
            <v>11001</v>
          </cell>
        </row>
        <row r="66">
          <cell r="A66">
            <v>1</v>
          </cell>
          <cell r="Q66">
            <v>0</v>
          </cell>
          <cell r="W66" t="str">
            <v>11001</v>
          </cell>
        </row>
        <row r="67">
          <cell r="A67">
            <v>1</v>
          </cell>
          <cell r="Q67">
            <v>0</v>
          </cell>
          <cell r="W67" t="str">
            <v>11001</v>
          </cell>
        </row>
        <row r="68">
          <cell r="A68">
            <v>1</v>
          </cell>
          <cell r="Q68">
            <v>0</v>
          </cell>
          <cell r="W68" t="str">
            <v>11001</v>
          </cell>
        </row>
        <row r="69">
          <cell r="A69">
            <v>1</v>
          </cell>
          <cell r="Q69">
            <v>0</v>
          </cell>
          <cell r="W69" t="str">
            <v>11001</v>
          </cell>
        </row>
        <row r="70">
          <cell r="A70">
            <v>1</v>
          </cell>
          <cell r="Q70">
            <v>0</v>
          </cell>
          <cell r="W70" t="str">
            <v>11001</v>
          </cell>
        </row>
        <row r="71">
          <cell r="A71">
            <v>1</v>
          </cell>
          <cell r="Q71">
            <v>0</v>
          </cell>
          <cell r="W71" t="str">
            <v>11001</v>
          </cell>
        </row>
        <row r="72">
          <cell r="A72">
            <v>1</v>
          </cell>
          <cell r="Q72">
            <v>171334</v>
          </cell>
          <cell r="W72" t="str">
            <v>11001</v>
          </cell>
        </row>
        <row r="73">
          <cell r="A73">
            <v>1</v>
          </cell>
          <cell r="Q73">
            <v>11813</v>
          </cell>
          <cell r="W73" t="str">
            <v>11001</v>
          </cell>
        </row>
        <row r="74">
          <cell r="A74">
            <v>1</v>
          </cell>
          <cell r="Q74">
            <v>17068.97</v>
          </cell>
          <cell r="W74" t="str">
            <v>11001</v>
          </cell>
        </row>
        <row r="75">
          <cell r="A75">
            <v>1</v>
          </cell>
          <cell r="Q75">
            <v>10300</v>
          </cell>
          <cell r="W75" t="str">
            <v>11001</v>
          </cell>
        </row>
        <row r="76">
          <cell r="A76">
            <v>1</v>
          </cell>
          <cell r="Q76">
            <v>451825.81</v>
          </cell>
          <cell r="W76" t="str">
            <v>11002</v>
          </cell>
        </row>
        <row r="77">
          <cell r="A77">
            <v>1</v>
          </cell>
          <cell r="Q77">
            <v>436154.35</v>
          </cell>
          <cell r="W77" t="str">
            <v>11002</v>
          </cell>
        </row>
        <row r="78">
          <cell r="A78">
            <v>1</v>
          </cell>
          <cell r="Q78">
            <v>133040.01</v>
          </cell>
          <cell r="W78" t="str">
            <v>11002</v>
          </cell>
        </row>
        <row r="79">
          <cell r="A79">
            <v>1</v>
          </cell>
          <cell r="Q79">
            <v>130496.17</v>
          </cell>
          <cell r="W79" t="str">
            <v>11002</v>
          </cell>
        </row>
        <row r="80">
          <cell r="A80">
            <v>1</v>
          </cell>
          <cell r="Q80">
            <v>38497.449999999997</v>
          </cell>
          <cell r="W80" t="str">
            <v>11002</v>
          </cell>
        </row>
        <row r="81">
          <cell r="A81">
            <v>1</v>
          </cell>
          <cell r="Q81">
            <v>7490.07</v>
          </cell>
          <cell r="W81" t="str">
            <v>11002</v>
          </cell>
        </row>
        <row r="82">
          <cell r="A82">
            <v>1</v>
          </cell>
          <cell r="Q82">
            <v>177245.81</v>
          </cell>
          <cell r="W82" t="str">
            <v>11002</v>
          </cell>
        </row>
        <row r="83">
          <cell r="A83">
            <v>1</v>
          </cell>
          <cell r="Q83">
            <v>29636.65</v>
          </cell>
          <cell r="W83" t="str">
            <v>11002</v>
          </cell>
        </row>
        <row r="84">
          <cell r="A84">
            <v>1</v>
          </cell>
          <cell r="Q84">
            <v>38474.269999999997</v>
          </cell>
          <cell r="W84" t="str">
            <v>11002</v>
          </cell>
        </row>
        <row r="85">
          <cell r="A85">
            <v>1</v>
          </cell>
          <cell r="Q85">
            <v>149468.66</v>
          </cell>
          <cell r="W85" t="str">
            <v>11002</v>
          </cell>
        </row>
        <row r="86">
          <cell r="A86">
            <v>1</v>
          </cell>
          <cell r="Q86">
            <v>7181.08</v>
          </cell>
          <cell r="W86" t="str">
            <v>11002</v>
          </cell>
        </row>
        <row r="87">
          <cell r="A87">
            <v>1</v>
          </cell>
          <cell r="Q87">
            <v>0</v>
          </cell>
          <cell r="W87" t="str">
            <v>11002</v>
          </cell>
        </row>
        <row r="88">
          <cell r="A88">
            <v>1</v>
          </cell>
          <cell r="Q88">
            <v>0</v>
          </cell>
          <cell r="W88" t="str">
            <v>11002</v>
          </cell>
        </row>
        <row r="89">
          <cell r="A89">
            <v>1</v>
          </cell>
          <cell r="Q89">
            <v>0</v>
          </cell>
          <cell r="W89" t="str">
            <v>11002</v>
          </cell>
        </row>
        <row r="90">
          <cell r="A90">
            <v>1</v>
          </cell>
          <cell r="Q90">
            <v>2695.66</v>
          </cell>
          <cell r="W90" t="str">
            <v>11002</v>
          </cell>
        </row>
        <row r="91">
          <cell r="A91">
            <v>1</v>
          </cell>
          <cell r="Q91">
            <v>29776.71</v>
          </cell>
          <cell r="W91" t="str">
            <v>11002</v>
          </cell>
        </row>
        <row r="92">
          <cell r="A92">
            <v>1</v>
          </cell>
          <cell r="Q92">
            <v>17038.89</v>
          </cell>
          <cell r="W92" t="str">
            <v>11002</v>
          </cell>
        </row>
        <row r="93">
          <cell r="A93">
            <v>1</v>
          </cell>
          <cell r="Q93">
            <v>17038.89</v>
          </cell>
          <cell r="W93" t="str">
            <v>11002</v>
          </cell>
        </row>
        <row r="94">
          <cell r="A94">
            <v>1</v>
          </cell>
          <cell r="Q94">
            <v>5100</v>
          </cell>
          <cell r="W94" t="str">
            <v>11002</v>
          </cell>
        </row>
        <row r="95">
          <cell r="A95">
            <v>1</v>
          </cell>
          <cell r="Q95">
            <v>15000</v>
          </cell>
          <cell r="W95" t="str">
            <v>11002</v>
          </cell>
        </row>
        <row r="96">
          <cell r="A96">
            <v>1</v>
          </cell>
          <cell r="Q96">
            <v>15000</v>
          </cell>
          <cell r="W96" t="str">
            <v>11002</v>
          </cell>
        </row>
        <row r="97">
          <cell r="A97">
            <v>1</v>
          </cell>
          <cell r="Q97">
            <v>10008.41</v>
          </cell>
          <cell r="W97" t="str">
            <v>11002</v>
          </cell>
        </row>
        <row r="98">
          <cell r="A98">
            <v>1</v>
          </cell>
          <cell r="Q98">
            <v>4827.59</v>
          </cell>
          <cell r="W98" t="str">
            <v>11002</v>
          </cell>
        </row>
        <row r="99">
          <cell r="A99">
            <v>1</v>
          </cell>
          <cell r="Q99">
            <v>4128.1899999999996</v>
          </cell>
          <cell r="W99" t="str">
            <v>11002</v>
          </cell>
        </row>
        <row r="100">
          <cell r="A100">
            <v>1</v>
          </cell>
          <cell r="Q100">
            <v>0</v>
          </cell>
          <cell r="W100" t="str">
            <v>11002</v>
          </cell>
        </row>
        <row r="101">
          <cell r="A101">
            <v>1</v>
          </cell>
          <cell r="Q101">
            <v>0</v>
          </cell>
          <cell r="W101" t="str">
            <v>11002</v>
          </cell>
        </row>
        <row r="102">
          <cell r="A102">
            <v>1</v>
          </cell>
          <cell r="Q102">
            <v>0</v>
          </cell>
          <cell r="W102" t="str">
            <v>11002</v>
          </cell>
        </row>
        <row r="103">
          <cell r="A103">
            <v>1</v>
          </cell>
          <cell r="Q103">
            <v>0</v>
          </cell>
          <cell r="W103" t="str">
            <v>11002</v>
          </cell>
        </row>
        <row r="104">
          <cell r="A104">
            <v>1</v>
          </cell>
          <cell r="Q104">
            <v>0</v>
          </cell>
          <cell r="W104" t="str">
            <v>11002</v>
          </cell>
        </row>
        <row r="105">
          <cell r="A105">
            <v>1</v>
          </cell>
          <cell r="Q105">
            <v>0</v>
          </cell>
          <cell r="W105" t="str">
            <v>11002</v>
          </cell>
        </row>
        <row r="106">
          <cell r="A106">
            <v>1</v>
          </cell>
          <cell r="Q106">
            <v>10172.41</v>
          </cell>
          <cell r="W106" t="str">
            <v>11002</v>
          </cell>
        </row>
        <row r="107">
          <cell r="A107">
            <v>1</v>
          </cell>
          <cell r="Q107">
            <v>135507.87</v>
          </cell>
          <cell r="W107" t="str">
            <v>11003</v>
          </cell>
        </row>
        <row r="108">
          <cell r="A108">
            <v>1</v>
          </cell>
          <cell r="Q108">
            <v>123730.35</v>
          </cell>
          <cell r="W108" t="str">
            <v>11003</v>
          </cell>
        </row>
        <row r="109">
          <cell r="A109">
            <v>1</v>
          </cell>
          <cell r="Q109">
            <v>129472.55</v>
          </cell>
          <cell r="W109" t="str">
            <v>11003</v>
          </cell>
        </row>
        <row r="110">
          <cell r="A110">
            <v>1</v>
          </cell>
          <cell r="Q110">
            <v>11519.22</v>
          </cell>
          <cell r="W110" t="str">
            <v>11003</v>
          </cell>
        </row>
        <row r="111">
          <cell r="A111">
            <v>1</v>
          </cell>
          <cell r="Q111">
            <v>3909.45</v>
          </cell>
          <cell r="W111" t="str">
            <v>11003</v>
          </cell>
        </row>
        <row r="112">
          <cell r="A112">
            <v>1</v>
          </cell>
          <cell r="Q112">
            <v>86994.16</v>
          </cell>
          <cell r="W112" t="str">
            <v>11003</v>
          </cell>
        </row>
        <row r="113">
          <cell r="A113">
            <v>1</v>
          </cell>
          <cell r="Q113">
            <v>10581.6</v>
          </cell>
          <cell r="W113" t="str">
            <v>11003</v>
          </cell>
        </row>
        <row r="114">
          <cell r="A114">
            <v>1</v>
          </cell>
          <cell r="Q114">
            <v>10626.36</v>
          </cell>
          <cell r="W114" t="str">
            <v>11003</v>
          </cell>
        </row>
        <row r="115">
          <cell r="A115">
            <v>1</v>
          </cell>
          <cell r="Q115">
            <v>42505.67</v>
          </cell>
          <cell r="W115" t="str">
            <v>11003</v>
          </cell>
        </row>
        <row r="116">
          <cell r="A116">
            <v>1</v>
          </cell>
          <cell r="Q116">
            <v>12528.3</v>
          </cell>
          <cell r="W116" t="str">
            <v>11003</v>
          </cell>
        </row>
        <row r="117">
          <cell r="A117">
            <v>1</v>
          </cell>
          <cell r="Q117">
            <v>0</v>
          </cell>
          <cell r="W117" t="str">
            <v>11003</v>
          </cell>
        </row>
        <row r="118">
          <cell r="A118">
            <v>1</v>
          </cell>
          <cell r="Q118">
            <v>0</v>
          </cell>
          <cell r="W118" t="str">
            <v>11003</v>
          </cell>
        </row>
        <row r="119">
          <cell r="A119">
            <v>1</v>
          </cell>
          <cell r="Q119">
            <v>0</v>
          </cell>
          <cell r="W119" t="str">
            <v>11003</v>
          </cell>
        </row>
        <row r="120">
          <cell r="A120">
            <v>1</v>
          </cell>
          <cell r="Q120">
            <v>7948.82</v>
          </cell>
          <cell r="W120" t="str">
            <v>11003</v>
          </cell>
        </row>
        <row r="121">
          <cell r="A121">
            <v>1</v>
          </cell>
          <cell r="Q121">
            <v>6239.58</v>
          </cell>
          <cell r="W121" t="str">
            <v>11003</v>
          </cell>
        </row>
        <row r="122">
          <cell r="A122">
            <v>1</v>
          </cell>
          <cell r="Q122">
            <v>6239.58</v>
          </cell>
          <cell r="W122" t="str">
            <v>11003</v>
          </cell>
        </row>
        <row r="123">
          <cell r="A123">
            <v>1</v>
          </cell>
          <cell r="Q123">
            <v>6000</v>
          </cell>
          <cell r="W123" t="str">
            <v>11003</v>
          </cell>
        </row>
        <row r="124">
          <cell r="A124">
            <v>1</v>
          </cell>
          <cell r="Q124">
            <v>5000</v>
          </cell>
          <cell r="W124" t="str">
            <v>11003</v>
          </cell>
        </row>
        <row r="125">
          <cell r="A125">
            <v>1</v>
          </cell>
          <cell r="Q125">
            <v>0</v>
          </cell>
          <cell r="W125" t="str">
            <v>11003</v>
          </cell>
        </row>
        <row r="126">
          <cell r="A126">
            <v>1</v>
          </cell>
          <cell r="Q126">
            <v>0</v>
          </cell>
          <cell r="W126" t="str">
            <v>11003</v>
          </cell>
        </row>
        <row r="127">
          <cell r="A127">
            <v>1</v>
          </cell>
          <cell r="Q127">
            <v>0</v>
          </cell>
          <cell r="W127" t="str">
            <v>11003</v>
          </cell>
        </row>
        <row r="128">
          <cell r="A128">
            <v>1</v>
          </cell>
          <cell r="Q128">
            <v>0</v>
          </cell>
          <cell r="W128" t="str">
            <v>11003</v>
          </cell>
        </row>
        <row r="129">
          <cell r="A129">
            <v>1</v>
          </cell>
          <cell r="Q129">
            <v>977126.24</v>
          </cell>
          <cell r="W129" t="str">
            <v>11004</v>
          </cell>
        </row>
        <row r="130">
          <cell r="A130">
            <v>1</v>
          </cell>
          <cell r="Q130">
            <v>900765.23</v>
          </cell>
          <cell r="W130" t="str">
            <v>11004</v>
          </cell>
        </row>
        <row r="131">
          <cell r="A131">
            <v>1</v>
          </cell>
          <cell r="Q131">
            <v>273375.24</v>
          </cell>
          <cell r="W131" t="str">
            <v>11004</v>
          </cell>
        </row>
        <row r="132">
          <cell r="A132">
            <v>1</v>
          </cell>
          <cell r="Q132">
            <v>297720.34000000003</v>
          </cell>
          <cell r="W132" t="str">
            <v>11004</v>
          </cell>
        </row>
        <row r="133">
          <cell r="A133">
            <v>1</v>
          </cell>
          <cell r="Q133">
            <v>171595.21</v>
          </cell>
          <cell r="W133" t="str">
            <v>11004</v>
          </cell>
        </row>
        <row r="134">
          <cell r="A134">
            <v>1</v>
          </cell>
          <cell r="Q134">
            <v>39377.31</v>
          </cell>
          <cell r="W134" t="str">
            <v>11004</v>
          </cell>
        </row>
        <row r="135">
          <cell r="A135">
            <v>1</v>
          </cell>
          <cell r="Q135">
            <v>31432.09</v>
          </cell>
          <cell r="W135" t="str">
            <v>11004</v>
          </cell>
        </row>
        <row r="136">
          <cell r="A136">
            <v>1</v>
          </cell>
          <cell r="Q136">
            <v>690890.32</v>
          </cell>
          <cell r="W136" t="str">
            <v>11004</v>
          </cell>
        </row>
        <row r="137">
          <cell r="A137">
            <v>1</v>
          </cell>
          <cell r="Q137">
            <v>259768.54</v>
          </cell>
          <cell r="W137" t="str">
            <v>11004</v>
          </cell>
        </row>
        <row r="138">
          <cell r="A138">
            <v>1</v>
          </cell>
          <cell r="Q138">
            <v>77719.259999999995</v>
          </cell>
          <cell r="W138" t="str">
            <v>11004</v>
          </cell>
        </row>
        <row r="139">
          <cell r="A139">
            <v>1</v>
          </cell>
          <cell r="Q139">
            <v>310877.69</v>
          </cell>
          <cell r="W139" t="str">
            <v>11004</v>
          </cell>
        </row>
        <row r="140">
          <cell r="A140">
            <v>1</v>
          </cell>
          <cell r="Q140">
            <v>26527.18</v>
          </cell>
          <cell r="W140" t="str">
            <v>11004</v>
          </cell>
        </row>
        <row r="141">
          <cell r="A141">
            <v>1</v>
          </cell>
          <cell r="Q141">
            <v>110113.56</v>
          </cell>
          <cell r="W141" t="str">
            <v>11004</v>
          </cell>
        </row>
        <row r="142">
          <cell r="A142">
            <v>1</v>
          </cell>
          <cell r="Q142">
            <v>0</v>
          </cell>
          <cell r="W142" t="str">
            <v>11004</v>
          </cell>
        </row>
        <row r="143">
          <cell r="A143">
            <v>1</v>
          </cell>
          <cell r="Q143">
            <v>56536.15</v>
          </cell>
          <cell r="W143" t="str">
            <v>11004</v>
          </cell>
        </row>
        <row r="144">
          <cell r="A144">
            <v>1</v>
          </cell>
          <cell r="Q144">
            <v>10198.049999999999</v>
          </cell>
          <cell r="W144" t="str">
            <v>11004</v>
          </cell>
        </row>
        <row r="145">
          <cell r="A145">
            <v>1</v>
          </cell>
          <cell r="Q145">
            <v>59635.98</v>
          </cell>
          <cell r="W145" t="str">
            <v>11004</v>
          </cell>
        </row>
        <row r="146">
          <cell r="A146">
            <v>1</v>
          </cell>
          <cell r="Q146">
            <v>26638.14</v>
          </cell>
          <cell r="W146" t="str">
            <v>11004</v>
          </cell>
        </row>
        <row r="147">
          <cell r="A147">
            <v>1</v>
          </cell>
          <cell r="Q147">
            <v>26638.14</v>
          </cell>
          <cell r="W147" t="str">
            <v>11004</v>
          </cell>
        </row>
        <row r="148">
          <cell r="A148">
            <v>1</v>
          </cell>
          <cell r="Q148">
            <v>3100</v>
          </cell>
          <cell r="W148" t="str">
            <v>11004</v>
          </cell>
        </row>
        <row r="149">
          <cell r="A149">
            <v>1</v>
          </cell>
          <cell r="Q149">
            <v>24000</v>
          </cell>
          <cell r="W149" t="str">
            <v>11004</v>
          </cell>
        </row>
        <row r="150">
          <cell r="A150">
            <v>1</v>
          </cell>
          <cell r="Q150">
            <v>15000</v>
          </cell>
          <cell r="W150" t="str">
            <v>11004</v>
          </cell>
        </row>
        <row r="151">
          <cell r="A151">
            <v>1</v>
          </cell>
          <cell r="Q151">
            <v>2000</v>
          </cell>
          <cell r="W151" t="str">
            <v>11004</v>
          </cell>
        </row>
        <row r="152">
          <cell r="A152">
            <v>1</v>
          </cell>
          <cell r="Q152">
            <v>117967.42</v>
          </cell>
          <cell r="W152" t="str">
            <v>11004</v>
          </cell>
        </row>
        <row r="153">
          <cell r="A153">
            <v>1</v>
          </cell>
          <cell r="Q153">
            <v>5224.3599999999997</v>
          </cell>
          <cell r="W153" t="str">
            <v>11004</v>
          </cell>
        </row>
        <row r="154">
          <cell r="A154">
            <v>1</v>
          </cell>
          <cell r="Q154">
            <v>0</v>
          </cell>
          <cell r="W154" t="str">
            <v>11004</v>
          </cell>
        </row>
        <row r="155">
          <cell r="A155">
            <v>1</v>
          </cell>
          <cell r="Q155">
            <v>4391.05</v>
          </cell>
          <cell r="W155" t="str">
            <v>11004</v>
          </cell>
        </row>
        <row r="156">
          <cell r="A156">
            <v>1</v>
          </cell>
          <cell r="Q156">
            <v>11462.3</v>
          </cell>
          <cell r="W156" t="str">
            <v>11004</v>
          </cell>
        </row>
        <row r="157">
          <cell r="A157">
            <v>1</v>
          </cell>
          <cell r="Q157">
            <v>872.5</v>
          </cell>
          <cell r="W157" t="str">
            <v>11004</v>
          </cell>
        </row>
        <row r="158">
          <cell r="A158">
            <v>1</v>
          </cell>
          <cell r="Q158">
            <v>7491</v>
          </cell>
          <cell r="W158" t="str">
            <v>11004</v>
          </cell>
        </row>
        <row r="159">
          <cell r="A159">
            <v>1</v>
          </cell>
          <cell r="Q159">
            <v>837.62</v>
          </cell>
          <cell r="W159" t="str">
            <v>11004</v>
          </cell>
        </row>
        <row r="160">
          <cell r="A160">
            <v>1</v>
          </cell>
          <cell r="Q160">
            <v>1120.69</v>
          </cell>
          <cell r="W160" t="str">
            <v>11004</v>
          </cell>
        </row>
        <row r="161">
          <cell r="A161">
            <v>1</v>
          </cell>
          <cell r="Q161">
            <v>2443.1</v>
          </cell>
          <cell r="W161" t="str">
            <v>11004</v>
          </cell>
        </row>
        <row r="162">
          <cell r="A162">
            <v>1</v>
          </cell>
          <cell r="Q162">
            <v>0</v>
          </cell>
          <cell r="W162" t="str">
            <v>11004</v>
          </cell>
        </row>
        <row r="163">
          <cell r="A163">
            <v>1</v>
          </cell>
          <cell r="Q163">
            <v>700</v>
          </cell>
          <cell r="W163" t="str">
            <v>11004</v>
          </cell>
        </row>
        <row r="164">
          <cell r="A164">
            <v>1</v>
          </cell>
          <cell r="Q164">
            <v>0</v>
          </cell>
          <cell r="W164" t="str">
            <v>11004</v>
          </cell>
        </row>
        <row r="165">
          <cell r="A165">
            <v>1</v>
          </cell>
          <cell r="Q165">
            <v>0</v>
          </cell>
          <cell r="W165" t="str">
            <v>11004</v>
          </cell>
        </row>
        <row r="166">
          <cell r="A166">
            <v>1</v>
          </cell>
          <cell r="Q166">
            <v>0</v>
          </cell>
          <cell r="W166" t="str">
            <v>11004</v>
          </cell>
        </row>
        <row r="167">
          <cell r="A167">
            <v>1</v>
          </cell>
          <cell r="Q167">
            <v>0</v>
          </cell>
          <cell r="W167" t="str">
            <v>11004</v>
          </cell>
        </row>
        <row r="168">
          <cell r="A168">
            <v>1</v>
          </cell>
          <cell r="Q168">
            <v>9339.5</v>
          </cell>
          <cell r="W168" t="str">
            <v>11004</v>
          </cell>
        </row>
        <row r="169">
          <cell r="A169">
            <v>1</v>
          </cell>
          <cell r="Q169">
            <v>0</v>
          </cell>
          <cell r="W169" t="str">
            <v>11004</v>
          </cell>
        </row>
        <row r="170">
          <cell r="A170">
            <v>1</v>
          </cell>
          <cell r="Q170">
            <v>158547.47</v>
          </cell>
          <cell r="W170" t="str">
            <v>11005</v>
          </cell>
        </row>
        <row r="171">
          <cell r="A171">
            <v>1</v>
          </cell>
          <cell r="Q171">
            <v>378448.83</v>
          </cell>
          <cell r="W171" t="str">
            <v>11005</v>
          </cell>
        </row>
        <row r="172">
          <cell r="A172">
            <v>1</v>
          </cell>
          <cell r="Q172">
            <v>6477.2</v>
          </cell>
          <cell r="W172" t="str">
            <v>11005</v>
          </cell>
        </row>
        <row r="173">
          <cell r="A173">
            <v>1</v>
          </cell>
          <cell r="Q173">
            <v>106176.39</v>
          </cell>
          <cell r="W173" t="str">
            <v>11005</v>
          </cell>
        </row>
        <row r="174">
          <cell r="A174">
            <v>1</v>
          </cell>
          <cell r="Q174">
            <v>63583.09</v>
          </cell>
          <cell r="W174" t="str">
            <v>11005</v>
          </cell>
        </row>
        <row r="175">
          <cell r="A175">
            <v>1</v>
          </cell>
          <cell r="Q175">
            <v>35951</v>
          </cell>
          <cell r="W175" t="str">
            <v>11005</v>
          </cell>
        </row>
        <row r="176">
          <cell r="A176">
            <v>1</v>
          </cell>
          <cell r="Q176">
            <v>31966.05</v>
          </cell>
          <cell r="W176" t="str">
            <v>11005</v>
          </cell>
        </row>
        <row r="177">
          <cell r="A177">
            <v>1</v>
          </cell>
          <cell r="Q177">
            <v>10655.35</v>
          </cell>
          <cell r="W177" t="str">
            <v>11005</v>
          </cell>
        </row>
        <row r="178">
          <cell r="A178">
            <v>1</v>
          </cell>
          <cell r="Q178">
            <v>1634.16</v>
          </cell>
          <cell r="W178" t="str">
            <v>11005</v>
          </cell>
        </row>
        <row r="179">
          <cell r="A179">
            <v>1</v>
          </cell>
          <cell r="Q179">
            <v>3619.46</v>
          </cell>
          <cell r="W179" t="str">
            <v>11005</v>
          </cell>
        </row>
        <row r="180">
          <cell r="A180">
            <v>1</v>
          </cell>
          <cell r="Q180">
            <v>9000</v>
          </cell>
          <cell r="W180" t="str">
            <v>11005</v>
          </cell>
        </row>
        <row r="181">
          <cell r="A181">
            <v>1</v>
          </cell>
          <cell r="Q181">
            <v>3938.65</v>
          </cell>
          <cell r="W181" t="str">
            <v>11005</v>
          </cell>
        </row>
        <row r="182">
          <cell r="A182">
            <v>1</v>
          </cell>
          <cell r="Q182">
            <v>0</v>
          </cell>
          <cell r="W182" t="str">
            <v>11005</v>
          </cell>
        </row>
        <row r="183">
          <cell r="A183">
            <v>1</v>
          </cell>
          <cell r="Q183">
            <v>0</v>
          </cell>
          <cell r="W183" t="str">
            <v>11005</v>
          </cell>
        </row>
        <row r="184">
          <cell r="A184">
            <v>1</v>
          </cell>
          <cell r="Q184">
            <v>0</v>
          </cell>
          <cell r="W184" t="str">
            <v>11005</v>
          </cell>
        </row>
        <row r="185">
          <cell r="A185">
            <v>1</v>
          </cell>
          <cell r="Q185">
            <v>0</v>
          </cell>
          <cell r="W185" t="str">
            <v>11005</v>
          </cell>
        </row>
        <row r="186">
          <cell r="A186">
            <v>1</v>
          </cell>
          <cell r="Q186">
            <v>227464.13</v>
          </cell>
          <cell r="W186" t="str">
            <v>11006</v>
          </cell>
        </row>
        <row r="187">
          <cell r="A187">
            <v>1</v>
          </cell>
          <cell r="Q187">
            <v>253729.7</v>
          </cell>
          <cell r="W187" t="str">
            <v>11006</v>
          </cell>
        </row>
        <row r="188">
          <cell r="A188">
            <v>1</v>
          </cell>
          <cell r="Q188">
            <v>2349</v>
          </cell>
          <cell r="W188" t="str">
            <v>11006</v>
          </cell>
        </row>
        <row r="189">
          <cell r="A189">
            <v>1</v>
          </cell>
          <cell r="Q189">
            <v>84039.27</v>
          </cell>
          <cell r="W189" t="str">
            <v>11006</v>
          </cell>
        </row>
        <row r="190">
          <cell r="A190">
            <v>1</v>
          </cell>
          <cell r="Q190">
            <v>154243.64000000001</v>
          </cell>
          <cell r="W190" t="str">
            <v>11006</v>
          </cell>
        </row>
        <row r="191">
          <cell r="A191">
            <v>1</v>
          </cell>
          <cell r="Q191">
            <v>26748.92</v>
          </cell>
          <cell r="W191" t="str">
            <v>11006</v>
          </cell>
        </row>
        <row r="192">
          <cell r="A192">
            <v>1</v>
          </cell>
          <cell r="Q192">
            <v>0</v>
          </cell>
          <cell r="W192" t="str">
            <v>11006</v>
          </cell>
        </row>
        <row r="193">
          <cell r="A193">
            <v>1</v>
          </cell>
          <cell r="Q193">
            <v>1930.55</v>
          </cell>
          <cell r="W193" t="str">
            <v>11006</v>
          </cell>
        </row>
        <row r="194">
          <cell r="A194">
            <v>1</v>
          </cell>
          <cell r="Q194">
            <v>2523.3000000000002</v>
          </cell>
          <cell r="W194" t="str">
            <v>11006</v>
          </cell>
        </row>
        <row r="195">
          <cell r="A195">
            <v>1</v>
          </cell>
          <cell r="Q195">
            <v>6000</v>
          </cell>
          <cell r="W195" t="str">
            <v>11006</v>
          </cell>
        </row>
        <row r="196">
          <cell r="A196">
            <v>1</v>
          </cell>
          <cell r="Q196">
            <v>5000</v>
          </cell>
          <cell r="W196" t="str">
            <v>11006</v>
          </cell>
        </row>
        <row r="197">
          <cell r="A197">
            <v>1</v>
          </cell>
          <cell r="Q197">
            <v>0</v>
          </cell>
          <cell r="W197" t="str">
            <v>11006</v>
          </cell>
        </row>
        <row r="198">
          <cell r="A198">
            <v>1</v>
          </cell>
          <cell r="Q198">
            <v>0</v>
          </cell>
          <cell r="W198" t="str">
            <v>11006</v>
          </cell>
        </row>
        <row r="199">
          <cell r="A199">
            <v>1</v>
          </cell>
          <cell r="Q199">
            <v>0</v>
          </cell>
          <cell r="W199" t="str">
            <v>11006</v>
          </cell>
        </row>
        <row r="200">
          <cell r="A200">
            <v>1</v>
          </cell>
          <cell r="Q200">
            <v>0</v>
          </cell>
          <cell r="W200" t="str">
            <v>11006</v>
          </cell>
        </row>
        <row r="201">
          <cell r="A201">
            <v>1</v>
          </cell>
          <cell r="Q201">
            <v>261384.01</v>
          </cell>
          <cell r="W201" t="str">
            <v>11007</v>
          </cell>
        </row>
        <row r="202">
          <cell r="A202">
            <v>1</v>
          </cell>
          <cell r="Q202">
            <v>253300.54</v>
          </cell>
          <cell r="W202" t="str">
            <v>11007</v>
          </cell>
        </row>
        <row r="203">
          <cell r="A203">
            <v>1</v>
          </cell>
          <cell r="Q203">
            <v>155817.9</v>
          </cell>
          <cell r="W203" t="str">
            <v>11007</v>
          </cell>
        </row>
        <row r="204">
          <cell r="A204">
            <v>1</v>
          </cell>
          <cell r="Q204">
            <v>696323.22</v>
          </cell>
          <cell r="W204" t="str">
            <v>11007</v>
          </cell>
        </row>
        <row r="205">
          <cell r="A205">
            <v>1</v>
          </cell>
          <cell r="Q205">
            <v>126683.06</v>
          </cell>
          <cell r="W205" t="str">
            <v>11007</v>
          </cell>
        </row>
        <row r="206">
          <cell r="A206">
            <v>1</v>
          </cell>
          <cell r="Q206">
            <v>11519.22</v>
          </cell>
          <cell r="W206" t="str">
            <v>11007</v>
          </cell>
        </row>
        <row r="207">
          <cell r="A207">
            <v>1</v>
          </cell>
          <cell r="Q207">
            <v>19153.689999999999</v>
          </cell>
          <cell r="W207" t="str">
            <v>11007</v>
          </cell>
        </row>
        <row r="208">
          <cell r="A208">
            <v>1</v>
          </cell>
          <cell r="Q208">
            <v>315995.98</v>
          </cell>
          <cell r="W208" t="str">
            <v>11007</v>
          </cell>
        </row>
        <row r="209">
          <cell r="A209">
            <v>1</v>
          </cell>
          <cell r="Q209">
            <v>138621.82999999999</v>
          </cell>
          <cell r="W209" t="str">
            <v>11007</v>
          </cell>
        </row>
        <row r="210">
          <cell r="A210">
            <v>1</v>
          </cell>
          <cell r="Q210">
            <v>21843.93</v>
          </cell>
          <cell r="W210" t="str">
            <v>11007</v>
          </cell>
        </row>
        <row r="211">
          <cell r="A211">
            <v>1</v>
          </cell>
          <cell r="Q211">
            <v>86393.37</v>
          </cell>
          <cell r="W211" t="str">
            <v>11007</v>
          </cell>
        </row>
        <row r="212">
          <cell r="A212">
            <v>1</v>
          </cell>
          <cell r="Q212">
            <v>3331.88</v>
          </cell>
          <cell r="W212" t="str">
            <v>11007</v>
          </cell>
        </row>
        <row r="213">
          <cell r="A213">
            <v>1</v>
          </cell>
          <cell r="Q213">
            <v>0</v>
          </cell>
          <cell r="W213" t="str">
            <v>11007</v>
          </cell>
        </row>
        <row r="214">
          <cell r="A214">
            <v>1</v>
          </cell>
          <cell r="Q214">
            <v>0</v>
          </cell>
          <cell r="W214" t="str">
            <v>11007</v>
          </cell>
        </row>
        <row r="215">
          <cell r="A215">
            <v>1</v>
          </cell>
          <cell r="Q215">
            <v>0</v>
          </cell>
          <cell r="W215" t="str">
            <v>11007</v>
          </cell>
        </row>
        <row r="216">
          <cell r="A216">
            <v>1</v>
          </cell>
          <cell r="Q216">
            <v>3511.69</v>
          </cell>
          <cell r="W216" t="str">
            <v>11007</v>
          </cell>
        </row>
        <row r="217">
          <cell r="A217">
            <v>1</v>
          </cell>
          <cell r="Q217">
            <v>16680.41</v>
          </cell>
          <cell r="W217" t="str">
            <v>11007</v>
          </cell>
        </row>
        <row r="218">
          <cell r="A218">
            <v>1</v>
          </cell>
          <cell r="Q218">
            <v>14098.89</v>
          </cell>
          <cell r="W218" t="str">
            <v>11007</v>
          </cell>
        </row>
        <row r="219">
          <cell r="A219">
            <v>1</v>
          </cell>
          <cell r="Q219">
            <v>14098.89</v>
          </cell>
          <cell r="W219" t="str">
            <v>11007</v>
          </cell>
        </row>
        <row r="220">
          <cell r="A220">
            <v>1</v>
          </cell>
          <cell r="Q220">
            <v>4100</v>
          </cell>
          <cell r="W220" t="str">
            <v>11007</v>
          </cell>
        </row>
        <row r="221">
          <cell r="A221">
            <v>1</v>
          </cell>
          <cell r="Q221">
            <v>24000</v>
          </cell>
          <cell r="W221" t="str">
            <v>11007</v>
          </cell>
        </row>
        <row r="222">
          <cell r="A222">
            <v>1</v>
          </cell>
          <cell r="Q222">
            <v>10000</v>
          </cell>
          <cell r="W222" t="str">
            <v>11007</v>
          </cell>
        </row>
        <row r="223">
          <cell r="A223">
            <v>1</v>
          </cell>
          <cell r="Q223">
            <v>2000</v>
          </cell>
          <cell r="W223" t="str">
            <v>11007</v>
          </cell>
        </row>
        <row r="224">
          <cell r="A224">
            <v>1</v>
          </cell>
          <cell r="Q224">
            <v>0</v>
          </cell>
          <cell r="W224" t="str">
            <v>11007</v>
          </cell>
        </row>
        <row r="225">
          <cell r="A225">
            <v>1</v>
          </cell>
          <cell r="Q225">
            <v>0</v>
          </cell>
          <cell r="W225" t="str">
            <v>11007</v>
          </cell>
        </row>
        <row r="226">
          <cell r="A226">
            <v>1</v>
          </cell>
          <cell r="Q226">
            <v>842.12</v>
          </cell>
          <cell r="W226" t="str">
            <v>11007</v>
          </cell>
        </row>
        <row r="227">
          <cell r="A227">
            <v>1</v>
          </cell>
          <cell r="Q227">
            <v>0</v>
          </cell>
          <cell r="W227" t="str">
            <v>11007</v>
          </cell>
        </row>
        <row r="228">
          <cell r="A228">
            <v>1</v>
          </cell>
          <cell r="Q228">
            <v>0</v>
          </cell>
          <cell r="W228" t="str">
            <v>11007</v>
          </cell>
        </row>
        <row r="229">
          <cell r="A229">
            <v>1</v>
          </cell>
          <cell r="Q229">
            <v>2150</v>
          </cell>
          <cell r="W229" t="str">
            <v>11007</v>
          </cell>
        </row>
        <row r="230">
          <cell r="A230">
            <v>1</v>
          </cell>
          <cell r="Q230">
            <v>0</v>
          </cell>
          <cell r="W230" t="str">
            <v>11007</v>
          </cell>
        </row>
        <row r="231">
          <cell r="A231">
            <v>1</v>
          </cell>
          <cell r="Q231">
            <v>70000</v>
          </cell>
          <cell r="W231" t="str">
            <v>11007</v>
          </cell>
        </row>
        <row r="232">
          <cell r="A232">
            <v>1</v>
          </cell>
          <cell r="Q232">
            <v>139400</v>
          </cell>
          <cell r="W232" t="str">
            <v>11007</v>
          </cell>
        </row>
        <row r="233">
          <cell r="A233">
            <v>1</v>
          </cell>
          <cell r="Q233">
            <v>6462.73</v>
          </cell>
          <cell r="W233" t="str">
            <v>11007</v>
          </cell>
        </row>
        <row r="234">
          <cell r="A234">
            <v>1</v>
          </cell>
          <cell r="Q234">
            <v>0</v>
          </cell>
          <cell r="W234" t="str">
            <v>11007</v>
          </cell>
        </row>
        <row r="235">
          <cell r="A235">
            <v>1</v>
          </cell>
          <cell r="Q235">
            <v>0</v>
          </cell>
          <cell r="W235" t="str">
            <v>11007</v>
          </cell>
        </row>
        <row r="236">
          <cell r="A236">
            <v>1</v>
          </cell>
          <cell r="Q236">
            <v>0</v>
          </cell>
          <cell r="W236" t="str">
            <v>11007</v>
          </cell>
        </row>
        <row r="237">
          <cell r="A237">
            <v>1</v>
          </cell>
          <cell r="Q237">
            <v>0</v>
          </cell>
          <cell r="W237" t="str">
            <v>11007</v>
          </cell>
        </row>
        <row r="238">
          <cell r="A238">
            <v>1</v>
          </cell>
          <cell r="Q238">
            <v>0</v>
          </cell>
          <cell r="W238" t="str">
            <v>11007</v>
          </cell>
        </row>
        <row r="239">
          <cell r="A239">
            <v>1</v>
          </cell>
          <cell r="Q239">
            <v>0</v>
          </cell>
          <cell r="W239" t="str">
            <v>11007</v>
          </cell>
        </row>
        <row r="240">
          <cell r="A240">
            <v>1</v>
          </cell>
          <cell r="Q240">
            <v>0</v>
          </cell>
          <cell r="W240" t="str">
            <v>11007</v>
          </cell>
        </row>
        <row r="241">
          <cell r="A241">
            <v>1</v>
          </cell>
          <cell r="Q241">
            <v>0</v>
          </cell>
          <cell r="W241" t="str">
            <v>11007</v>
          </cell>
        </row>
        <row r="242">
          <cell r="A242">
            <v>1</v>
          </cell>
          <cell r="Q242">
            <v>7826585.8499999996</v>
          </cell>
          <cell r="W242" t="str">
            <v>11101</v>
          </cell>
        </row>
        <row r="243">
          <cell r="A243">
            <v>1</v>
          </cell>
          <cell r="Q243">
            <v>7062216.0099999998</v>
          </cell>
          <cell r="W243" t="str">
            <v>11101</v>
          </cell>
        </row>
        <row r="244">
          <cell r="A244">
            <v>1</v>
          </cell>
          <cell r="Q244">
            <v>531123.93000000005</v>
          </cell>
          <cell r="W244" t="str">
            <v>11101</v>
          </cell>
        </row>
        <row r="245">
          <cell r="A245">
            <v>1</v>
          </cell>
          <cell r="Q245">
            <v>106321.45</v>
          </cell>
          <cell r="W245" t="str">
            <v>11101</v>
          </cell>
        </row>
        <row r="246">
          <cell r="A246">
            <v>1</v>
          </cell>
          <cell r="Q246">
            <v>6526.66</v>
          </cell>
          <cell r="W246" t="str">
            <v>11101</v>
          </cell>
        </row>
        <row r="247">
          <cell r="A247">
            <v>1</v>
          </cell>
          <cell r="Q247">
            <v>2726144.93</v>
          </cell>
          <cell r="W247" t="str">
            <v>11101</v>
          </cell>
        </row>
        <row r="248">
          <cell r="A248">
            <v>1</v>
          </cell>
          <cell r="Q248">
            <v>195847.43</v>
          </cell>
          <cell r="W248" t="str">
            <v>11101</v>
          </cell>
        </row>
        <row r="249">
          <cell r="A249">
            <v>1</v>
          </cell>
          <cell r="Q249">
            <v>14842.76</v>
          </cell>
          <cell r="W249" t="str">
            <v>11101</v>
          </cell>
        </row>
        <row r="250">
          <cell r="A250">
            <v>1</v>
          </cell>
          <cell r="Q250">
            <v>610703.1</v>
          </cell>
          <cell r="W250" t="str">
            <v>11101</v>
          </cell>
        </row>
        <row r="251">
          <cell r="A251">
            <v>1</v>
          </cell>
          <cell r="Q251">
            <v>2431694.4</v>
          </cell>
          <cell r="W251" t="str">
            <v>11101</v>
          </cell>
        </row>
        <row r="252">
          <cell r="A252">
            <v>1</v>
          </cell>
          <cell r="Q252">
            <v>0</v>
          </cell>
          <cell r="W252" t="str">
            <v>11101</v>
          </cell>
        </row>
        <row r="253">
          <cell r="A253">
            <v>1</v>
          </cell>
          <cell r="Q253">
            <v>0</v>
          </cell>
          <cell r="W253" t="str">
            <v>11101</v>
          </cell>
        </row>
        <row r="254">
          <cell r="A254">
            <v>1</v>
          </cell>
          <cell r="Q254">
            <v>0</v>
          </cell>
          <cell r="W254" t="str">
            <v>11101</v>
          </cell>
        </row>
        <row r="255">
          <cell r="A255">
            <v>1</v>
          </cell>
          <cell r="Q255">
            <v>511546.26</v>
          </cell>
          <cell r="W255" t="str">
            <v>11101</v>
          </cell>
        </row>
        <row r="256">
          <cell r="A256">
            <v>1</v>
          </cell>
          <cell r="Q256">
            <v>235274</v>
          </cell>
          <cell r="W256" t="str">
            <v>11101</v>
          </cell>
        </row>
        <row r="257">
          <cell r="A257">
            <v>1</v>
          </cell>
          <cell r="Q257">
            <v>235274</v>
          </cell>
          <cell r="W257" t="str">
            <v>11101</v>
          </cell>
        </row>
        <row r="258">
          <cell r="A258">
            <v>1</v>
          </cell>
          <cell r="Q258">
            <v>33800</v>
          </cell>
          <cell r="W258" t="str">
            <v>11101</v>
          </cell>
        </row>
        <row r="259">
          <cell r="A259">
            <v>1</v>
          </cell>
          <cell r="Q259">
            <v>123000</v>
          </cell>
          <cell r="W259" t="str">
            <v>11101</v>
          </cell>
        </row>
        <row r="260">
          <cell r="A260">
            <v>1</v>
          </cell>
          <cell r="Q260">
            <v>80000</v>
          </cell>
          <cell r="W260" t="str">
            <v>11101</v>
          </cell>
        </row>
        <row r="261">
          <cell r="A261">
            <v>1</v>
          </cell>
          <cell r="Q261">
            <v>48000</v>
          </cell>
          <cell r="W261" t="str">
            <v>11101</v>
          </cell>
        </row>
        <row r="262">
          <cell r="A262">
            <v>1</v>
          </cell>
          <cell r="Q262">
            <v>3000</v>
          </cell>
          <cell r="W262" t="str">
            <v>11101</v>
          </cell>
        </row>
        <row r="263">
          <cell r="A263">
            <v>1</v>
          </cell>
          <cell r="Q263">
            <v>217187.12</v>
          </cell>
          <cell r="W263" t="str">
            <v>11101</v>
          </cell>
        </row>
        <row r="264">
          <cell r="A264">
            <v>1</v>
          </cell>
          <cell r="Q264">
            <v>0</v>
          </cell>
          <cell r="W264" t="str">
            <v>11101</v>
          </cell>
        </row>
        <row r="265">
          <cell r="A265">
            <v>1</v>
          </cell>
          <cell r="Q265">
            <v>0</v>
          </cell>
          <cell r="W265" t="str">
            <v>11101</v>
          </cell>
        </row>
        <row r="266">
          <cell r="A266">
            <v>1</v>
          </cell>
          <cell r="Q266">
            <v>0</v>
          </cell>
          <cell r="W266" t="str">
            <v>11101</v>
          </cell>
        </row>
        <row r="267">
          <cell r="A267">
            <v>1</v>
          </cell>
          <cell r="Q267">
            <v>0</v>
          </cell>
          <cell r="W267" t="str">
            <v>11101</v>
          </cell>
        </row>
        <row r="268">
          <cell r="A268">
            <v>1</v>
          </cell>
          <cell r="Q268">
            <v>4104410.32</v>
          </cell>
          <cell r="W268" t="str">
            <v>11102</v>
          </cell>
        </row>
        <row r="269">
          <cell r="A269">
            <v>1</v>
          </cell>
          <cell r="Q269">
            <v>3907186.21</v>
          </cell>
          <cell r="W269" t="str">
            <v>11102</v>
          </cell>
        </row>
        <row r="270">
          <cell r="A270">
            <v>1</v>
          </cell>
          <cell r="Q270">
            <v>1120074.06</v>
          </cell>
          <cell r="W270" t="str">
            <v>11102</v>
          </cell>
        </row>
        <row r="271">
          <cell r="A271">
            <v>1</v>
          </cell>
          <cell r="Q271">
            <v>540160</v>
          </cell>
          <cell r="W271" t="str">
            <v>11102</v>
          </cell>
        </row>
        <row r="272">
          <cell r="A272">
            <v>1</v>
          </cell>
          <cell r="Q272">
            <v>1848845.37</v>
          </cell>
          <cell r="W272" t="str">
            <v>11102</v>
          </cell>
        </row>
        <row r="273">
          <cell r="A273">
            <v>1</v>
          </cell>
          <cell r="Q273">
            <v>205573.13</v>
          </cell>
          <cell r="W273" t="str">
            <v>11102</v>
          </cell>
        </row>
        <row r="274">
          <cell r="A274">
            <v>1</v>
          </cell>
          <cell r="Q274">
            <v>371099.11</v>
          </cell>
          <cell r="W274" t="str">
            <v>11102</v>
          </cell>
        </row>
        <row r="275">
          <cell r="A275">
            <v>1</v>
          </cell>
          <cell r="Q275">
            <v>1302626.1200000001</v>
          </cell>
          <cell r="W275" t="str">
            <v>11102</v>
          </cell>
        </row>
        <row r="276">
          <cell r="A276">
            <v>1</v>
          </cell>
          <cell r="Q276">
            <v>162761.31</v>
          </cell>
          <cell r="W276" t="str">
            <v>11102</v>
          </cell>
        </row>
        <row r="277">
          <cell r="A277">
            <v>1</v>
          </cell>
          <cell r="Q277">
            <v>0</v>
          </cell>
          <cell r="W277" t="str">
            <v>11102</v>
          </cell>
        </row>
        <row r="278">
          <cell r="A278">
            <v>1</v>
          </cell>
          <cell r="Q278">
            <v>192601.18</v>
          </cell>
          <cell r="W278" t="str">
            <v>11102</v>
          </cell>
        </row>
        <row r="279">
          <cell r="A279">
            <v>1</v>
          </cell>
          <cell r="Q279">
            <v>211380</v>
          </cell>
          <cell r="W279" t="str">
            <v>11102</v>
          </cell>
        </row>
        <row r="280">
          <cell r="A280">
            <v>1</v>
          </cell>
          <cell r="Q280">
            <v>211380</v>
          </cell>
          <cell r="W280" t="str">
            <v>11102</v>
          </cell>
        </row>
        <row r="281">
          <cell r="A281">
            <v>1</v>
          </cell>
          <cell r="Q281">
            <v>114000</v>
          </cell>
          <cell r="W281" t="str">
            <v>11102</v>
          </cell>
        </row>
        <row r="282">
          <cell r="A282">
            <v>1</v>
          </cell>
          <cell r="Q282">
            <v>25000</v>
          </cell>
          <cell r="W282" t="str">
            <v>11102</v>
          </cell>
        </row>
        <row r="283">
          <cell r="A283">
            <v>1</v>
          </cell>
          <cell r="Q283">
            <v>48000</v>
          </cell>
          <cell r="W283" t="str">
            <v>11102</v>
          </cell>
        </row>
        <row r="284">
          <cell r="A284">
            <v>1</v>
          </cell>
          <cell r="Q284">
            <v>0</v>
          </cell>
          <cell r="W284" t="str">
            <v>11102</v>
          </cell>
        </row>
        <row r="285">
          <cell r="A285">
            <v>1</v>
          </cell>
          <cell r="Q285">
            <v>0</v>
          </cell>
          <cell r="W285" t="str">
            <v>11102</v>
          </cell>
        </row>
        <row r="286">
          <cell r="A286">
            <v>1</v>
          </cell>
          <cell r="Q286">
            <v>0</v>
          </cell>
          <cell r="W286" t="str">
            <v>11102</v>
          </cell>
        </row>
        <row r="287">
          <cell r="A287">
            <v>1</v>
          </cell>
          <cell r="Q287">
            <v>0</v>
          </cell>
          <cell r="W287" t="str">
            <v>11102</v>
          </cell>
        </row>
        <row r="288">
          <cell r="A288">
            <v>2</v>
          </cell>
          <cell r="Q288">
            <v>462383.69</v>
          </cell>
          <cell r="W288" t="str">
            <v>22001</v>
          </cell>
        </row>
        <row r="289">
          <cell r="A289">
            <v>2</v>
          </cell>
          <cell r="Q289">
            <v>444108.26</v>
          </cell>
          <cell r="W289" t="str">
            <v>22001</v>
          </cell>
        </row>
        <row r="290">
          <cell r="A290">
            <v>2</v>
          </cell>
          <cell r="Q290">
            <v>639741.81999999995</v>
          </cell>
          <cell r="W290" t="str">
            <v>22001</v>
          </cell>
        </row>
        <row r="291">
          <cell r="A291">
            <v>2</v>
          </cell>
          <cell r="Q291">
            <v>324954.63</v>
          </cell>
          <cell r="W291" t="str">
            <v>22001</v>
          </cell>
        </row>
        <row r="292">
          <cell r="A292">
            <v>2</v>
          </cell>
          <cell r="Q292">
            <v>39533.33</v>
          </cell>
          <cell r="W292" t="str">
            <v>22001</v>
          </cell>
        </row>
        <row r="293">
          <cell r="A293">
            <v>2</v>
          </cell>
          <cell r="Q293">
            <v>51556.46</v>
          </cell>
          <cell r="W293" t="str">
            <v>22001</v>
          </cell>
        </row>
        <row r="294">
          <cell r="A294">
            <v>2</v>
          </cell>
          <cell r="Q294">
            <v>23860.29</v>
          </cell>
          <cell r="W294" t="str">
            <v>22001</v>
          </cell>
        </row>
        <row r="295">
          <cell r="A295">
            <v>2</v>
          </cell>
          <cell r="Q295">
            <v>484212.04</v>
          </cell>
          <cell r="W295" t="str">
            <v>22001</v>
          </cell>
        </row>
        <row r="296">
          <cell r="A296">
            <v>2</v>
          </cell>
          <cell r="Q296">
            <v>475569.57</v>
          </cell>
          <cell r="W296" t="str">
            <v>22001</v>
          </cell>
        </row>
        <row r="297">
          <cell r="A297">
            <v>2</v>
          </cell>
          <cell r="Q297">
            <v>48605.21</v>
          </cell>
          <cell r="W297" t="str">
            <v>22001</v>
          </cell>
        </row>
        <row r="298">
          <cell r="A298">
            <v>2</v>
          </cell>
          <cell r="Q298">
            <v>154852.26999999999</v>
          </cell>
          <cell r="W298" t="str">
            <v>22001</v>
          </cell>
        </row>
        <row r="299">
          <cell r="A299">
            <v>2</v>
          </cell>
          <cell r="Q299">
            <v>0</v>
          </cell>
          <cell r="W299" t="str">
            <v>22001</v>
          </cell>
        </row>
        <row r="300">
          <cell r="A300">
            <v>2</v>
          </cell>
          <cell r="Q300">
            <v>0</v>
          </cell>
          <cell r="W300" t="str">
            <v>22001</v>
          </cell>
        </row>
        <row r="301">
          <cell r="A301">
            <v>2</v>
          </cell>
          <cell r="Q301">
            <v>0</v>
          </cell>
          <cell r="W301" t="str">
            <v>22001</v>
          </cell>
        </row>
        <row r="302">
          <cell r="A302">
            <v>2</v>
          </cell>
          <cell r="Q302">
            <v>0</v>
          </cell>
          <cell r="W302" t="str">
            <v>22001</v>
          </cell>
        </row>
        <row r="303">
          <cell r="A303">
            <v>2</v>
          </cell>
          <cell r="Q303">
            <v>27896.83</v>
          </cell>
          <cell r="W303" t="str">
            <v>22001</v>
          </cell>
        </row>
        <row r="304">
          <cell r="A304">
            <v>2</v>
          </cell>
          <cell r="Q304">
            <v>26244.44</v>
          </cell>
          <cell r="W304" t="str">
            <v>22001</v>
          </cell>
        </row>
        <row r="305">
          <cell r="A305">
            <v>2</v>
          </cell>
          <cell r="Q305">
            <v>26878.14</v>
          </cell>
          <cell r="W305" t="str">
            <v>22001</v>
          </cell>
        </row>
        <row r="306">
          <cell r="A306">
            <v>2</v>
          </cell>
          <cell r="Q306">
            <v>8699.42</v>
          </cell>
          <cell r="W306" t="str">
            <v>22001</v>
          </cell>
        </row>
        <row r="307">
          <cell r="A307">
            <v>2</v>
          </cell>
          <cell r="Q307">
            <v>26878.14</v>
          </cell>
          <cell r="W307" t="str">
            <v>22001</v>
          </cell>
        </row>
        <row r="308">
          <cell r="A308">
            <v>2</v>
          </cell>
          <cell r="Q308">
            <v>27000</v>
          </cell>
          <cell r="W308" t="str">
            <v>22001</v>
          </cell>
        </row>
        <row r="309">
          <cell r="A309">
            <v>2</v>
          </cell>
          <cell r="Q309">
            <v>25000</v>
          </cell>
          <cell r="W309" t="str">
            <v>22001</v>
          </cell>
        </row>
        <row r="310">
          <cell r="A310">
            <v>2</v>
          </cell>
          <cell r="Q310">
            <v>1938.65</v>
          </cell>
          <cell r="W310" t="str">
            <v>22001</v>
          </cell>
        </row>
        <row r="311">
          <cell r="A311">
            <v>2</v>
          </cell>
          <cell r="Q311">
            <v>1000</v>
          </cell>
          <cell r="W311" t="str">
            <v>22001</v>
          </cell>
        </row>
        <row r="312">
          <cell r="A312">
            <v>2</v>
          </cell>
          <cell r="Q312">
            <v>639665.44999999995</v>
          </cell>
          <cell r="W312" t="str">
            <v>22001</v>
          </cell>
        </row>
        <row r="313">
          <cell r="A313">
            <v>2</v>
          </cell>
          <cell r="Q313">
            <v>3023.8</v>
          </cell>
          <cell r="W313" t="str">
            <v>22001</v>
          </cell>
        </row>
        <row r="314">
          <cell r="A314">
            <v>2</v>
          </cell>
          <cell r="Q314">
            <v>250413</v>
          </cell>
          <cell r="W314" t="str">
            <v>22001</v>
          </cell>
        </row>
        <row r="315">
          <cell r="A315">
            <v>2</v>
          </cell>
          <cell r="Q315">
            <v>17616</v>
          </cell>
          <cell r="W315" t="str">
            <v>22001</v>
          </cell>
        </row>
        <row r="316">
          <cell r="A316">
            <v>2</v>
          </cell>
          <cell r="Q316">
            <v>284568.96000000002</v>
          </cell>
          <cell r="W316" t="str">
            <v>22001</v>
          </cell>
        </row>
        <row r="317">
          <cell r="A317">
            <v>2</v>
          </cell>
          <cell r="Q317">
            <v>15302.33</v>
          </cell>
          <cell r="W317" t="str">
            <v>22001</v>
          </cell>
        </row>
        <row r="318">
          <cell r="A318">
            <v>2</v>
          </cell>
          <cell r="Q318">
            <v>7900</v>
          </cell>
          <cell r="W318" t="str">
            <v>22001</v>
          </cell>
        </row>
        <row r="319">
          <cell r="A319">
            <v>2</v>
          </cell>
          <cell r="Q319">
            <v>58776.73</v>
          </cell>
          <cell r="W319" t="str">
            <v>22001</v>
          </cell>
        </row>
        <row r="320">
          <cell r="A320">
            <v>2</v>
          </cell>
          <cell r="Q320">
            <v>5224.3100000000004</v>
          </cell>
          <cell r="W320" t="str">
            <v>22001</v>
          </cell>
        </row>
        <row r="321">
          <cell r="A321">
            <v>2</v>
          </cell>
          <cell r="Q321">
            <v>9600</v>
          </cell>
          <cell r="W321" t="str">
            <v>22001</v>
          </cell>
        </row>
        <row r="322">
          <cell r="A322">
            <v>2</v>
          </cell>
          <cell r="Q322">
            <v>1969.82</v>
          </cell>
          <cell r="W322" t="str">
            <v>22001</v>
          </cell>
        </row>
        <row r="323">
          <cell r="A323">
            <v>2</v>
          </cell>
          <cell r="Q323">
            <v>48616</v>
          </cell>
          <cell r="W323" t="str">
            <v>22001</v>
          </cell>
        </row>
        <row r="324">
          <cell r="A324">
            <v>2</v>
          </cell>
          <cell r="Q324">
            <v>70360.62</v>
          </cell>
          <cell r="W324" t="str">
            <v>22001</v>
          </cell>
        </row>
        <row r="325">
          <cell r="A325">
            <v>2</v>
          </cell>
          <cell r="Q325">
            <v>119852.64</v>
          </cell>
          <cell r="W325" t="str">
            <v>22001</v>
          </cell>
        </row>
        <row r="326">
          <cell r="A326">
            <v>2</v>
          </cell>
          <cell r="Q326">
            <v>1873.55</v>
          </cell>
          <cell r="W326" t="str">
            <v>22001</v>
          </cell>
        </row>
        <row r="327">
          <cell r="A327">
            <v>2</v>
          </cell>
          <cell r="Q327">
            <v>118896</v>
          </cell>
          <cell r="W327" t="str">
            <v>22001</v>
          </cell>
        </row>
        <row r="328">
          <cell r="A328">
            <v>2</v>
          </cell>
          <cell r="Q328">
            <v>0</v>
          </cell>
          <cell r="W328" t="str">
            <v>22001</v>
          </cell>
        </row>
        <row r="329">
          <cell r="A329">
            <v>2</v>
          </cell>
          <cell r="Q329">
            <v>238764</v>
          </cell>
          <cell r="W329" t="str">
            <v>22001</v>
          </cell>
        </row>
        <row r="330">
          <cell r="A330">
            <v>2</v>
          </cell>
          <cell r="Q330">
            <v>37233.300000000003</v>
          </cell>
          <cell r="W330" t="str">
            <v>22001</v>
          </cell>
        </row>
        <row r="331">
          <cell r="A331">
            <v>2</v>
          </cell>
          <cell r="Q331">
            <v>4462826.07</v>
          </cell>
          <cell r="W331" t="str">
            <v>22001</v>
          </cell>
        </row>
        <row r="332">
          <cell r="A332">
            <v>2</v>
          </cell>
          <cell r="Q332">
            <v>0</v>
          </cell>
          <cell r="W332" t="str">
            <v>22001</v>
          </cell>
        </row>
        <row r="333">
          <cell r="A333">
            <v>2</v>
          </cell>
          <cell r="Q333">
            <v>1873.28</v>
          </cell>
          <cell r="W333" t="str">
            <v>22001</v>
          </cell>
        </row>
        <row r="334">
          <cell r="A334">
            <v>2</v>
          </cell>
          <cell r="Q334">
            <v>0</v>
          </cell>
          <cell r="W334" t="str">
            <v>22001</v>
          </cell>
        </row>
        <row r="335">
          <cell r="A335">
            <v>2</v>
          </cell>
          <cell r="Q335">
            <v>0</v>
          </cell>
          <cell r="W335" t="str">
            <v>22001</v>
          </cell>
        </row>
        <row r="336">
          <cell r="A336">
            <v>2</v>
          </cell>
          <cell r="Q336">
            <v>0</v>
          </cell>
          <cell r="W336" t="str">
            <v>22001</v>
          </cell>
        </row>
        <row r="337">
          <cell r="A337">
            <v>2</v>
          </cell>
          <cell r="Q337">
            <v>0</v>
          </cell>
          <cell r="W337" t="str">
            <v>22001</v>
          </cell>
        </row>
        <row r="338">
          <cell r="A338">
            <v>2</v>
          </cell>
          <cell r="Q338">
            <v>275</v>
          </cell>
          <cell r="W338" t="str">
            <v>22001</v>
          </cell>
        </row>
        <row r="339">
          <cell r="A339">
            <v>2</v>
          </cell>
          <cell r="Q339">
            <v>0</v>
          </cell>
          <cell r="W339" t="str">
            <v>22001</v>
          </cell>
        </row>
        <row r="340">
          <cell r="A340">
            <v>2</v>
          </cell>
          <cell r="Q340">
            <v>8037</v>
          </cell>
          <cell r="W340" t="str">
            <v>22001</v>
          </cell>
        </row>
        <row r="341">
          <cell r="A341">
            <v>2</v>
          </cell>
          <cell r="Q341">
            <v>7881533</v>
          </cell>
          <cell r="W341" t="str">
            <v>22001</v>
          </cell>
        </row>
        <row r="342">
          <cell r="A342">
            <v>2</v>
          </cell>
          <cell r="Q342">
            <v>2906691.62</v>
          </cell>
          <cell r="W342" t="str">
            <v>22001</v>
          </cell>
        </row>
        <row r="343">
          <cell r="A343">
            <v>2</v>
          </cell>
          <cell r="Q343">
            <v>2268654.0299999998</v>
          </cell>
          <cell r="W343" t="str">
            <v>22001</v>
          </cell>
        </row>
        <row r="344">
          <cell r="A344">
            <v>2</v>
          </cell>
          <cell r="Q344">
            <v>0</v>
          </cell>
          <cell r="W344" t="str">
            <v>22001</v>
          </cell>
        </row>
        <row r="345">
          <cell r="A345">
            <v>2</v>
          </cell>
          <cell r="Q345">
            <v>0</v>
          </cell>
          <cell r="W345" t="str">
            <v>22001</v>
          </cell>
        </row>
        <row r="346">
          <cell r="A346">
            <v>2</v>
          </cell>
          <cell r="Q346">
            <v>0</v>
          </cell>
          <cell r="W346" t="str">
            <v>22001</v>
          </cell>
        </row>
        <row r="347">
          <cell r="A347">
            <v>2</v>
          </cell>
          <cell r="Q347">
            <v>0</v>
          </cell>
          <cell r="W347" t="str">
            <v>22001</v>
          </cell>
        </row>
        <row r="348">
          <cell r="A348">
            <v>2</v>
          </cell>
          <cell r="Q348">
            <v>0</v>
          </cell>
          <cell r="W348" t="str">
            <v>22001</v>
          </cell>
        </row>
        <row r="349">
          <cell r="A349">
            <v>2</v>
          </cell>
          <cell r="Q349">
            <v>625479.99</v>
          </cell>
          <cell r="W349" t="str">
            <v>22001</v>
          </cell>
        </row>
        <row r="350">
          <cell r="A350">
            <v>2</v>
          </cell>
          <cell r="Q350">
            <v>10000</v>
          </cell>
          <cell r="W350" t="str">
            <v>22001</v>
          </cell>
        </row>
        <row r="351">
          <cell r="A351">
            <v>2</v>
          </cell>
          <cell r="Q351">
            <v>19172</v>
          </cell>
          <cell r="W351" t="str">
            <v>22001</v>
          </cell>
        </row>
        <row r="352">
          <cell r="A352">
            <v>2</v>
          </cell>
          <cell r="Q352">
            <v>892845.69</v>
          </cell>
          <cell r="W352" t="str">
            <v>22001</v>
          </cell>
        </row>
        <row r="353">
          <cell r="A353">
            <v>2</v>
          </cell>
          <cell r="Q353">
            <v>0</v>
          </cell>
          <cell r="W353" t="str">
            <v>22001</v>
          </cell>
        </row>
        <row r="354">
          <cell r="A354">
            <v>2</v>
          </cell>
          <cell r="Q354">
            <v>0</v>
          </cell>
          <cell r="W354" t="str">
            <v>22001</v>
          </cell>
        </row>
        <row r="355">
          <cell r="A355">
            <v>2</v>
          </cell>
          <cell r="Q355">
            <v>9521.4</v>
          </cell>
          <cell r="W355" t="str">
            <v>22002</v>
          </cell>
        </row>
        <row r="356">
          <cell r="A356">
            <v>2</v>
          </cell>
          <cell r="Q356">
            <v>9521.4</v>
          </cell>
          <cell r="W356" t="str">
            <v>22002</v>
          </cell>
        </row>
        <row r="357">
          <cell r="A357">
            <v>2</v>
          </cell>
          <cell r="Q357">
            <v>227657.57</v>
          </cell>
          <cell r="W357" t="str">
            <v>22002</v>
          </cell>
        </row>
        <row r="358">
          <cell r="A358">
            <v>2</v>
          </cell>
          <cell r="Q358">
            <v>219782.44</v>
          </cell>
          <cell r="W358" t="str">
            <v>22002</v>
          </cell>
        </row>
        <row r="359">
          <cell r="A359">
            <v>2</v>
          </cell>
          <cell r="Q359">
            <v>1360</v>
          </cell>
          <cell r="W359" t="str">
            <v>22002</v>
          </cell>
        </row>
        <row r="360">
          <cell r="A360">
            <v>2</v>
          </cell>
          <cell r="Q360">
            <v>2349</v>
          </cell>
          <cell r="W360" t="str">
            <v>22002</v>
          </cell>
        </row>
        <row r="361">
          <cell r="A361">
            <v>2</v>
          </cell>
          <cell r="Q361">
            <v>61349.61</v>
          </cell>
          <cell r="W361" t="str">
            <v>22002</v>
          </cell>
        </row>
        <row r="362">
          <cell r="A362">
            <v>2</v>
          </cell>
          <cell r="Q362">
            <v>162142</v>
          </cell>
          <cell r="W362" t="str">
            <v>22002</v>
          </cell>
        </row>
        <row r="363">
          <cell r="A363">
            <v>2</v>
          </cell>
          <cell r="Q363">
            <v>428.46</v>
          </cell>
          <cell r="W363" t="str">
            <v>22002</v>
          </cell>
        </row>
        <row r="364">
          <cell r="A364">
            <v>2</v>
          </cell>
          <cell r="Q364">
            <v>1713.85</v>
          </cell>
          <cell r="W364" t="str">
            <v>22002</v>
          </cell>
        </row>
        <row r="365">
          <cell r="A365">
            <v>2</v>
          </cell>
          <cell r="Q365">
            <v>0</v>
          </cell>
          <cell r="W365" t="str">
            <v>22002</v>
          </cell>
        </row>
        <row r="366">
          <cell r="A366">
            <v>2</v>
          </cell>
          <cell r="Q366">
            <v>7435.6</v>
          </cell>
          <cell r="W366" t="str">
            <v>22002</v>
          </cell>
        </row>
        <row r="367">
          <cell r="A367">
            <v>2</v>
          </cell>
          <cell r="Q367">
            <v>3405.55</v>
          </cell>
          <cell r="W367" t="str">
            <v>22002</v>
          </cell>
        </row>
        <row r="368">
          <cell r="A368">
            <v>2</v>
          </cell>
          <cell r="Q368">
            <v>540</v>
          </cell>
          <cell r="W368" t="str">
            <v>22002</v>
          </cell>
        </row>
        <row r="369">
          <cell r="A369">
            <v>2</v>
          </cell>
          <cell r="Q369">
            <v>540</v>
          </cell>
          <cell r="W369" t="str">
            <v>22002</v>
          </cell>
        </row>
        <row r="370">
          <cell r="A370">
            <v>2</v>
          </cell>
          <cell r="Q370">
            <v>6000</v>
          </cell>
          <cell r="W370" t="str">
            <v>22002</v>
          </cell>
        </row>
        <row r="371">
          <cell r="A371">
            <v>2</v>
          </cell>
          <cell r="Q371">
            <v>5000</v>
          </cell>
          <cell r="W371" t="str">
            <v>22002</v>
          </cell>
        </row>
        <row r="372">
          <cell r="A372">
            <v>2</v>
          </cell>
          <cell r="Q372">
            <v>2000</v>
          </cell>
          <cell r="W372" t="str">
            <v>22002</v>
          </cell>
        </row>
        <row r="373">
          <cell r="A373">
            <v>2</v>
          </cell>
          <cell r="Q373">
            <v>96379.28</v>
          </cell>
          <cell r="W373" t="str">
            <v>22002</v>
          </cell>
        </row>
        <row r="374">
          <cell r="A374">
            <v>2</v>
          </cell>
          <cell r="Q374">
            <v>2588.69</v>
          </cell>
          <cell r="W374" t="str">
            <v>22002</v>
          </cell>
        </row>
        <row r="375">
          <cell r="A375">
            <v>2</v>
          </cell>
          <cell r="Q375">
            <v>3706.9</v>
          </cell>
          <cell r="W375" t="str">
            <v>22002</v>
          </cell>
        </row>
        <row r="376">
          <cell r="A376">
            <v>2</v>
          </cell>
          <cell r="Q376">
            <v>0</v>
          </cell>
          <cell r="W376" t="str">
            <v>22002</v>
          </cell>
        </row>
        <row r="377">
          <cell r="A377">
            <v>2</v>
          </cell>
          <cell r="Q377">
            <v>7840.3</v>
          </cell>
          <cell r="W377" t="str">
            <v>22002</v>
          </cell>
        </row>
        <row r="378">
          <cell r="A378">
            <v>2</v>
          </cell>
          <cell r="Q378">
            <v>5439.32</v>
          </cell>
          <cell r="W378" t="str">
            <v>22002</v>
          </cell>
        </row>
        <row r="379">
          <cell r="A379">
            <v>2</v>
          </cell>
          <cell r="Q379">
            <v>1350.48</v>
          </cell>
          <cell r="W379" t="str">
            <v>22002</v>
          </cell>
        </row>
        <row r="380">
          <cell r="A380">
            <v>2</v>
          </cell>
          <cell r="Q380">
            <v>592.41999999999996</v>
          </cell>
          <cell r="W380" t="str">
            <v>22002</v>
          </cell>
        </row>
        <row r="381">
          <cell r="A381">
            <v>2</v>
          </cell>
          <cell r="Q381">
            <v>0</v>
          </cell>
          <cell r="W381" t="str">
            <v>22002</v>
          </cell>
        </row>
        <row r="382">
          <cell r="A382">
            <v>2</v>
          </cell>
          <cell r="Q382">
            <v>0</v>
          </cell>
          <cell r="W382" t="str">
            <v>22002</v>
          </cell>
        </row>
        <row r="383">
          <cell r="A383">
            <v>2</v>
          </cell>
          <cell r="Q383">
            <v>0</v>
          </cell>
          <cell r="W383" t="str">
            <v>22002</v>
          </cell>
        </row>
        <row r="384">
          <cell r="A384">
            <v>2</v>
          </cell>
          <cell r="Q384">
            <v>0</v>
          </cell>
          <cell r="W384" t="str">
            <v>22002</v>
          </cell>
        </row>
        <row r="385">
          <cell r="A385">
            <v>2</v>
          </cell>
          <cell r="Q385">
            <v>1684977.68</v>
          </cell>
          <cell r="W385" t="str">
            <v>22003</v>
          </cell>
        </row>
        <row r="386">
          <cell r="A386">
            <v>2</v>
          </cell>
          <cell r="Q386">
            <v>1590736.81</v>
          </cell>
          <cell r="W386" t="str">
            <v>22003</v>
          </cell>
        </row>
        <row r="387">
          <cell r="A387">
            <v>2</v>
          </cell>
          <cell r="Q387">
            <v>191513.52</v>
          </cell>
          <cell r="W387" t="str">
            <v>22003</v>
          </cell>
        </row>
        <row r="388">
          <cell r="A388">
            <v>2</v>
          </cell>
          <cell r="Q388">
            <v>996215.99</v>
          </cell>
          <cell r="W388" t="str">
            <v>22003</v>
          </cell>
        </row>
        <row r="389">
          <cell r="A389">
            <v>2</v>
          </cell>
          <cell r="Q389">
            <v>176664.36</v>
          </cell>
          <cell r="W389" t="str">
            <v>22003</v>
          </cell>
        </row>
        <row r="390">
          <cell r="A390">
            <v>2</v>
          </cell>
          <cell r="Q390">
            <v>123521.62</v>
          </cell>
          <cell r="W390" t="str">
            <v>22003</v>
          </cell>
        </row>
        <row r="391">
          <cell r="A391">
            <v>2</v>
          </cell>
          <cell r="Q391">
            <v>47390.36</v>
          </cell>
          <cell r="W391" t="str">
            <v>22003</v>
          </cell>
        </row>
        <row r="392">
          <cell r="A392">
            <v>2</v>
          </cell>
          <cell r="Q392">
            <v>1035710.09</v>
          </cell>
          <cell r="W392" t="str">
            <v>22003</v>
          </cell>
        </row>
        <row r="393">
          <cell r="A393">
            <v>2</v>
          </cell>
          <cell r="Q393">
            <v>158053.23000000001</v>
          </cell>
          <cell r="W393" t="str">
            <v>22003</v>
          </cell>
        </row>
        <row r="394">
          <cell r="A394">
            <v>2</v>
          </cell>
          <cell r="Q394">
            <v>148982.59</v>
          </cell>
          <cell r="W394" t="str">
            <v>22003</v>
          </cell>
        </row>
        <row r="395">
          <cell r="A395">
            <v>2</v>
          </cell>
          <cell r="Q395">
            <v>547402</v>
          </cell>
          <cell r="W395" t="str">
            <v>22003</v>
          </cell>
        </row>
        <row r="396">
          <cell r="A396">
            <v>2</v>
          </cell>
          <cell r="Q396">
            <v>111698.59</v>
          </cell>
          <cell r="W396" t="str">
            <v>22003</v>
          </cell>
        </row>
        <row r="397">
          <cell r="A397">
            <v>2</v>
          </cell>
          <cell r="Q397">
            <v>63555.4</v>
          </cell>
          <cell r="W397" t="str">
            <v>22003</v>
          </cell>
        </row>
        <row r="398">
          <cell r="A398">
            <v>2</v>
          </cell>
          <cell r="Q398">
            <v>0</v>
          </cell>
          <cell r="W398" t="str">
            <v>22003</v>
          </cell>
        </row>
        <row r="399">
          <cell r="A399">
            <v>2</v>
          </cell>
          <cell r="Q399">
            <v>21185.13</v>
          </cell>
          <cell r="W399" t="str">
            <v>22003</v>
          </cell>
        </row>
        <row r="400">
          <cell r="A400">
            <v>2</v>
          </cell>
          <cell r="Q400">
            <v>2695.66</v>
          </cell>
          <cell r="W400" t="str">
            <v>22003</v>
          </cell>
        </row>
        <row r="401">
          <cell r="A401">
            <v>2</v>
          </cell>
          <cell r="Q401">
            <v>94057.07</v>
          </cell>
          <cell r="W401" t="str">
            <v>22003</v>
          </cell>
        </row>
        <row r="402">
          <cell r="A402">
            <v>2</v>
          </cell>
          <cell r="Q402">
            <v>82974.38</v>
          </cell>
          <cell r="W402" t="str">
            <v>22003</v>
          </cell>
        </row>
        <row r="403">
          <cell r="A403">
            <v>2</v>
          </cell>
          <cell r="Q403">
            <v>8699.42</v>
          </cell>
          <cell r="W403" t="str">
            <v>22003</v>
          </cell>
        </row>
        <row r="404">
          <cell r="A404">
            <v>2</v>
          </cell>
          <cell r="Q404">
            <v>82974.38</v>
          </cell>
          <cell r="W404" t="str">
            <v>22003</v>
          </cell>
        </row>
        <row r="405">
          <cell r="A405">
            <v>2</v>
          </cell>
          <cell r="Q405">
            <v>5100</v>
          </cell>
          <cell r="W405" t="str">
            <v>22003</v>
          </cell>
        </row>
        <row r="406">
          <cell r="A406">
            <v>2</v>
          </cell>
          <cell r="Q406">
            <v>72000</v>
          </cell>
          <cell r="W406" t="str">
            <v>22003</v>
          </cell>
        </row>
        <row r="407">
          <cell r="A407">
            <v>2</v>
          </cell>
          <cell r="Q407">
            <v>75000</v>
          </cell>
          <cell r="W407" t="str">
            <v>22003</v>
          </cell>
        </row>
        <row r="408">
          <cell r="A408">
            <v>2</v>
          </cell>
          <cell r="Q408">
            <v>2000</v>
          </cell>
          <cell r="W408" t="str">
            <v>22003</v>
          </cell>
        </row>
        <row r="409">
          <cell r="A409">
            <v>2</v>
          </cell>
          <cell r="Q409">
            <v>2000</v>
          </cell>
          <cell r="W409" t="str">
            <v>22003</v>
          </cell>
        </row>
        <row r="410">
          <cell r="A410">
            <v>2</v>
          </cell>
          <cell r="Q410">
            <v>20978.33</v>
          </cell>
          <cell r="W410" t="str">
            <v>22003</v>
          </cell>
        </row>
        <row r="411">
          <cell r="A411">
            <v>2</v>
          </cell>
          <cell r="Q411">
            <v>66010.009999999995</v>
          </cell>
          <cell r="W411" t="str">
            <v>22003</v>
          </cell>
        </row>
        <row r="412">
          <cell r="A412">
            <v>2</v>
          </cell>
          <cell r="Q412">
            <v>7758.62</v>
          </cell>
          <cell r="W412" t="str">
            <v>22003</v>
          </cell>
        </row>
        <row r="413">
          <cell r="A413">
            <v>2</v>
          </cell>
          <cell r="Q413">
            <v>3835</v>
          </cell>
          <cell r="W413" t="str">
            <v>22003</v>
          </cell>
        </row>
        <row r="414">
          <cell r="A414">
            <v>2</v>
          </cell>
          <cell r="Q414">
            <v>5731.15</v>
          </cell>
          <cell r="W414" t="str">
            <v>22003</v>
          </cell>
        </row>
        <row r="415">
          <cell r="A415">
            <v>2</v>
          </cell>
          <cell r="Q415">
            <v>180.86</v>
          </cell>
          <cell r="W415" t="str">
            <v>22003</v>
          </cell>
        </row>
        <row r="416">
          <cell r="A416">
            <v>2</v>
          </cell>
          <cell r="Q416">
            <v>0</v>
          </cell>
          <cell r="W416" t="str">
            <v>22003</v>
          </cell>
        </row>
        <row r="417">
          <cell r="A417">
            <v>2</v>
          </cell>
          <cell r="Q417">
            <v>18004.189999999999</v>
          </cell>
          <cell r="W417" t="str">
            <v>22003</v>
          </cell>
        </row>
        <row r="418">
          <cell r="A418">
            <v>2</v>
          </cell>
          <cell r="Q418">
            <v>221.55</v>
          </cell>
          <cell r="W418" t="str">
            <v>22003</v>
          </cell>
        </row>
        <row r="419">
          <cell r="A419">
            <v>2</v>
          </cell>
          <cell r="Q419">
            <v>9522.4500000000007</v>
          </cell>
          <cell r="W419" t="str">
            <v>22003</v>
          </cell>
        </row>
        <row r="420">
          <cell r="A420">
            <v>2</v>
          </cell>
          <cell r="Q420">
            <v>876194.66</v>
          </cell>
          <cell r="W420" t="str">
            <v>22003</v>
          </cell>
        </row>
        <row r="421">
          <cell r="A421">
            <v>2</v>
          </cell>
          <cell r="Q421">
            <v>1632468.92</v>
          </cell>
          <cell r="W421" t="str">
            <v>22003</v>
          </cell>
        </row>
        <row r="422">
          <cell r="A422">
            <v>2</v>
          </cell>
          <cell r="Q422">
            <v>650</v>
          </cell>
          <cell r="W422" t="str">
            <v>22003</v>
          </cell>
        </row>
        <row r="423">
          <cell r="A423">
            <v>2</v>
          </cell>
          <cell r="Q423">
            <v>12300</v>
          </cell>
          <cell r="W423" t="str">
            <v>22003</v>
          </cell>
        </row>
        <row r="424">
          <cell r="A424">
            <v>2</v>
          </cell>
          <cell r="Q424">
            <v>9500</v>
          </cell>
          <cell r="W424" t="str">
            <v>22003</v>
          </cell>
        </row>
        <row r="425">
          <cell r="A425">
            <v>2</v>
          </cell>
          <cell r="Q425">
            <v>0</v>
          </cell>
          <cell r="W425" t="str">
            <v>22003</v>
          </cell>
        </row>
        <row r="426">
          <cell r="A426">
            <v>2</v>
          </cell>
          <cell r="Q426">
            <v>0</v>
          </cell>
          <cell r="W426" t="str">
            <v>22003</v>
          </cell>
        </row>
        <row r="427">
          <cell r="A427">
            <v>2</v>
          </cell>
          <cell r="Q427">
            <v>0</v>
          </cell>
          <cell r="W427" t="str">
            <v>22003</v>
          </cell>
        </row>
        <row r="428">
          <cell r="A428">
            <v>2</v>
          </cell>
          <cell r="Q428">
            <v>0</v>
          </cell>
          <cell r="W428" t="str">
            <v>22003</v>
          </cell>
        </row>
        <row r="429">
          <cell r="A429">
            <v>2</v>
          </cell>
          <cell r="Q429">
            <v>0</v>
          </cell>
          <cell r="W429" t="str">
            <v>22003</v>
          </cell>
        </row>
        <row r="430">
          <cell r="A430">
            <v>2</v>
          </cell>
          <cell r="Q430">
            <v>5410.32</v>
          </cell>
          <cell r="W430" t="str">
            <v>22003</v>
          </cell>
        </row>
        <row r="431">
          <cell r="A431">
            <v>2</v>
          </cell>
          <cell r="Q431">
            <v>18679</v>
          </cell>
          <cell r="W431" t="str">
            <v>22003</v>
          </cell>
        </row>
        <row r="432">
          <cell r="A432">
            <v>2</v>
          </cell>
          <cell r="Q432">
            <v>0</v>
          </cell>
          <cell r="W432" t="str">
            <v>22003</v>
          </cell>
        </row>
        <row r="433">
          <cell r="A433">
            <v>2</v>
          </cell>
          <cell r="Q433">
            <v>775020.41</v>
          </cell>
          <cell r="W433" t="str">
            <v>22004</v>
          </cell>
        </row>
        <row r="434">
          <cell r="A434">
            <v>2</v>
          </cell>
          <cell r="Q434">
            <v>754405.33</v>
          </cell>
          <cell r="W434" t="str">
            <v>22004</v>
          </cell>
        </row>
        <row r="435">
          <cell r="A435">
            <v>2</v>
          </cell>
          <cell r="Q435">
            <v>191540.05</v>
          </cell>
          <cell r="W435" t="str">
            <v>22004</v>
          </cell>
        </row>
        <row r="436">
          <cell r="A436">
            <v>2</v>
          </cell>
          <cell r="Q436">
            <v>346579.89</v>
          </cell>
          <cell r="W436" t="str">
            <v>22004</v>
          </cell>
        </row>
        <row r="437">
          <cell r="A437">
            <v>2</v>
          </cell>
          <cell r="Q437">
            <v>18218.79</v>
          </cell>
          <cell r="W437" t="str">
            <v>22004</v>
          </cell>
        </row>
        <row r="438">
          <cell r="A438">
            <v>2</v>
          </cell>
          <cell r="Q438">
            <v>21046.12</v>
          </cell>
          <cell r="W438" t="str">
            <v>22004</v>
          </cell>
        </row>
        <row r="439">
          <cell r="A439">
            <v>2</v>
          </cell>
          <cell r="Q439">
            <v>484592.49</v>
          </cell>
          <cell r="W439" t="str">
            <v>22004</v>
          </cell>
        </row>
        <row r="440">
          <cell r="A440">
            <v>2</v>
          </cell>
          <cell r="Q440">
            <v>142142.69</v>
          </cell>
          <cell r="W440" t="str">
            <v>22004</v>
          </cell>
        </row>
        <row r="441">
          <cell r="A441">
            <v>2</v>
          </cell>
          <cell r="Q441">
            <v>64986.82</v>
          </cell>
          <cell r="W441" t="str">
            <v>22004</v>
          </cell>
        </row>
        <row r="442">
          <cell r="A442">
            <v>2</v>
          </cell>
          <cell r="Q442">
            <v>259946.92</v>
          </cell>
          <cell r="W442" t="str">
            <v>22004</v>
          </cell>
        </row>
        <row r="443">
          <cell r="A443">
            <v>2</v>
          </cell>
          <cell r="Q443">
            <v>28400.29</v>
          </cell>
          <cell r="W443" t="str">
            <v>22004</v>
          </cell>
        </row>
        <row r="444">
          <cell r="A444">
            <v>2</v>
          </cell>
          <cell r="Q444">
            <v>0</v>
          </cell>
          <cell r="W444" t="str">
            <v>22004</v>
          </cell>
        </row>
        <row r="445">
          <cell r="A445">
            <v>2</v>
          </cell>
          <cell r="Q445">
            <v>0</v>
          </cell>
          <cell r="W445" t="str">
            <v>22004</v>
          </cell>
        </row>
        <row r="446">
          <cell r="A446">
            <v>2</v>
          </cell>
          <cell r="Q446">
            <v>0</v>
          </cell>
          <cell r="W446" t="str">
            <v>22004</v>
          </cell>
        </row>
        <row r="447">
          <cell r="A447">
            <v>2</v>
          </cell>
          <cell r="Q447">
            <v>6408.94</v>
          </cell>
          <cell r="W447" t="str">
            <v>22004</v>
          </cell>
        </row>
        <row r="448">
          <cell r="A448">
            <v>2</v>
          </cell>
          <cell r="Q448">
            <v>46894.44</v>
          </cell>
          <cell r="W448" t="str">
            <v>22004</v>
          </cell>
        </row>
        <row r="449">
          <cell r="A449">
            <v>2</v>
          </cell>
          <cell r="Q449">
            <v>31197.88</v>
          </cell>
          <cell r="W449" t="str">
            <v>22004</v>
          </cell>
        </row>
        <row r="450">
          <cell r="A450">
            <v>2</v>
          </cell>
          <cell r="Q450">
            <v>31197.88</v>
          </cell>
          <cell r="W450" t="str">
            <v>22004</v>
          </cell>
        </row>
        <row r="451">
          <cell r="A451">
            <v>2</v>
          </cell>
          <cell r="Q451">
            <v>12300</v>
          </cell>
          <cell r="W451" t="str">
            <v>22004</v>
          </cell>
        </row>
        <row r="452">
          <cell r="A452">
            <v>2</v>
          </cell>
          <cell r="Q452">
            <v>24000</v>
          </cell>
          <cell r="W452" t="str">
            <v>22004</v>
          </cell>
        </row>
        <row r="453">
          <cell r="A453">
            <v>2</v>
          </cell>
          <cell r="Q453">
            <v>30000</v>
          </cell>
          <cell r="W453" t="str">
            <v>22004</v>
          </cell>
        </row>
        <row r="454">
          <cell r="A454">
            <v>2</v>
          </cell>
          <cell r="Q454">
            <v>4000</v>
          </cell>
          <cell r="W454" t="str">
            <v>22004</v>
          </cell>
        </row>
        <row r="455">
          <cell r="A455">
            <v>2</v>
          </cell>
          <cell r="Q455">
            <v>2000</v>
          </cell>
          <cell r="W455" t="str">
            <v>22004</v>
          </cell>
        </row>
        <row r="456">
          <cell r="A456">
            <v>2</v>
          </cell>
          <cell r="Q456">
            <v>132180.14000000001</v>
          </cell>
          <cell r="W456" t="str">
            <v>22004</v>
          </cell>
        </row>
        <row r="457">
          <cell r="A457">
            <v>2</v>
          </cell>
          <cell r="Q457">
            <v>23072.91</v>
          </cell>
          <cell r="W457" t="str">
            <v>22004</v>
          </cell>
        </row>
        <row r="458">
          <cell r="A458">
            <v>2</v>
          </cell>
          <cell r="Q458">
            <v>0</v>
          </cell>
          <cell r="W458" t="str">
            <v>22004</v>
          </cell>
        </row>
        <row r="459">
          <cell r="A459">
            <v>2</v>
          </cell>
          <cell r="Q459">
            <v>9015</v>
          </cell>
          <cell r="W459" t="str">
            <v>22004</v>
          </cell>
        </row>
        <row r="460">
          <cell r="A460">
            <v>2</v>
          </cell>
          <cell r="Q460">
            <v>13992.3</v>
          </cell>
          <cell r="W460" t="str">
            <v>22004</v>
          </cell>
        </row>
        <row r="461">
          <cell r="A461">
            <v>2</v>
          </cell>
          <cell r="Q461">
            <v>865.2</v>
          </cell>
          <cell r="W461" t="str">
            <v>22004</v>
          </cell>
        </row>
        <row r="462">
          <cell r="A462">
            <v>2</v>
          </cell>
          <cell r="Q462">
            <v>124.7</v>
          </cell>
          <cell r="W462" t="str">
            <v>22004</v>
          </cell>
        </row>
        <row r="463">
          <cell r="A463">
            <v>2</v>
          </cell>
          <cell r="Q463">
            <v>0</v>
          </cell>
          <cell r="W463" t="str">
            <v>22004</v>
          </cell>
        </row>
        <row r="464">
          <cell r="A464">
            <v>2</v>
          </cell>
          <cell r="Q464">
            <v>9100</v>
          </cell>
          <cell r="W464" t="str">
            <v>22004</v>
          </cell>
        </row>
        <row r="465">
          <cell r="A465">
            <v>2</v>
          </cell>
          <cell r="Q465">
            <v>0</v>
          </cell>
          <cell r="W465" t="str">
            <v>22004</v>
          </cell>
        </row>
        <row r="466">
          <cell r="A466">
            <v>2</v>
          </cell>
          <cell r="Q466">
            <v>0</v>
          </cell>
          <cell r="W466" t="str">
            <v>22004</v>
          </cell>
        </row>
        <row r="467">
          <cell r="A467">
            <v>2</v>
          </cell>
          <cell r="Q467">
            <v>0</v>
          </cell>
          <cell r="W467" t="str">
            <v>22004</v>
          </cell>
        </row>
        <row r="468">
          <cell r="A468">
            <v>2</v>
          </cell>
          <cell r="Q468">
            <v>0</v>
          </cell>
          <cell r="W468" t="str">
            <v>22004</v>
          </cell>
        </row>
        <row r="469">
          <cell r="A469">
            <v>2</v>
          </cell>
          <cell r="Q469">
            <v>8870</v>
          </cell>
          <cell r="W469" t="str">
            <v>22004</v>
          </cell>
        </row>
        <row r="470">
          <cell r="A470">
            <v>2</v>
          </cell>
          <cell r="Q470">
            <v>1809449.96</v>
          </cell>
          <cell r="W470" t="str">
            <v>22005</v>
          </cell>
        </row>
        <row r="471">
          <cell r="A471">
            <v>2</v>
          </cell>
          <cell r="Q471">
            <v>1735878.3</v>
          </cell>
          <cell r="W471" t="str">
            <v>22005</v>
          </cell>
        </row>
        <row r="472">
          <cell r="A472">
            <v>2</v>
          </cell>
          <cell r="Q472">
            <v>45393.24</v>
          </cell>
          <cell r="W472" t="str">
            <v>22005</v>
          </cell>
        </row>
        <row r="473">
          <cell r="A473">
            <v>2</v>
          </cell>
          <cell r="Q473">
            <v>909726.6</v>
          </cell>
          <cell r="W473" t="str">
            <v>22005</v>
          </cell>
        </row>
        <row r="474">
          <cell r="A474">
            <v>2</v>
          </cell>
          <cell r="Q474">
            <v>94621.83</v>
          </cell>
          <cell r="W474" t="str">
            <v>22005</v>
          </cell>
        </row>
        <row r="475">
          <cell r="A475">
            <v>2</v>
          </cell>
          <cell r="Q475">
            <v>121651.62</v>
          </cell>
          <cell r="W475" t="str">
            <v>22005</v>
          </cell>
        </row>
        <row r="476">
          <cell r="A476">
            <v>2</v>
          </cell>
          <cell r="Q476">
            <v>49620.84</v>
          </cell>
          <cell r="W476" t="str">
            <v>22005</v>
          </cell>
        </row>
        <row r="477">
          <cell r="A477">
            <v>2</v>
          </cell>
          <cell r="Q477">
            <v>1149651.71</v>
          </cell>
          <cell r="W477" t="str">
            <v>22005</v>
          </cell>
        </row>
        <row r="478">
          <cell r="A478">
            <v>2</v>
          </cell>
          <cell r="Q478">
            <v>120054.74</v>
          </cell>
          <cell r="W478" t="str">
            <v>22005</v>
          </cell>
        </row>
        <row r="479">
          <cell r="A479">
            <v>2</v>
          </cell>
          <cell r="Q479">
            <v>149478.16</v>
          </cell>
          <cell r="W479" t="str">
            <v>22005</v>
          </cell>
        </row>
        <row r="480">
          <cell r="A480">
            <v>2</v>
          </cell>
          <cell r="Q480">
            <v>597913.15</v>
          </cell>
          <cell r="W480" t="str">
            <v>22005</v>
          </cell>
        </row>
        <row r="481">
          <cell r="A481">
            <v>2</v>
          </cell>
          <cell r="Q481">
            <v>63931.73</v>
          </cell>
          <cell r="W481" t="str">
            <v>22005</v>
          </cell>
        </row>
        <row r="482">
          <cell r="A482">
            <v>2</v>
          </cell>
          <cell r="Q482">
            <v>50545.01</v>
          </cell>
          <cell r="W482" t="str">
            <v>22005</v>
          </cell>
        </row>
        <row r="483">
          <cell r="A483">
            <v>2</v>
          </cell>
          <cell r="Q483">
            <v>0</v>
          </cell>
          <cell r="W483" t="str">
            <v>22005</v>
          </cell>
        </row>
        <row r="484">
          <cell r="A484">
            <v>2</v>
          </cell>
          <cell r="Q484">
            <v>20218.009999999998</v>
          </cell>
          <cell r="W484" t="str">
            <v>22005</v>
          </cell>
        </row>
        <row r="485">
          <cell r="A485">
            <v>2</v>
          </cell>
          <cell r="Q485">
            <v>0</v>
          </cell>
          <cell r="W485" t="str">
            <v>22005</v>
          </cell>
        </row>
        <row r="486">
          <cell r="A486">
            <v>2</v>
          </cell>
          <cell r="Q486">
            <v>115049.34</v>
          </cell>
          <cell r="W486" t="str">
            <v>22005</v>
          </cell>
        </row>
        <row r="487">
          <cell r="A487">
            <v>2</v>
          </cell>
          <cell r="Q487">
            <v>61915.75</v>
          </cell>
          <cell r="W487" t="str">
            <v>22005</v>
          </cell>
        </row>
        <row r="488">
          <cell r="A488">
            <v>2</v>
          </cell>
          <cell r="Q488">
            <v>61915.75</v>
          </cell>
          <cell r="W488" t="str">
            <v>22005</v>
          </cell>
        </row>
        <row r="489">
          <cell r="A489">
            <v>2</v>
          </cell>
          <cell r="Q489">
            <v>8200</v>
          </cell>
          <cell r="W489" t="str">
            <v>22005</v>
          </cell>
        </row>
        <row r="490">
          <cell r="A490">
            <v>2</v>
          </cell>
          <cell r="Q490">
            <v>48000</v>
          </cell>
          <cell r="W490" t="str">
            <v>22005</v>
          </cell>
        </row>
        <row r="491">
          <cell r="A491">
            <v>2</v>
          </cell>
          <cell r="Q491">
            <v>25000</v>
          </cell>
          <cell r="W491" t="str">
            <v>22005</v>
          </cell>
        </row>
        <row r="492">
          <cell r="A492">
            <v>2</v>
          </cell>
          <cell r="Q492">
            <v>10000</v>
          </cell>
          <cell r="W492" t="str">
            <v>22005</v>
          </cell>
        </row>
        <row r="493">
          <cell r="A493">
            <v>2</v>
          </cell>
          <cell r="Q493">
            <v>2000</v>
          </cell>
          <cell r="W493" t="str">
            <v>22005</v>
          </cell>
        </row>
        <row r="494">
          <cell r="A494">
            <v>2</v>
          </cell>
          <cell r="Q494">
            <v>39458.67</v>
          </cell>
          <cell r="W494" t="str">
            <v>22005</v>
          </cell>
        </row>
        <row r="495">
          <cell r="A495">
            <v>2</v>
          </cell>
          <cell r="Q495">
            <v>52010.89</v>
          </cell>
          <cell r="W495" t="str">
            <v>22005</v>
          </cell>
        </row>
        <row r="496">
          <cell r="A496">
            <v>2</v>
          </cell>
          <cell r="Q496">
            <v>0</v>
          </cell>
          <cell r="W496" t="str">
            <v>22005</v>
          </cell>
        </row>
        <row r="497">
          <cell r="A497">
            <v>2</v>
          </cell>
          <cell r="Q497">
            <v>1893.3</v>
          </cell>
          <cell r="W497" t="str">
            <v>22005</v>
          </cell>
        </row>
        <row r="498">
          <cell r="A498">
            <v>2</v>
          </cell>
          <cell r="Q498">
            <v>46042.94</v>
          </cell>
          <cell r="W498" t="str">
            <v>22005</v>
          </cell>
        </row>
        <row r="499">
          <cell r="A499">
            <v>2</v>
          </cell>
          <cell r="Q499">
            <v>17193.45</v>
          </cell>
          <cell r="W499" t="str">
            <v>22005</v>
          </cell>
        </row>
        <row r="500">
          <cell r="A500">
            <v>2</v>
          </cell>
          <cell r="Q500">
            <v>1870.14</v>
          </cell>
          <cell r="W500" t="str">
            <v>22005</v>
          </cell>
        </row>
        <row r="501">
          <cell r="A501">
            <v>2</v>
          </cell>
          <cell r="Q501">
            <v>0</v>
          </cell>
          <cell r="W501" t="str">
            <v>22005</v>
          </cell>
        </row>
        <row r="502">
          <cell r="A502">
            <v>2</v>
          </cell>
          <cell r="Q502">
            <v>3935.07</v>
          </cell>
          <cell r="W502" t="str">
            <v>22005</v>
          </cell>
        </row>
        <row r="503">
          <cell r="A503">
            <v>2</v>
          </cell>
          <cell r="Q503">
            <v>2082.79</v>
          </cell>
          <cell r="W503" t="str">
            <v>22005</v>
          </cell>
        </row>
        <row r="504">
          <cell r="A504">
            <v>2</v>
          </cell>
          <cell r="Q504">
            <v>0</v>
          </cell>
          <cell r="W504" t="str">
            <v>22005</v>
          </cell>
        </row>
        <row r="505">
          <cell r="A505">
            <v>2</v>
          </cell>
          <cell r="Q505">
            <v>273.27999999999997</v>
          </cell>
          <cell r="W505" t="str">
            <v>22005</v>
          </cell>
        </row>
        <row r="506">
          <cell r="A506">
            <v>2</v>
          </cell>
          <cell r="Q506">
            <v>0</v>
          </cell>
          <cell r="W506" t="str">
            <v>22005</v>
          </cell>
        </row>
        <row r="507">
          <cell r="A507">
            <v>2</v>
          </cell>
          <cell r="Q507">
            <v>0</v>
          </cell>
          <cell r="W507" t="str">
            <v>22005</v>
          </cell>
        </row>
        <row r="508">
          <cell r="A508">
            <v>2</v>
          </cell>
          <cell r="Q508">
            <v>0</v>
          </cell>
          <cell r="W508" t="str">
            <v>22005</v>
          </cell>
        </row>
        <row r="509">
          <cell r="A509">
            <v>2</v>
          </cell>
          <cell r="Q509">
            <v>0</v>
          </cell>
          <cell r="W509" t="str">
            <v>22005</v>
          </cell>
        </row>
        <row r="510">
          <cell r="A510">
            <v>2</v>
          </cell>
          <cell r="Q510">
            <v>0</v>
          </cell>
          <cell r="W510" t="str">
            <v>22005</v>
          </cell>
        </row>
        <row r="511">
          <cell r="A511">
            <v>2</v>
          </cell>
          <cell r="Q511">
            <v>8448.2800000000007</v>
          </cell>
          <cell r="W511" t="str">
            <v>22005</v>
          </cell>
        </row>
        <row r="512">
          <cell r="A512">
            <v>2</v>
          </cell>
          <cell r="Q512">
            <v>107162.48</v>
          </cell>
          <cell r="W512" t="str">
            <v>22006</v>
          </cell>
        </row>
        <row r="513">
          <cell r="A513">
            <v>2</v>
          </cell>
          <cell r="Q513">
            <v>104129.36</v>
          </cell>
          <cell r="W513" t="str">
            <v>22006</v>
          </cell>
        </row>
        <row r="514">
          <cell r="A514">
            <v>2</v>
          </cell>
          <cell r="Q514">
            <v>3839.74</v>
          </cell>
          <cell r="W514" t="str">
            <v>22006</v>
          </cell>
        </row>
        <row r="515">
          <cell r="A515">
            <v>2</v>
          </cell>
          <cell r="Q515">
            <v>2206.11</v>
          </cell>
          <cell r="W515" t="str">
            <v>22006</v>
          </cell>
        </row>
        <row r="516">
          <cell r="A516">
            <v>2</v>
          </cell>
          <cell r="Q516">
            <v>55703.14</v>
          </cell>
          <cell r="W516" t="str">
            <v>22006</v>
          </cell>
        </row>
        <row r="517">
          <cell r="A517">
            <v>2</v>
          </cell>
          <cell r="Q517">
            <v>8976.1200000000008</v>
          </cell>
          <cell r="W517" t="str">
            <v>22006</v>
          </cell>
        </row>
        <row r="518">
          <cell r="A518">
            <v>2</v>
          </cell>
          <cell r="Q518">
            <v>35904.33</v>
          </cell>
          <cell r="W518" t="str">
            <v>22006</v>
          </cell>
        </row>
        <row r="519">
          <cell r="A519">
            <v>2</v>
          </cell>
          <cell r="Q519">
            <v>0</v>
          </cell>
          <cell r="W519" t="str">
            <v>22006</v>
          </cell>
        </row>
        <row r="520">
          <cell r="A520">
            <v>2</v>
          </cell>
          <cell r="Q520">
            <v>0</v>
          </cell>
          <cell r="W520" t="str">
            <v>22006</v>
          </cell>
        </row>
        <row r="521">
          <cell r="A521">
            <v>2</v>
          </cell>
          <cell r="Q521">
            <v>0</v>
          </cell>
          <cell r="W521" t="str">
            <v>22006</v>
          </cell>
        </row>
        <row r="522">
          <cell r="A522">
            <v>2</v>
          </cell>
          <cell r="Q522">
            <v>0</v>
          </cell>
          <cell r="W522" t="str">
            <v>22006</v>
          </cell>
        </row>
        <row r="523">
          <cell r="A523">
            <v>2</v>
          </cell>
          <cell r="Q523">
            <v>4700.47</v>
          </cell>
          <cell r="W523" t="str">
            <v>22006</v>
          </cell>
        </row>
        <row r="524">
          <cell r="A524">
            <v>2</v>
          </cell>
          <cell r="Q524">
            <v>6239.58</v>
          </cell>
          <cell r="W524" t="str">
            <v>22006</v>
          </cell>
        </row>
        <row r="525">
          <cell r="A525">
            <v>2</v>
          </cell>
          <cell r="Q525">
            <v>6239.58</v>
          </cell>
          <cell r="W525" t="str">
            <v>22006</v>
          </cell>
        </row>
        <row r="526">
          <cell r="A526">
            <v>2</v>
          </cell>
          <cell r="Q526">
            <v>3000</v>
          </cell>
          <cell r="W526" t="str">
            <v>22006</v>
          </cell>
        </row>
        <row r="527">
          <cell r="A527">
            <v>2</v>
          </cell>
          <cell r="Q527">
            <v>2000</v>
          </cell>
          <cell r="W527" t="str">
            <v>22006</v>
          </cell>
        </row>
        <row r="528">
          <cell r="A528">
            <v>2</v>
          </cell>
          <cell r="Q528">
            <v>0</v>
          </cell>
          <cell r="W528" t="str">
            <v>22006</v>
          </cell>
        </row>
        <row r="529">
          <cell r="A529">
            <v>2</v>
          </cell>
          <cell r="Q529">
            <v>0</v>
          </cell>
          <cell r="W529" t="str">
            <v>22006</v>
          </cell>
        </row>
        <row r="530">
          <cell r="A530">
            <v>2</v>
          </cell>
          <cell r="Q530">
            <v>0</v>
          </cell>
          <cell r="W530" t="str">
            <v>22006</v>
          </cell>
        </row>
        <row r="531">
          <cell r="A531">
            <v>2</v>
          </cell>
          <cell r="Q531">
            <v>0</v>
          </cell>
          <cell r="W531" t="str">
            <v>22006</v>
          </cell>
        </row>
        <row r="532">
          <cell r="A532">
            <v>2</v>
          </cell>
          <cell r="Q532">
            <v>354397.26</v>
          </cell>
          <cell r="W532" t="str">
            <v>22008</v>
          </cell>
        </row>
        <row r="533">
          <cell r="A533">
            <v>2</v>
          </cell>
          <cell r="Q533">
            <v>341548.51</v>
          </cell>
          <cell r="W533" t="str">
            <v>22008</v>
          </cell>
        </row>
        <row r="534">
          <cell r="A534">
            <v>2</v>
          </cell>
          <cell r="Q534">
            <v>191077.94</v>
          </cell>
          <cell r="W534" t="str">
            <v>22008</v>
          </cell>
        </row>
        <row r="535">
          <cell r="A535">
            <v>2</v>
          </cell>
          <cell r="Q535">
            <v>637957.37</v>
          </cell>
          <cell r="W535" t="str">
            <v>22008</v>
          </cell>
        </row>
        <row r="536">
          <cell r="A536">
            <v>2</v>
          </cell>
          <cell r="Q536">
            <v>18669.75</v>
          </cell>
          <cell r="W536" t="str">
            <v>22008</v>
          </cell>
        </row>
        <row r="537">
          <cell r="A537">
            <v>2</v>
          </cell>
          <cell r="Q537">
            <v>15278.11</v>
          </cell>
          <cell r="W537" t="str">
            <v>22008</v>
          </cell>
        </row>
        <row r="538">
          <cell r="A538">
            <v>2</v>
          </cell>
          <cell r="Q538">
            <v>316152.12</v>
          </cell>
          <cell r="W538" t="str">
            <v>22008</v>
          </cell>
        </row>
        <row r="539">
          <cell r="A539">
            <v>2</v>
          </cell>
          <cell r="Q539">
            <v>158904.32999999999</v>
          </cell>
          <cell r="W539" t="str">
            <v>22008</v>
          </cell>
        </row>
        <row r="540">
          <cell r="A540">
            <v>2</v>
          </cell>
          <cell r="Q540">
            <v>31328.05</v>
          </cell>
          <cell r="W540" t="str">
            <v>22008</v>
          </cell>
        </row>
        <row r="541">
          <cell r="A541">
            <v>2</v>
          </cell>
          <cell r="Q541">
            <v>117084.32</v>
          </cell>
          <cell r="W541" t="str">
            <v>22008</v>
          </cell>
        </row>
        <row r="542">
          <cell r="A542">
            <v>2</v>
          </cell>
          <cell r="Q542">
            <v>30605.98</v>
          </cell>
          <cell r="W542" t="str">
            <v>22008</v>
          </cell>
        </row>
        <row r="543">
          <cell r="A543">
            <v>2</v>
          </cell>
          <cell r="Q543">
            <v>0</v>
          </cell>
          <cell r="W543" t="str">
            <v>22008</v>
          </cell>
        </row>
        <row r="544">
          <cell r="A544">
            <v>2</v>
          </cell>
          <cell r="Q544">
            <v>0</v>
          </cell>
          <cell r="W544" t="str">
            <v>22008</v>
          </cell>
        </row>
        <row r="545">
          <cell r="A545">
            <v>2</v>
          </cell>
          <cell r="Q545">
            <v>0</v>
          </cell>
          <cell r="W545" t="str">
            <v>22008</v>
          </cell>
        </row>
        <row r="546">
          <cell r="A546">
            <v>2</v>
          </cell>
          <cell r="Q546">
            <v>4473.82</v>
          </cell>
          <cell r="W546" t="str">
            <v>22008</v>
          </cell>
        </row>
        <row r="547">
          <cell r="A547">
            <v>2</v>
          </cell>
          <cell r="Q547">
            <v>21658.51</v>
          </cell>
          <cell r="W547" t="str">
            <v>22008</v>
          </cell>
        </row>
        <row r="548">
          <cell r="A548">
            <v>2</v>
          </cell>
          <cell r="Q548">
            <v>17038.89</v>
          </cell>
          <cell r="W548" t="str">
            <v>22008</v>
          </cell>
        </row>
        <row r="549">
          <cell r="A549">
            <v>2</v>
          </cell>
          <cell r="Q549">
            <v>6599.66</v>
          </cell>
          <cell r="W549" t="str">
            <v>22008</v>
          </cell>
        </row>
        <row r="550">
          <cell r="A550">
            <v>2</v>
          </cell>
          <cell r="Q550">
            <v>17038.89</v>
          </cell>
          <cell r="W550" t="str">
            <v>22008</v>
          </cell>
        </row>
        <row r="551">
          <cell r="A551">
            <v>2</v>
          </cell>
          <cell r="Q551">
            <v>27000</v>
          </cell>
          <cell r="W551" t="str">
            <v>22008</v>
          </cell>
        </row>
        <row r="552">
          <cell r="A552">
            <v>2</v>
          </cell>
          <cell r="Q552">
            <v>20000</v>
          </cell>
          <cell r="W552" t="str">
            <v>22008</v>
          </cell>
        </row>
        <row r="553">
          <cell r="A553">
            <v>2</v>
          </cell>
          <cell r="Q553">
            <v>1938.65</v>
          </cell>
          <cell r="W553" t="str">
            <v>22008</v>
          </cell>
        </row>
        <row r="554">
          <cell r="A554">
            <v>2</v>
          </cell>
          <cell r="Q554">
            <v>1000</v>
          </cell>
          <cell r="W554" t="str">
            <v>22008</v>
          </cell>
        </row>
        <row r="555">
          <cell r="A555">
            <v>2</v>
          </cell>
          <cell r="Q555">
            <v>9150.56</v>
          </cell>
          <cell r="W555" t="str">
            <v>22008</v>
          </cell>
        </row>
        <row r="556">
          <cell r="A556">
            <v>2</v>
          </cell>
          <cell r="Q556">
            <v>6864.12</v>
          </cell>
          <cell r="W556" t="str">
            <v>22008</v>
          </cell>
        </row>
        <row r="557">
          <cell r="A557">
            <v>2</v>
          </cell>
          <cell r="Q557">
            <v>3879.31</v>
          </cell>
          <cell r="W557" t="str">
            <v>22008</v>
          </cell>
        </row>
        <row r="558">
          <cell r="A558">
            <v>2</v>
          </cell>
          <cell r="Q558">
            <v>7543.63</v>
          </cell>
          <cell r="W558" t="str">
            <v>22008</v>
          </cell>
        </row>
        <row r="559">
          <cell r="A559">
            <v>2</v>
          </cell>
          <cell r="Q559">
            <v>0</v>
          </cell>
          <cell r="W559" t="str">
            <v>22008</v>
          </cell>
        </row>
        <row r="560">
          <cell r="A560">
            <v>2</v>
          </cell>
          <cell r="Q560">
            <v>2722</v>
          </cell>
          <cell r="W560" t="str">
            <v>22008</v>
          </cell>
        </row>
        <row r="561">
          <cell r="A561">
            <v>2</v>
          </cell>
          <cell r="Q561">
            <v>0</v>
          </cell>
          <cell r="W561" t="str">
            <v>22008</v>
          </cell>
        </row>
        <row r="562">
          <cell r="A562">
            <v>2</v>
          </cell>
          <cell r="Q562">
            <v>0</v>
          </cell>
          <cell r="W562" t="str">
            <v>22008</v>
          </cell>
        </row>
        <row r="563">
          <cell r="A563">
            <v>2</v>
          </cell>
          <cell r="Q563">
            <v>0</v>
          </cell>
          <cell r="W563" t="str">
            <v>22008</v>
          </cell>
        </row>
        <row r="564">
          <cell r="A564">
            <v>2</v>
          </cell>
          <cell r="Q564">
            <v>0</v>
          </cell>
          <cell r="W564" t="str">
            <v>22008</v>
          </cell>
        </row>
        <row r="565">
          <cell r="A565">
            <v>2</v>
          </cell>
          <cell r="Q565">
            <v>15948.28</v>
          </cell>
          <cell r="W565" t="str">
            <v>22008</v>
          </cell>
        </row>
        <row r="566">
          <cell r="A566">
            <v>2</v>
          </cell>
          <cell r="Q566">
            <v>0</v>
          </cell>
          <cell r="W566" t="str">
            <v>22008</v>
          </cell>
        </row>
        <row r="567">
          <cell r="A567">
            <v>3</v>
          </cell>
          <cell r="Q567">
            <v>916913.79</v>
          </cell>
          <cell r="W567" t="str">
            <v>33001</v>
          </cell>
        </row>
        <row r="568">
          <cell r="A568">
            <v>3</v>
          </cell>
          <cell r="Q568">
            <v>870516.67</v>
          </cell>
          <cell r="W568" t="str">
            <v>33001</v>
          </cell>
        </row>
        <row r="569">
          <cell r="A569">
            <v>3</v>
          </cell>
          <cell r="Q569">
            <v>273709.57</v>
          </cell>
          <cell r="W569" t="str">
            <v>33001</v>
          </cell>
        </row>
        <row r="570">
          <cell r="A570">
            <v>3</v>
          </cell>
          <cell r="Q570">
            <v>504209.32</v>
          </cell>
          <cell r="W570" t="str">
            <v>33001</v>
          </cell>
        </row>
        <row r="571">
          <cell r="A571">
            <v>3</v>
          </cell>
          <cell r="Q571">
            <v>139439.65</v>
          </cell>
          <cell r="W571" t="str">
            <v>33001</v>
          </cell>
        </row>
        <row r="572">
          <cell r="A572">
            <v>3</v>
          </cell>
          <cell r="Q572">
            <v>61855.839999999997</v>
          </cell>
          <cell r="W572" t="str">
            <v>33001</v>
          </cell>
        </row>
        <row r="573">
          <cell r="A573">
            <v>3</v>
          </cell>
          <cell r="Q573">
            <v>31691.18</v>
          </cell>
          <cell r="W573" t="str">
            <v>33001</v>
          </cell>
        </row>
        <row r="574">
          <cell r="A574">
            <v>3</v>
          </cell>
          <cell r="Q574">
            <v>753451.92</v>
          </cell>
          <cell r="W574" t="str">
            <v>33001</v>
          </cell>
        </row>
        <row r="575">
          <cell r="A575">
            <v>3</v>
          </cell>
          <cell r="Q575">
            <v>348962.8</v>
          </cell>
          <cell r="W575" t="str">
            <v>33001</v>
          </cell>
        </row>
        <row r="576">
          <cell r="A576">
            <v>3</v>
          </cell>
          <cell r="Q576">
            <v>75672.539999999994</v>
          </cell>
          <cell r="W576" t="str">
            <v>33001</v>
          </cell>
        </row>
        <row r="577">
          <cell r="A577">
            <v>3</v>
          </cell>
          <cell r="Q577">
            <v>299755.8</v>
          </cell>
          <cell r="W577" t="str">
            <v>33001</v>
          </cell>
        </row>
        <row r="578">
          <cell r="A578">
            <v>3</v>
          </cell>
          <cell r="Q578">
            <v>62099.64</v>
          </cell>
          <cell r="W578" t="str">
            <v>33001</v>
          </cell>
        </row>
        <row r="579">
          <cell r="A579">
            <v>3</v>
          </cell>
          <cell r="Q579">
            <v>0</v>
          </cell>
          <cell r="W579" t="str">
            <v>33001</v>
          </cell>
        </row>
        <row r="580">
          <cell r="A580">
            <v>3</v>
          </cell>
          <cell r="Q580">
            <v>0</v>
          </cell>
          <cell r="W580" t="str">
            <v>33001</v>
          </cell>
        </row>
        <row r="581">
          <cell r="A581">
            <v>3</v>
          </cell>
          <cell r="Q581">
            <v>0</v>
          </cell>
          <cell r="W581" t="str">
            <v>33001</v>
          </cell>
        </row>
        <row r="582">
          <cell r="A582">
            <v>3</v>
          </cell>
          <cell r="Q582">
            <v>14104.64</v>
          </cell>
          <cell r="W582" t="str">
            <v>33001</v>
          </cell>
        </row>
        <row r="583">
          <cell r="A583">
            <v>3</v>
          </cell>
          <cell r="Q583">
            <v>52608.51</v>
          </cell>
          <cell r="W583" t="str">
            <v>33001</v>
          </cell>
        </row>
        <row r="584">
          <cell r="A584">
            <v>3</v>
          </cell>
          <cell r="Q584">
            <v>33807.61</v>
          </cell>
          <cell r="W584" t="str">
            <v>33001</v>
          </cell>
        </row>
        <row r="585">
          <cell r="A585">
            <v>3</v>
          </cell>
          <cell r="Q585">
            <v>2399.66</v>
          </cell>
          <cell r="W585" t="str">
            <v>33001</v>
          </cell>
        </row>
        <row r="586">
          <cell r="A586">
            <v>3</v>
          </cell>
          <cell r="Q586">
            <v>33807.61</v>
          </cell>
          <cell r="W586" t="str">
            <v>33001</v>
          </cell>
        </row>
        <row r="587">
          <cell r="A587">
            <v>3</v>
          </cell>
          <cell r="Q587">
            <v>5100</v>
          </cell>
          <cell r="W587" t="str">
            <v>33001</v>
          </cell>
        </row>
        <row r="588">
          <cell r="A588">
            <v>3</v>
          </cell>
          <cell r="Q588">
            <v>33000</v>
          </cell>
          <cell r="W588" t="str">
            <v>33001</v>
          </cell>
        </row>
        <row r="589">
          <cell r="A589">
            <v>3</v>
          </cell>
          <cell r="Q589">
            <v>25000</v>
          </cell>
          <cell r="W589" t="str">
            <v>33001</v>
          </cell>
        </row>
        <row r="590">
          <cell r="A590">
            <v>3</v>
          </cell>
          <cell r="Q590">
            <v>7938.65</v>
          </cell>
          <cell r="W590" t="str">
            <v>33001</v>
          </cell>
        </row>
        <row r="591">
          <cell r="A591">
            <v>3</v>
          </cell>
          <cell r="Q591">
            <v>0</v>
          </cell>
          <cell r="W591" t="str">
            <v>33001</v>
          </cell>
        </row>
        <row r="592">
          <cell r="A592">
            <v>3</v>
          </cell>
          <cell r="Q592">
            <v>314740.15000000002</v>
          </cell>
          <cell r="W592" t="str">
            <v>33001</v>
          </cell>
        </row>
        <row r="593">
          <cell r="A593">
            <v>3</v>
          </cell>
          <cell r="Q593">
            <v>30939.62</v>
          </cell>
          <cell r="W593" t="str">
            <v>33001</v>
          </cell>
        </row>
        <row r="594">
          <cell r="A594">
            <v>3</v>
          </cell>
          <cell r="Q594">
            <v>0</v>
          </cell>
          <cell r="W594" t="str">
            <v>33001</v>
          </cell>
        </row>
        <row r="595">
          <cell r="A595">
            <v>3</v>
          </cell>
          <cell r="Q595">
            <v>9883.83</v>
          </cell>
          <cell r="W595" t="str">
            <v>33001</v>
          </cell>
        </row>
        <row r="596">
          <cell r="A596">
            <v>3</v>
          </cell>
          <cell r="Q596">
            <v>54390.23</v>
          </cell>
          <cell r="W596" t="str">
            <v>33001</v>
          </cell>
        </row>
        <row r="597">
          <cell r="A597">
            <v>3</v>
          </cell>
          <cell r="Q597">
            <v>58277</v>
          </cell>
          <cell r="W597" t="str">
            <v>33001</v>
          </cell>
        </row>
        <row r="598">
          <cell r="A598">
            <v>3</v>
          </cell>
          <cell r="Q598">
            <v>29500</v>
          </cell>
          <cell r="W598" t="str">
            <v>33001</v>
          </cell>
        </row>
        <row r="599">
          <cell r="A599">
            <v>3</v>
          </cell>
          <cell r="Q599">
            <v>2046.56</v>
          </cell>
          <cell r="W599" t="str">
            <v>33001</v>
          </cell>
        </row>
        <row r="600">
          <cell r="A600">
            <v>3</v>
          </cell>
          <cell r="Q600">
            <v>281.89999999999998</v>
          </cell>
          <cell r="W600" t="str">
            <v>33001</v>
          </cell>
        </row>
        <row r="601">
          <cell r="A601">
            <v>3</v>
          </cell>
          <cell r="Q601">
            <v>929.92</v>
          </cell>
          <cell r="W601" t="str">
            <v>33001</v>
          </cell>
        </row>
        <row r="602">
          <cell r="A602">
            <v>3</v>
          </cell>
          <cell r="Q602">
            <v>20.170000000000002</v>
          </cell>
          <cell r="W602" t="str">
            <v>33001</v>
          </cell>
        </row>
        <row r="603">
          <cell r="A603">
            <v>3</v>
          </cell>
          <cell r="Q603">
            <v>90396.62</v>
          </cell>
          <cell r="W603" t="str">
            <v>33001</v>
          </cell>
        </row>
        <row r="604">
          <cell r="A604">
            <v>3</v>
          </cell>
          <cell r="Q604">
            <v>82414</v>
          </cell>
          <cell r="W604" t="str">
            <v>33001</v>
          </cell>
        </row>
        <row r="605">
          <cell r="A605">
            <v>3</v>
          </cell>
          <cell r="Q605">
            <v>4815</v>
          </cell>
          <cell r="W605" t="str">
            <v>33001</v>
          </cell>
        </row>
        <row r="606">
          <cell r="A606">
            <v>3</v>
          </cell>
          <cell r="Q606">
            <v>551.72</v>
          </cell>
          <cell r="W606" t="str">
            <v>33001</v>
          </cell>
        </row>
        <row r="607">
          <cell r="A607">
            <v>3</v>
          </cell>
          <cell r="Q607">
            <v>80</v>
          </cell>
          <cell r="W607" t="str">
            <v>33001</v>
          </cell>
        </row>
        <row r="608">
          <cell r="A608">
            <v>3</v>
          </cell>
          <cell r="Q608">
            <v>1435.12</v>
          </cell>
          <cell r="W608" t="str">
            <v>33001</v>
          </cell>
        </row>
        <row r="609">
          <cell r="A609">
            <v>3</v>
          </cell>
          <cell r="Q609">
            <v>0</v>
          </cell>
          <cell r="W609" t="str">
            <v>33001</v>
          </cell>
        </row>
        <row r="610">
          <cell r="A610">
            <v>3</v>
          </cell>
          <cell r="Q610">
            <v>8980</v>
          </cell>
          <cell r="W610" t="str">
            <v>33001</v>
          </cell>
        </row>
        <row r="611">
          <cell r="A611">
            <v>3</v>
          </cell>
          <cell r="Q611">
            <v>40020.44</v>
          </cell>
          <cell r="W611" t="str">
            <v>33001</v>
          </cell>
        </row>
        <row r="612">
          <cell r="A612">
            <v>3</v>
          </cell>
          <cell r="Q612">
            <v>119852.64</v>
          </cell>
          <cell r="W612" t="str">
            <v>33001</v>
          </cell>
        </row>
        <row r="613">
          <cell r="A613">
            <v>3</v>
          </cell>
          <cell r="Q613">
            <v>0</v>
          </cell>
          <cell r="W613" t="str">
            <v>33001</v>
          </cell>
        </row>
        <row r="614">
          <cell r="A614">
            <v>3</v>
          </cell>
          <cell r="Q614">
            <v>392</v>
          </cell>
          <cell r="W614" t="str">
            <v>33001</v>
          </cell>
        </row>
        <row r="615">
          <cell r="A615">
            <v>3</v>
          </cell>
          <cell r="Q615">
            <v>151150.32</v>
          </cell>
          <cell r="W615" t="str">
            <v>33001</v>
          </cell>
        </row>
        <row r="616">
          <cell r="A616">
            <v>3</v>
          </cell>
          <cell r="Q616">
            <v>0</v>
          </cell>
          <cell r="W616" t="str">
            <v>33001</v>
          </cell>
        </row>
        <row r="617">
          <cell r="A617">
            <v>3</v>
          </cell>
          <cell r="Q617">
            <v>0</v>
          </cell>
          <cell r="W617" t="str">
            <v>33001</v>
          </cell>
        </row>
        <row r="618">
          <cell r="A618">
            <v>3</v>
          </cell>
          <cell r="Q618">
            <v>591829.31000000006</v>
          </cell>
          <cell r="W618" t="str">
            <v>33001</v>
          </cell>
        </row>
        <row r="619">
          <cell r="A619">
            <v>3</v>
          </cell>
          <cell r="Q619">
            <v>36100</v>
          </cell>
          <cell r="W619" t="str">
            <v>33001</v>
          </cell>
        </row>
        <row r="620">
          <cell r="A620">
            <v>3</v>
          </cell>
          <cell r="Q620">
            <v>276.74</v>
          </cell>
          <cell r="W620" t="str">
            <v>33001</v>
          </cell>
        </row>
        <row r="621">
          <cell r="A621">
            <v>3</v>
          </cell>
          <cell r="Q621">
            <v>206.9</v>
          </cell>
          <cell r="W621" t="str">
            <v>33001</v>
          </cell>
        </row>
        <row r="622">
          <cell r="A622">
            <v>3</v>
          </cell>
          <cell r="Q622">
            <v>563.79999999999995</v>
          </cell>
          <cell r="W622" t="str">
            <v>33001</v>
          </cell>
        </row>
        <row r="623">
          <cell r="A623">
            <v>3</v>
          </cell>
          <cell r="Q623">
            <v>0</v>
          </cell>
          <cell r="W623" t="str">
            <v>33001</v>
          </cell>
        </row>
        <row r="624">
          <cell r="A624">
            <v>3</v>
          </cell>
          <cell r="Q624">
            <v>465.52</v>
          </cell>
          <cell r="W624" t="str">
            <v>33001</v>
          </cell>
        </row>
        <row r="625">
          <cell r="A625">
            <v>3</v>
          </cell>
          <cell r="Q625">
            <v>0</v>
          </cell>
          <cell r="W625" t="str">
            <v>33001</v>
          </cell>
        </row>
        <row r="626">
          <cell r="A626">
            <v>3</v>
          </cell>
          <cell r="Q626">
            <v>0</v>
          </cell>
          <cell r="W626" t="str">
            <v>33001</v>
          </cell>
        </row>
        <row r="627">
          <cell r="A627">
            <v>3</v>
          </cell>
          <cell r="Q627">
            <v>0</v>
          </cell>
          <cell r="W627" t="str">
            <v>33001</v>
          </cell>
        </row>
        <row r="628">
          <cell r="A628">
            <v>3</v>
          </cell>
          <cell r="Q628">
            <v>0</v>
          </cell>
          <cell r="W628" t="str">
            <v>33001</v>
          </cell>
        </row>
        <row r="629">
          <cell r="A629">
            <v>3</v>
          </cell>
          <cell r="Q629">
            <v>0</v>
          </cell>
          <cell r="W629" t="str">
            <v>33001</v>
          </cell>
        </row>
        <row r="630">
          <cell r="A630">
            <v>3</v>
          </cell>
          <cell r="Q630">
            <v>105029.16</v>
          </cell>
          <cell r="W630" t="str">
            <v>33001</v>
          </cell>
        </row>
        <row r="631">
          <cell r="A631">
            <v>3</v>
          </cell>
          <cell r="Q631">
            <v>653965.52</v>
          </cell>
          <cell r="W631" t="str">
            <v>33001</v>
          </cell>
        </row>
        <row r="632">
          <cell r="A632">
            <v>3</v>
          </cell>
          <cell r="Q632">
            <v>0</v>
          </cell>
          <cell r="W632" t="str">
            <v>33001</v>
          </cell>
        </row>
        <row r="633">
          <cell r="A633">
            <v>3</v>
          </cell>
          <cell r="Q633">
            <v>2380802.41</v>
          </cell>
          <cell r="W633" t="str">
            <v>33002</v>
          </cell>
        </row>
        <row r="634">
          <cell r="A634">
            <v>3</v>
          </cell>
          <cell r="Q634">
            <v>2298111.09</v>
          </cell>
          <cell r="W634" t="str">
            <v>33002</v>
          </cell>
        </row>
        <row r="635">
          <cell r="A635">
            <v>3</v>
          </cell>
          <cell r="Q635">
            <v>196472.36</v>
          </cell>
          <cell r="W635" t="str">
            <v>33002</v>
          </cell>
        </row>
        <row r="636">
          <cell r="A636">
            <v>3</v>
          </cell>
          <cell r="Q636">
            <v>908192.72</v>
          </cell>
          <cell r="W636" t="str">
            <v>33002</v>
          </cell>
        </row>
        <row r="637">
          <cell r="A637">
            <v>3</v>
          </cell>
          <cell r="Q637">
            <v>250583.36</v>
          </cell>
          <cell r="W637" t="str">
            <v>33002</v>
          </cell>
        </row>
        <row r="638">
          <cell r="A638">
            <v>3</v>
          </cell>
          <cell r="Q638">
            <v>62226.68</v>
          </cell>
          <cell r="W638" t="str">
            <v>33002</v>
          </cell>
        </row>
        <row r="639">
          <cell r="A639">
            <v>3</v>
          </cell>
          <cell r="Q639">
            <v>1496672.4</v>
          </cell>
          <cell r="W639" t="str">
            <v>33002</v>
          </cell>
        </row>
        <row r="640">
          <cell r="A640">
            <v>3</v>
          </cell>
          <cell r="Q640">
            <v>123748.63</v>
          </cell>
          <cell r="W640" t="str">
            <v>33002</v>
          </cell>
        </row>
        <row r="641">
          <cell r="A641">
            <v>3</v>
          </cell>
          <cell r="Q641">
            <v>212966.26</v>
          </cell>
          <cell r="W641" t="str">
            <v>33002</v>
          </cell>
        </row>
        <row r="642">
          <cell r="A642">
            <v>3</v>
          </cell>
          <cell r="Q642">
            <v>794925.84</v>
          </cell>
          <cell r="W642" t="str">
            <v>33002</v>
          </cell>
        </row>
        <row r="643">
          <cell r="A643">
            <v>3</v>
          </cell>
          <cell r="Q643">
            <v>208174.44</v>
          </cell>
          <cell r="W643" t="str">
            <v>33002</v>
          </cell>
        </row>
        <row r="644">
          <cell r="A644">
            <v>3</v>
          </cell>
          <cell r="Q644">
            <v>0</v>
          </cell>
          <cell r="W644" t="str">
            <v>33002</v>
          </cell>
        </row>
        <row r="645">
          <cell r="A645">
            <v>3</v>
          </cell>
          <cell r="Q645">
            <v>0</v>
          </cell>
          <cell r="W645" t="str">
            <v>33002</v>
          </cell>
        </row>
        <row r="646">
          <cell r="A646">
            <v>3</v>
          </cell>
          <cell r="Q646">
            <v>0</v>
          </cell>
          <cell r="W646" t="str">
            <v>33002</v>
          </cell>
        </row>
        <row r="647">
          <cell r="A647">
            <v>3</v>
          </cell>
          <cell r="Q647">
            <v>3462.82</v>
          </cell>
          <cell r="W647" t="str">
            <v>33002</v>
          </cell>
        </row>
        <row r="648">
          <cell r="A648">
            <v>3</v>
          </cell>
          <cell r="Q648">
            <v>124469.06</v>
          </cell>
          <cell r="W648" t="str">
            <v>33002</v>
          </cell>
        </row>
        <row r="649">
          <cell r="A649">
            <v>3</v>
          </cell>
          <cell r="Q649">
            <v>112912.36</v>
          </cell>
          <cell r="W649" t="str">
            <v>33002</v>
          </cell>
        </row>
        <row r="650">
          <cell r="A650">
            <v>3</v>
          </cell>
          <cell r="Q650">
            <v>112912.36</v>
          </cell>
          <cell r="W650" t="str">
            <v>33002</v>
          </cell>
        </row>
        <row r="651">
          <cell r="A651">
            <v>3</v>
          </cell>
          <cell r="Q651">
            <v>24600</v>
          </cell>
          <cell r="W651" t="str">
            <v>33002</v>
          </cell>
        </row>
        <row r="652">
          <cell r="A652">
            <v>3</v>
          </cell>
          <cell r="Q652">
            <v>84000</v>
          </cell>
          <cell r="W652" t="str">
            <v>33002</v>
          </cell>
        </row>
        <row r="653">
          <cell r="A653">
            <v>3</v>
          </cell>
          <cell r="Q653">
            <v>20000</v>
          </cell>
          <cell r="W653" t="str">
            <v>33002</v>
          </cell>
        </row>
        <row r="654">
          <cell r="A654">
            <v>3</v>
          </cell>
          <cell r="Q654">
            <v>42000</v>
          </cell>
          <cell r="W654" t="str">
            <v>33002</v>
          </cell>
        </row>
        <row r="655">
          <cell r="A655">
            <v>3</v>
          </cell>
          <cell r="Q655">
            <v>9498.99</v>
          </cell>
          <cell r="W655" t="str">
            <v>33002</v>
          </cell>
        </row>
        <row r="656">
          <cell r="A656">
            <v>3</v>
          </cell>
          <cell r="Q656">
            <v>7052.74</v>
          </cell>
          <cell r="W656" t="str">
            <v>33002</v>
          </cell>
        </row>
        <row r="657">
          <cell r="A657">
            <v>3</v>
          </cell>
          <cell r="Q657">
            <v>4741.38</v>
          </cell>
          <cell r="W657" t="str">
            <v>33002</v>
          </cell>
        </row>
        <row r="658">
          <cell r="A658">
            <v>3</v>
          </cell>
          <cell r="Q658">
            <v>580</v>
          </cell>
          <cell r="W658" t="str">
            <v>33002</v>
          </cell>
        </row>
        <row r="659">
          <cell r="A659">
            <v>3</v>
          </cell>
          <cell r="Q659">
            <v>0</v>
          </cell>
          <cell r="W659" t="str">
            <v>33002</v>
          </cell>
        </row>
        <row r="660">
          <cell r="A660">
            <v>3</v>
          </cell>
          <cell r="Q660">
            <v>9500</v>
          </cell>
          <cell r="W660" t="str">
            <v>33002</v>
          </cell>
        </row>
        <row r="661">
          <cell r="A661">
            <v>3</v>
          </cell>
          <cell r="Q661">
            <v>0</v>
          </cell>
          <cell r="W661" t="str">
            <v>33002</v>
          </cell>
        </row>
        <row r="662">
          <cell r="A662">
            <v>3</v>
          </cell>
          <cell r="Q662">
            <v>0</v>
          </cell>
          <cell r="W662" t="str">
            <v>33002</v>
          </cell>
        </row>
        <row r="663">
          <cell r="A663">
            <v>3</v>
          </cell>
          <cell r="Q663">
            <v>0</v>
          </cell>
          <cell r="W663" t="str">
            <v>33002</v>
          </cell>
        </row>
        <row r="664">
          <cell r="A664">
            <v>3</v>
          </cell>
          <cell r="Q664">
            <v>0</v>
          </cell>
          <cell r="W664" t="str">
            <v>33002</v>
          </cell>
        </row>
        <row r="665">
          <cell r="A665">
            <v>3</v>
          </cell>
          <cell r="Q665">
            <v>71465.52</v>
          </cell>
          <cell r="W665" t="str">
            <v>33002</v>
          </cell>
        </row>
        <row r="666">
          <cell r="A666">
            <v>3</v>
          </cell>
          <cell r="Q666">
            <v>0</v>
          </cell>
          <cell r="W666" t="str">
            <v>33002</v>
          </cell>
        </row>
        <row r="667">
          <cell r="A667">
            <v>3</v>
          </cell>
          <cell r="Q667">
            <v>1163399.26</v>
          </cell>
          <cell r="W667" t="str">
            <v>33003</v>
          </cell>
        </row>
        <row r="668">
          <cell r="A668">
            <v>3</v>
          </cell>
          <cell r="Q668">
            <v>1110979.1599999999</v>
          </cell>
          <cell r="W668" t="str">
            <v>33003</v>
          </cell>
        </row>
        <row r="669">
          <cell r="A669">
            <v>3</v>
          </cell>
          <cell r="Q669">
            <v>193538.54</v>
          </cell>
          <cell r="W669" t="str">
            <v>33003</v>
          </cell>
        </row>
        <row r="670">
          <cell r="A670">
            <v>3</v>
          </cell>
          <cell r="Q670">
            <v>851041.81</v>
          </cell>
          <cell r="W670" t="str">
            <v>33003</v>
          </cell>
        </row>
        <row r="671">
          <cell r="A671">
            <v>3</v>
          </cell>
          <cell r="Q671">
            <v>193651.15</v>
          </cell>
          <cell r="W671" t="str">
            <v>33003</v>
          </cell>
        </row>
        <row r="672">
          <cell r="A672">
            <v>3</v>
          </cell>
          <cell r="Q672">
            <v>81854.5</v>
          </cell>
          <cell r="W672" t="str">
            <v>33003</v>
          </cell>
        </row>
        <row r="673">
          <cell r="A673">
            <v>3</v>
          </cell>
          <cell r="Q673">
            <v>34641.53</v>
          </cell>
          <cell r="W673" t="str">
            <v>33003</v>
          </cell>
        </row>
        <row r="674">
          <cell r="A674">
            <v>3</v>
          </cell>
          <cell r="Q674">
            <v>750369.9</v>
          </cell>
          <cell r="W674" t="str">
            <v>33003</v>
          </cell>
        </row>
        <row r="675">
          <cell r="A675">
            <v>3</v>
          </cell>
          <cell r="Q675">
            <v>144275.9</v>
          </cell>
          <cell r="W675" t="str">
            <v>33003</v>
          </cell>
        </row>
        <row r="676">
          <cell r="A676">
            <v>3</v>
          </cell>
          <cell r="Q676">
            <v>111765.73</v>
          </cell>
          <cell r="W676" t="str">
            <v>33003</v>
          </cell>
        </row>
        <row r="677">
          <cell r="A677">
            <v>3</v>
          </cell>
          <cell r="Q677">
            <v>382751.89</v>
          </cell>
          <cell r="W677" t="str">
            <v>33003</v>
          </cell>
        </row>
        <row r="678">
          <cell r="A678">
            <v>3</v>
          </cell>
          <cell r="Q678">
            <v>96721.22</v>
          </cell>
          <cell r="W678" t="str">
            <v>33003</v>
          </cell>
        </row>
        <row r="679">
          <cell r="A679">
            <v>3</v>
          </cell>
          <cell r="Q679">
            <v>22048.39</v>
          </cell>
          <cell r="W679" t="str">
            <v>33003</v>
          </cell>
        </row>
        <row r="680">
          <cell r="A680">
            <v>3</v>
          </cell>
          <cell r="Q680">
            <v>0</v>
          </cell>
          <cell r="W680" t="str">
            <v>33003</v>
          </cell>
        </row>
        <row r="681">
          <cell r="A681">
            <v>3</v>
          </cell>
          <cell r="Q681">
            <v>11759.15</v>
          </cell>
          <cell r="W681" t="str">
            <v>33003</v>
          </cell>
        </row>
        <row r="682">
          <cell r="A682">
            <v>3</v>
          </cell>
          <cell r="Q682">
            <v>1346.8</v>
          </cell>
          <cell r="W682" t="str">
            <v>33003</v>
          </cell>
        </row>
        <row r="683">
          <cell r="A683">
            <v>3</v>
          </cell>
          <cell r="Q683">
            <v>63119.99</v>
          </cell>
          <cell r="W683" t="str">
            <v>33003</v>
          </cell>
        </row>
        <row r="684">
          <cell r="A684">
            <v>3</v>
          </cell>
          <cell r="Q684">
            <v>65275.75</v>
          </cell>
          <cell r="W684" t="str">
            <v>33003</v>
          </cell>
        </row>
        <row r="685">
          <cell r="A685">
            <v>3</v>
          </cell>
          <cell r="Q685">
            <v>65275.75</v>
          </cell>
          <cell r="W685" t="str">
            <v>33003</v>
          </cell>
        </row>
        <row r="686">
          <cell r="A686">
            <v>3</v>
          </cell>
          <cell r="Q686">
            <v>5100</v>
          </cell>
          <cell r="W686" t="str">
            <v>33003</v>
          </cell>
        </row>
        <row r="687">
          <cell r="A687">
            <v>3</v>
          </cell>
          <cell r="Q687">
            <v>57000</v>
          </cell>
          <cell r="W687" t="str">
            <v>33003</v>
          </cell>
        </row>
        <row r="688">
          <cell r="A688">
            <v>3</v>
          </cell>
          <cell r="Q688">
            <v>50000</v>
          </cell>
          <cell r="W688" t="str">
            <v>33003</v>
          </cell>
        </row>
        <row r="689">
          <cell r="A689">
            <v>3</v>
          </cell>
          <cell r="Q689">
            <v>11938.65</v>
          </cell>
          <cell r="W689" t="str">
            <v>33003</v>
          </cell>
        </row>
        <row r="690">
          <cell r="A690">
            <v>3</v>
          </cell>
          <cell r="Q690">
            <v>2000</v>
          </cell>
          <cell r="W690" t="str">
            <v>33003</v>
          </cell>
        </row>
        <row r="691">
          <cell r="A691">
            <v>3</v>
          </cell>
          <cell r="Q691">
            <v>3000</v>
          </cell>
          <cell r="W691" t="str">
            <v>33003</v>
          </cell>
        </row>
        <row r="692">
          <cell r="A692">
            <v>3</v>
          </cell>
          <cell r="Q692">
            <v>27055.32</v>
          </cell>
          <cell r="W692" t="str">
            <v>33003</v>
          </cell>
        </row>
        <row r="693">
          <cell r="A693">
            <v>3</v>
          </cell>
          <cell r="Q693">
            <v>14779.64</v>
          </cell>
          <cell r="W693" t="str">
            <v>33003</v>
          </cell>
        </row>
        <row r="694">
          <cell r="A694">
            <v>3</v>
          </cell>
          <cell r="Q694">
            <v>0</v>
          </cell>
          <cell r="W694" t="str">
            <v>33003</v>
          </cell>
        </row>
        <row r="695">
          <cell r="A695">
            <v>3</v>
          </cell>
          <cell r="Q695">
            <v>0</v>
          </cell>
          <cell r="W695" t="str">
            <v>33003</v>
          </cell>
        </row>
        <row r="696">
          <cell r="A696">
            <v>3</v>
          </cell>
          <cell r="Q696">
            <v>86624.93</v>
          </cell>
          <cell r="W696" t="str">
            <v>33003</v>
          </cell>
        </row>
        <row r="697">
          <cell r="A697">
            <v>3</v>
          </cell>
          <cell r="Q697">
            <v>3900</v>
          </cell>
          <cell r="W697" t="str">
            <v>33003</v>
          </cell>
        </row>
        <row r="698">
          <cell r="A698">
            <v>3</v>
          </cell>
          <cell r="Q698">
            <v>5775.87</v>
          </cell>
          <cell r="W698" t="str">
            <v>33003</v>
          </cell>
        </row>
        <row r="699">
          <cell r="A699">
            <v>3</v>
          </cell>
          <cell r="Q699">
            <v>257.76</v>
          </cell>
          <cell r="W699" t="str">
            <v>33003</v>
          </cell>
        </row>
        <row r="700">
          <cell r="A700">
            <v>3</v>
          </cell>
          <cell r="Q700">
            <v>5501.52</v>
          </cell>
          <cell r="W700" t="str">
            <v>33003</v>
          </cell>
        </row>
        <row r="701">
          <cell r="A701">
            <v>3</v>
          </cell>
          <cell r="Q701">
            <v>6385.32</v>
          </cell>
          <cell r="W701" t="str">
            <v>33003</v>
          </cell>
        </row>
        <row r="702">
          <cell r="A702">
            <v>3</v>
          </cell>
          <cell r="Q702">
            <v>10986.36</v>
          </cell>
          <cell r="W702" t="str">
            <v>33003</v>
          </cell>
        </row>
        <row r="703">
          <cell r="A703">
            <v>3</v>
          </cell>
          <cell r="Q703">
            <v>32000</v>
          </cell>
          <cell r="W703" t="str">
            <v>33003</v>
          </cell>
        </row>
        <row r="704">
          <cell r="A704">
            <v>3</v>
          </cell>
          <cell r="Q704">
            <v>73101.72</v>
          </cell>
          <cell r="W704" t="str">
            <v>33003</v>
          </cell>
        </row>
        <row r="705">
          <cell r="A705">
            <v>3</v>
          </cell>
          <cell r="Q705">
            <v>6488.78</v>
          </cell>
          <cell r="W705" t="str">
            <v>33003</v>
          </cell>
        </row>
        <row r="706">
          <cell r="A706">
            <v>3</v>
          </cell>
          <cell r="Q706">
            <v>135700</v>
          </cell>
          <cell r="W706" t="str">
            <v>33003</v>
          </cell>
        </row>
        <row r="707">
          <cell r="A707">
            <v>3</v>
          </cell>
          <cell r="Q707">
            <v>0</v>
          </cell>
          <cell r="W707" t="str">
            <v>33003</v>
          </cell>
        </row>
        <row r="708">
          <cell r="A708">
            <v>3</v>
          </cell>
          <cell r="Q708">
            <v>0</v>
          </cell>
          <cell r="W708" t="str">
            <v>33003</v>
          </cell>
        </row>
        <row r="709">
          <cell r="A709">
            <v>3</v>
          </cell>
          <cell r="Q709">
            <v>0</v>
          </cell>
          <cell r="W709" t="str">
            <v>33003</v>
          </cell>
        </row>
        <row r="710">
          <cell r="A710">
            <v>3</v>
          </cell>
          <cell r="Q710">
            <v>0</v>
          </cell>
          <cell r="W710" t="str">
            <v>33003</v>
          </cell>
        </row>
        <row r="711">
          <cell r="A711">
            <v>3</v>
          </cell>
          <cell r="Q711">
            <v>18679</v>
          </cell>
          <cell r="W711" t="str">
            <v>33003</v>
          </cell>
        </row>
        <row r="712">
          <cell r="A712">
            <v>3</v>
          </cell>
          <cell r="Q712">
            <v>71465.52</v>
          </cell>
          <cell r="W712" t="str">
            <v>33003</v>
          </cell>
        </row>
        <row r="713">
          <cell r="A713">
            <v>3</v>
          </cell>
          <cell r="Q713">
            <v>0</v>
          </cell>
          <cell r="W713" t="str">
            <v>33003</v>
          </cell>
        </row>
        <row r="714">
          <cell r="A714">
            <v>3</v>
          </cell>
          <cell r="Q714">
            <v>5298281.82</v>
          </cell>
          <cell r="W714" t="str">
            <v>33004</v>
          </cell>
        </row>
        <row r="715">
          <cell r="A715">
            <v>3</v>
          </cell>
          <cell r="Q715">
            <v>5101134.9800000004</v>
          </cell>
          <cell r="W715" t="str">
            <v>33004</v>
          </cell>
        </row>
        <row r="716">
          <cell r="A716">
            <v>3</v>
          </cell>
          <cell r="Q716">
            <v>227887.63</v>
          </cell>
          <cell r="W716" t="str">
            <v>33004</v>
          </cell>
        </row>
        <row r="717">
          <cell r="A717">
            <v>3</v>
          </cell>
          <cell r="Q717">
            <v>1034289.5</v>
          </cell>
          <cell r="W717" t="str">
            <v>33004</v>
          </cell>
        </row>
        <row r="718">
          <cell r="A718">
            <v>3</v>
          </cell>
          <cell r="Q718">
            <v>114600.18</v>
          </cell>
          <cell r="W718" t="str">
            <v>33004</v>
          </cell>
        </row>
        <row r="719">
          <cell r="A719">
            <v>3</v>
          </cell>
          <cell r="Q719">
            <v>806166.68</v>
          </cell>
          <cell r="W719" t="str">
            <v>33004</v>
          </cell>
        </row>
        <row r="720">
          <cell r="A720">
            <v>3</v>
          </cell>
          <cell r="Q720">
            <v>122755.44</v>
          </cell>
          <cell r="W720" t="str">
            <v>33004</v>
          </cell>
        </row>
        <row r="721">
          <cell r="A721">
            <v>3</v>
          </cell>
          <cell r="Q721">
            <v>3004908.21</v>
          </cell>
          <cell r="W721" t="str">
            <v>33004</v>
          </cell>
        </row>
        <row r="722">
          <cell r="A722">
            <v>3</v>
          </cell>
          <cell r="Q722">
            <v>330369.86</v>
          </cell>
          <cell r="W722" t="str">
            <v>33004</v>
          </cell>
        </row>
        <row r="723">
          <cell r="A723">
            <v>3</v>
          </cell>
          <cell r="Q723">
            <v>517037.29</v>
          </cell>
          <cell r="W723" t="str">
            <v>33004</v>
          </cell>
        </row>
        <row r="724">
          <cell r="A724">
            <v>3</v>
          </cell>
          <cell r="Q724">
            <v>1720695.12</v>
          </cell>
          <cell r="W724" t="str">
            <v>33004</v>
          </cell>
        </row>
        <row r="725">
          <cell r="A725">
            <v>3</v>
          </cell>
          <cell r="Q725">
            <v>87153.31</v>
          </cell>
          <cell r="W725" t="str">
            <v>33004</v>
          </cell>
        </row>
        <row r="726">
          <cell r="A726">
            <v>3</v>
          </cell>
          <cell r="Q726">
            <v>0</v>
          </cell>
          <cell r="W726" t="str">
            <v>33004</v>
          </cell>
        </row>
        <row r="727">
          <cell r="A727">
            <v>3</v>
          </cell>
          <cell r="Q727">
            <v>0</v>
          </cell>
          <cell r="W727" t="str">
            <v>33004</v>
          </cell>
        </row>
        <row r="728">
          <cell r="A728">
            <v>3</v>
          </cell>
          <cell r="Q728">
            <v>0</v>
          </cell>
          <cell r="W728" t="str">
            <v>33004</v>
          </cell>
        </row>
        <row r="729">
          <cell r="A729">
            <v>3</v>
          </cell>
          <cell r="Q729">
            <v>383.35</v>
          </cell>
          <cell r="W729" t="str">
            <v>33004</v>
          </cell>
        </row>
        <row r="730">
          <cell r="A730">
            <v>3</v>
          </cell>
          <cell r="Q730">
            <v>250555.93</v>
          </cell>
          <cell r="W730" t="str">
            <v>33004</v>
          </cell>
        </row>
        <row r="731">
          <cell r="A731">
            <v>3</v>
          </cell>
          <cell r="Q731">
            <v>317348.67</v>
          </cell>
          <cell r="W731" t="str">
            <v>33004</v>
          </cell>
        </row>
        <row r="732">
          <cell r="A732">
            <v>3</v>
          </cell>
          <cell r="Q732">
            <v>8699.42</v>
          </cell>
          <cell r="W732" t="str">
            <v>33004</v>
          </cell>
        </row>
        <row r="733">
          <cell r="A733">
            <v>3</v>
          </cell>
          <cell r="Q733">
            <v>317348.67</v>
          </cell>
          <cell r="W733" t="str">
            <v>33004</v>
          </cell>
        </row>
        <row r="734">
          <cell r="A734">
            <v>3</v>
          </cell>
          <cell r="Q734">
            <v>19500</v>
          </cell>
          <cell r="W734" t="str">
            <v>33004</v>
          </cell>
        </row>
        <row r="735">
          <cell r="A735">
            <v>3</v>
          </cell>
          <cell r="Q735">
            <v>186000</v>
          </cell>
          <cell r="W735" t="str">
            <v>33004</v>
          </cell>
        </row>
        <row r="736">
          <cell r="A736">
            <v>3</v>
          </cell>
          <cell r="Q736">
            <v>100000</v>
          </cell>
          <cell r="W736" t="str">
            <v>33004</v>
          </cell>
        </row>
        <row r="737">
          <cell r="A737">
            <v>3</v>
          </cell>
          <cell r="Q737">
            <v>73938.649999999994</v>
          </cell>
          <cell r="W737" t="str">
            <v>33004</v>
          </cell>
        </row>
        <row r="738">
          <cell r="A738">
            <v>3</v>
          </cell>
          <cell r="Q738">
            <v>1000</v>
          </cell>
          <cell r="W738" t="str">
            <v>33004</v>
          </cell>
        </row>
        <row r="739">
          <cell r="A739">
            <v>3</v>
          </cell>
          <cell r="Q739">
            <v>199.79</v>
          </cell>
          <cell r="W739" t="str">
            <v>33004</v>
          </cell>
        </row>
        <row r="740">
          <cell r="A740">
            <v>3</v>
          </cell>
          <cell r="Q740">
            <v>29000</v>
          </cell>
          <cell r="W740" t="str">
            <v>33004</v>
          </cell>
        </row>
        <row r="741">
          <cell r="A741">
            <v>3</v>
          </cell>
          <cell r="Q741">
            <v>27361.84</v>
          </cell>
          <cell r="W741" t="str">
            <v>33004</v>
          </cell>
        </row>
        <row r="742">
          <cell r="A742">
            <v>3</v>
          </cell>
          <cell r="Q742">
            <v>0</v>
          </cell>
          <cell r="W742" t="str">
            <v>33004</v>
          </cell>
        </row>
        <row r="743">
          <cell r="A743">
            <v>3</v>
          </cell>
          <cell r="Q743">
            <v>14548.24</v>
          </cell>
          <cell r="W743" t="str">
            <v>33004</v>
          </cell>
        </row>
        <row r="744">
          <cell r="A744">
            <v>3</v>
          </cell>
          <cell r="Q744">
            <v>67991.259999999995</v>
          </cell>
          <cell r="W744" t="str">
            <v>33004</v>
          </cell>
        </row>
        <row r="745">
          <cell r="A745">
            <v>3</v>
          </cell>
          <cell r="Q745">
            <v>4200</v>
          </cell>
          <cell r="W745" t="str">
            <v>33004</v>
          </cell>
        </row>
        <row r="746">
          <cell r="A746">
            <v>3</v>
          </cell>
          <cell r="Q746">
            <v>17379.310000000001</v>
          </cell>
          <cell r="W746" t="str">
            <v>33004</v>
          </cell>
        </row>
        <row r="747">
          <cell r="A747">
            <v>3</v>
          </cell>
          <cell r="Q747">
            <v>4655.17</v>
          </cell>
          <cell r="W747" t="str">
            <v>33004</v>
          </cell>
        </row>
        <row r="748">
          <cell r="A748">
            <v>3</v>
          </cell>
          <cell r="Q748">
            <v>37062.5</v>
          </cell>
          <cell r="W748" t="str">
            <v>33004</v>
          </cell>
        </row>
        <row r="749">
          <cell r="A749">
            <v>3</v>
          </cell>
          <cell r="Q749">
            <v>10983.62</v>
          </cell>
          <cell r="W749" t="str">
            <v>33004</v>
          </cell>
        </row>
        <row r="750">
          <cell r="A750">
            <v>3</v>
          </cell>
          <cell r="Q750">
            <v>7047.89</v>
          </cell>
          <cell r="W750" t="str">
            <v>33004</v>
          </cell>
        </row>
        <row r="751">
          <cell r="A751">
            <v>3</v>
          </cell>
          <cell r="Q751">
            <v>5778.9</v>
          </cell>
          <cell r="W751" t="str">
            <v>33004</v>
          </cell>
        </row>
        <row r="752">
          <cell r="A752">
            <v>3</v>
          </cell>
          <cell r="Q752">
            <v>313200</v>
          </cell>
          <cell r="W752" t="str">
            <v>33004</v>
          </cell>
        </row>
        <row r="753">
          <cell r="A753">
            <v>3</v>
          </cell>
          <cell r="Q753">
            <v>39690</v>
          </cell>
          <cell r="W753" t="str">
            <v>33004</v>
          </cell>
        </row>
        <row r="754">
          <cell r="A754">
            <v>3</v>
          </cell>
          <cell r="Q754">
            <v>0</v>
          </cell>
          <cell r="W754" t="str">
            <v>33004</v>
          </cell>
        </row>
        <row r="755">
          <cell r="A755">
            <v>3</v>
          </cell>
          <cell r="Q755">
            <v>0</v>
          </cell>
          <cell r="W755" t="str">
            <v>33004</v>
          </cell>
        </row>
        <row r="756">
          <cell r="A756">
            <v>3</v>
          </cell>
          <cell r="Q756">
            <v>0</v>
          </cell>
          <cell r="W756" t="str">
            <v>33004</v>
          </cell>
        </row>
        <row r="757">
          <cell r="A757">
            <v>3</v>
          </cell>
          <cell r="Q757">
            <v>0</v>
          </cell>
          <cell r="W757" t="str">
            <v>33004</v>
          </cell>
        </row>
        <row r="758">
          <cell r="A758">
            <v>3</v>
          </cell>
          <cell r="Q758">
            <v>18679</v>
          </cell>
          <cell r="W758" t="str">
            <v>33004</v>
          </cell>
        </row>
        <row r="759">
          <cell r="A759">
            <v>3</v>
          </cell>
          <cell r="Q759">
            <v>0</v>
          </cell>
          <cell r="W759" t="str">
            <v>33004</v>
          </cell>
        </row>
        <row r="760">
          <cell r="A760">
            <v>3</v>
          </cell>
          <cell r="Q760">
            <v>1508967.89</v>
          </cell>
          <cell r="W760" t="str">
            <v>33005</v>
          </cell>
        </row>
        <row r="761">
          <cell r="A761">
            <v>3</v>
          </cell>
          <cell r="Q761">
            <v>1339618.1299999999</v>
          </cell>
          <cell r="W761" t="str">
            <v>33005</v>
          </cell>
        </row>
        <row r="762">
          <cell r="A762">
            <v>3</v>
          </cell>
          <cell r="Q762">
            <v>196472.36</v>
          </cell>
          <cell r="W762" t="str">
            <v>33005</v>
          </cell>
        </row>
        <row r="763">
          <cell r="A763">
            <v>3</v>
          </cell>
          <cell r="Q763">
            <v>629509.57999999996</v>
          </cell>
          <cell r="W763" t="str">
            <v>33005</v>
          </cell>
        </row>
        <row r="764">
          <cell r="A764">
            <v>3</v>
          </cell>
          <cell r="Q764">
            <v>184153.12</v>
          </cell>
          <cell r="W764" t="str">
            <v>33005</v>
          </cell>
        </row>
        <row r="765">
          <cell r="A765">
            <v>3</v>
          </cell>
          <cell r="Q765">
            <v>170418.51</v>
          </cell>
          <cell r="W765" t="str">
            <v>33005</v>
          </cell>
        </row>
        <row r="766">
          <cell r="A766">
            <v>3</v>
          </cell>
          <cell r="Q766">
            <v>43391.02</v>
          </cell>
          <cell r="W766" t="str">
            <v>33005</v>
          </cell>
        </row>
        <row r="767">
          <cell r="A767">
            <v>3</v>
          </cell>
          <cell r="Q767">
            <v>972626.2</v>
          </cell>
          <cell r="W767" t="str">
            <v>33005</v>
          </cell>
        </row>
        <row r="768">
          <cell r="A768">
            <v>3</v>
          </cell>
          <cell r="Q768">
            <v>87297.97</v>
          </cell>
          <cell r="W768" t="str">
            <v>33005</v>
          </cell>
        </row>
        <row r="769">
          <cell r="A769">
            <v>3</v>
          </cell>
          <cell r="Q769">
            <v>143404.41</v>
          </cell>
          <cell r="W769" t="str">
            <v>33005</v>
          </cell>
        </row>
        <row r="770">
          <cell r="A770">
            <v>3</v>
          </cell>
          <cell r="Q770">
            <v>447107.11</v>
          </cell>
          <cell r="W770" t="str">
            <v>33005</v>
          </cell>
        </row>
        <row r="771">
          <cell r="A771">
            <v>3</v>
          </cell>
          <cell r="Q771">
            <v>69687.070000000007</v>
          </cell>
          <cell r="W771" t="str">
            <v>33005</v>
          </cell>
        </row>
        <row r="772">
          <cell r="A772">
            <v>3</v>
          </cell>
          <cell r="Q772">
            <v>0</v>
          </cell>
          <cell r="W772" t="str">
            <v>33005</v>
          </cell>
        </row>
        <row r="773">
          <cell r="A773">
            <v>3</v>
          </cell>
          <cell r="Q773">
            <v>0</v>
          </cell>
          <cell r="W773" t="str">
            <v>33005</v>
          </cell>
        </row>
        <row r="774">
          <cell r="A774">
            <v>3</v>
          </cell>
          <cell r="Q774">
            <v>0</v>
          </cell>
          <cell r="W774" t="str">
            <v>33005</v>
          </cell>
        </row>
        <row r="775">
          <cell r="A775">
            <v>3</v>
          </cell>
          <cell r="Q775">
            <v>3462.82</v>
          </cell>
          <cell r="W775" t="str">
            <v>33005</v>
          </cell>
        </row>
        <row r="776">
          <cell r="A776">
            <v>3</v>
          </cell>
          <cell r="Q776">
            <v>69757.67</v>
          </cell>
          <cell r="W776" t="str">
            <v>33005</v>
          </cell>
        </row>
        <row r="777">
          <cell r="A777">
            <v>3</v>
          </cell>
          <cell r="Q777">
            <v>84264.12</v>
          </cell>
          <cell r="W777" t="str">
            <v>33005</v>
          </cell>
        </row>
        <row r="778">
          <cell r="A778">
            <v>3</v>
          </cell>
          <cell r="Q778">
            <v>84264.12</v>
          </cell>
          <cell r="W778" t="str">
            <v>33005</v>
          </cell>
        </row>
        <row r="779">
          <cell r="A779">
            <v>3</v>
          </cell>
          <cell r="Q779">
            <v>17400</v>
          </cell>
          <cell r="W779" t="str">
            <v>33005</v>
          </cell>
        </row>
        <row r="780">
          <cell r="A780">
            <v>3</v>
          </cell>
          <cell r="Q780">
            <v>66000</v>
          </cell>
          <cell r="W780" t="str">
            <v>33005</v>
          </cell>
        </row>
        <row r="781">
          <cell r="A781">
            <v>3</v>
          </cell>
          <cell r="Q781">
            <v>35000</v>
          </cell>
          <cell r="W781" t="str">
            <v>33005</v>
          </cell>
        </row>
        <row r="782">
          <cell r="A782">
            <v>3</v>
          </cell>
          <cell r="Q782">
            <v>25938.65</v>
          </cell>
          <cell r="W782" t="str">
            <v>33005</v>
          </cell>
        </row>
        <row r="783">
          <cell r="A783">
            <v>3</v>
          </cell>
          <cell r="Q783">
            <v>1000</v>
          </cell>
          <cell r="W783" t="str">
            <v>33005</v>
          </cell>
        </row>
        <row r="784">
          <cell r="A784">
            <v>3</v>
          </cell>
          <cell r="Q784">
            <v>13000</v>
          </cell>
          <cell r="W784" t="str">
            <v>33005</v>
          </cell>
        </row>
        <row r="785">
          <cell r="A785">
            <v>3</v>
          </cell>
          <cell r="Q785">
            <v>7551.95</v>
          </cell>
          <cell r="W785" t="str">
            <v>33005</v>
          </cell>
        </row>
        <row r="786">
          <cell r="A786">
            <v>3</v>
          </cell>
          <cell r="Q786">
            <v>0</v>
          </cell>
          <cell r="W786" t="str">
            <v>33005</v>
          </cell>
        </row>
        <row r="787">
          <cell r="A787">
            <v>3</v>
          </cell>
          <cell r="Q787">
            <v>28803.87</v>
          </cell>
          <cell r="W787" t="str">
            <v>33005</v>
          </cell>
        </row>
        <row r="788">
          <cell r="A788">
            <v>3</v>
          </cell>
          <cell r="Q788">
            <v>4200</v>
          </cell>
          <cell r="W788" t="str">
            <v>33005</v>
          </cell>
        </row>
        <row r="789">
          <cell r="A789">
            <v>3</v>
          </cell>
          <cell r="Q789">
            <v>8815.57</v>
          </cell>
          <cell r="W789" t="str">
            <v>33005</v>
          </cell>
        </row>
        <row r="790">
          <cell r="A790">
            <v>3</v>
          </cell>
          <cell r="Q790">
            <v>13988.6</v>
          </cell>
          <cell r="W790" t="str">
            <v>33005</v>
          </cell>
        </row>
        <row r="791">
          <cell r="A791">
            <v>3</v>
          </cell>
          <cell r="Q791">
            <v>5393.01</v>
          </cell>
          <cell r="W791" t="str">
            <v>33005</v>
          </cell>
        </row>
        <row r="792">
          <cell r="A792">
            <v>3</v>
          </cell>
          <cell r="Q792">
            <v>8475.15</v>
          </cell>
          <cell r="W792" t="str">
            <v>33005</v>
          </cell>
        </row>
        <row r="793">
          <cell r="A793">
            <v>3</v>
          </cell>
          <cell r="Q793">
            <v>0</v>
          </cell>
          <cell r="W793" t="str">
            <v>33005</v>
          </cell>
        </row>
        <row r="794">
          <cell r="A794">
            <v>3</v>
          </cell>
          <cell r="Q794">
            <v>0</v>
          </cell>
          <cell r="W794" t="str">
            <v>33005</v>
          </cell>
        </row>
        <row r="795">
          <cell r="A795">
            <v>3</v>
          </cell>
          <cell r="Q795">
            <v>131900</v>
          </cell>
          <cell r="W795" t="str">
            <v>33005</v>
          </cell>
        </row>
        <row r="796">
          <cell r="A796">
            <v>3</v>
          </cell>
          <cell r="Q796">
            <v>19000</v>
          </cell>
          <cell r="W796" t="str">
            <v>33005</v>
          </cell>
        </row>
        <row r="797">
          <cell r="A797">
            <v>3</v>
          </cell>
          <cell r="Q797">
            <v>0</v>
          </cell>
          <cell r="W797" t="str">
            <v>33005</v>
          </cell>
        </row>
        <row r="798">
          <cell r="A798">
            <v>3</v>
          </cell>
          <cell r="Q798">
            <v>0</v>
          </cell>
          <cell r="W798" t="str">
            <v>33005</v>
          </cell>
        </row>
        <row r="799">
          <cell r="A799">
            <v>3</v>
          </cell>
          <cell r="Q799">
            <v>0</v>
          </cell>
          <cell r="W799" t="str">
            <v>33005</v>
          </cell>
        </row>
        <row r="800">
          <cell r="A800">
            <v>3</v>
          </cell>
          <cell r="Q800">
            <v>0</v>
          </cell>
          <cell r="W800" t="str">
            <v>33005</v>
          </cell>
        </row>
        <row r="801">
          <cell r="A801">
            <v>3</v>
          </cell>
          <cell r="Q801">
            <v>9339.5</v>
          </cell>
          <cell r="W801" t="str">
            <v>33005</v>
          </cell>
        </row>
        <row r="802">
          <cell r="A802">
            <v>3</v>
          </cell>
          <cell r="Q802">
            <v>71465.52</v>
          </cell>
          <cell r="W802" t="str">
            <v>33005</v>
          </cell>
        </row>
        <row r="803">
          <cell r="A803">
            <v>3</v>
          </cell>
          <cell r="Q803">
            <v>1723184.84</v>
          </cell>
          <cell r="W803" t="str">
            <v>33006</v>
          </cell>
        </row>
        <row r="804">
          <cell r="A804">
            <v>3</v>
          </cell>
          <cell r="Q804">
            <v>1664443.25</v>
          </cell>
          <cell r="W804" t="str">
            <v>33006</v>
          </cell>
        </row>
        <row r="805">
          <cell r="A805">
            <v>3</v>
          </cell>
          <cell r="Q805">
            <v>188329.16</v>
          </cell>
          <cell r="W805" t="str">
            <v>33006</v>
          </cell>
        </row>
        <row r="806">
          <cell r="A806">
            <v>3</v>
          </cell>
          <cell r="Q806">
            <v>472033.37</v>
          </cell>
          <cell r="W806" t="str">
            <v>33006</v>
          </cell>
        </row>
        <row r="807">
          <cell r="A807">
            <v>3</v>
          </cell>
          <cell r="Q807">
            <v>34310.400000000001</v>
          </cell>
          <cell r="W807" t="str">
            <v>33006</v>
          </cell>
        </row>
        <row r="808">
          <cell r="A808">
            <v>3</v>
          </cell>
          <cell r="Q808">
            <v>213325.56</v>
          </cell>
          <cell r="W808" t="str">
            <v>33006</v>
          </cell>
        </row>
        <row r="809">
          <cell r="A809">
            <v>3</v>
          </cell>
          <cell r="Q809">
            <v>42890.34</v>
          </cell>
          <cell r="W809" t="str">
            <v>33006</v>
          </cell>
        </row>
        <row r="810">
          <cell r="A810">
            <v>3</v>
          </cell>
          <cell r="Q810">
            <v>1001514.56</v>
          </cell>
          <cell r="W810" t="str">
            <v>33006</v>
          </cell>
        </row>
        <row r="811">
          <cell r="A811">
            <v>3</v>
          </cell>
          <cell r="Q811">
            <v>171949.25</v>
          </cell>
          <cell r="W811" t="str">
            <v>33006</v>
          </cell>
        </row>
        <row r="812">
          <cell r="A812">
            <v>3</v>
          </cell>
          <cell r="Q812">
            <v>155112.54999999999</v>
          </cell>
          <cell r="W812" t="str">
            <v>33006</v>
          </cell>
        </row>
        <row r="813">
          <cell r="A813">
            <v>3</v>
          </cell>
          <cell r="Q813">
            <v>573305.71</v>
          </cell>
          <cell r="W813" t="str">
            <v>33006</v>
          </cell>
        </row>
        <row r="814">
          <cell r="A814">
            <v>3</v>
          </cell>
          <cell r="Q814">
            <v>62270.17</v>
          </cell>
          <cell r="W814" t="str">
            <v>33006</v>
          </cell>
        </row>
        <row r="815">
          <cell r="A815">
            <v>3</v>
          </cell>
          <cell r="Q815">
            <v>68330.100000000006</v>
          </cell>
          <cell r="W815" t="str">
            <v>33006</v>
          </cell>
        </row>
        <row r="816">
          <cell r="A816">
            <v>3</v>
          </cell>
          <cell r="Q816">
            <v>0</v>
          </cell>
          <cell r="W816" t="str">
            <v>33006</v>
          </cell>
        </row>
        <row r="817">
          <cell r="A817">
            <v>3</v>
          </cell>
          <cell r="Q817">
            <v>15184.47</v>
          </cell>
          <cell r="W817" t="str">
            <v>33006</v>
          </cell>
        </row>
        <row r="818">
          <cell r="A818">
            <v>3</v>
          </cell>
          <cell r="Q818">
            <v>3462.82</v>
          </cell>
          <cell r="W818" t="str">
            <v>33006</v>
          </cell>
        </row>
        <row r="819">
          <cell r="A819">
            <v>3</v>
          </cell>
          <cell r="Q819">
            <v>89705.37</v>
          </cell>
          <cell r="W819" t="str">
            <v>33006</v>
          </cell>
        </row>
        <row r="820">
          <cell r="A820">
            <v>3</v>
          </cell>
          <cell r="Q820">
            <v>87834.05</v>
          </cell>
          <cell r="W820" t="str">
            <v>33006</v>
          </cell>
        </row>
        <row r="821">
          <cell r="A821">
            <v>3</v>
          </cell>
          <cell r="Q821">
            <v>87834.05</v>
          </cell>
          <cell r="W821" t="str">
            <v>33006</v>
          </cell>
        </row>
        <row r="822">
          <cell r="A822">
            <v>3</v>
          </cell>
          <cell r="Q822">
            <v>13300</v>
          </cell>
          <cell r="W822" t="str">
            <v>33006</v>
          </cell>
        </row>
        <row r="823">
          <cell r="A823">
            <v>3</v>
          </cell>
          <cell r="Q823">
            <v>60000</v>
          </cell>
          <cell r="W823" t="str">
            <v>33006</v>
          </cell>
        </row>
        <row r="824">
          <cell r="A824">
            <v>3</v>
          </cell>
          <cell r="Q824">
            <v>40000</v>
          </cell>
          <cell r="W824" t="str">
            <v>33006</v>
          </cell>
        </row>
        <row r="825">
          <cell r="A825">
            <v>3</v>
          </cell>
          <cell r="Q825">
            <v>20000</v>
          </cell>
          <cell r="W825" t="str">
            <v>33006</v>
          </cell>
        </row>
        <row r="826">
          <cell r="A826">
            <v>3</v>
          </cell>
          <cell r="Q826">
            <v>2000</v>
          </cell>
          <cell r="W826" t="str">
            <v>33006</v>
          </cell>
        </row>
        <row r="827">
          <cell r="A827">
            <v>3</v>
          </cell>
          <cell r="Q827">
            <v>4000</v>
          </cell>
          <cell r="W827" t="str">
            <v>33006</v>
          </cell>
        </row>
        <row r="828">
          <cell r="A828">
            <v>3</v>
          </cell>
          <cell r="Q828">
            <v>13897.96</v>
          </cell>
          <cell r="W828" t="str">
            <v>33006</v>
          </cell>
        </row>
        <row r="829">
          <cell r="A829">
            <v>3</v>
          </cell>
          <cell r="Q829">
            <v>4487.41</v>
          </cell>
          <cell r="W829" t="str">
            <v>33006</v>
          </cell>
        </row>
        <row r="830">
          <cell r="A830">
            <v>3</v>
          </cell>
          <cell r="Q830">
            <v>18744.48</v>
          </cell>
          <cell r="W830" t="str">
            <v>33006</v>
          </cell>
        </row>
        <row r="831">
          <cell r="A831">
            <v>3</v>
          </cell>
          <cell r="Q831">
            <v>4500</v>
          </cell>
          <cell r="W831" t="str">
            <v>33006</v>
          </cell>
        </row>
        <row r="832">
          <cell r="A832">
            <v>3</v>
          </cell>
          <cell r="Q832">
            <v>9551.7199999999993</v>
          </cell>
          <cell r="W832" t="str">
            <v>33006</v>
          </cell>
        </row>
        <row r="833">
          <cell r="A833">
            <v>3</v>
          </cell>
          <cell r="Q833">
            <v>1778</v>
          </cell>
          <cell r="W833" t="str">
            <v>33006</v>
          </cell>
        </row>
        <row r="834">
          <cell r="A834">
            <v>3</v>
          </cell>
          <cell r="Q834">
            <v>5517.24</v>
          </cell>
          <cell r="W834" t="str">
            <v>33006</v>
          </cell>
        </row>
        <row r="835">
          <cell r="A835">
            <v>3</v>
          </cell>
          <cell r="Q835">
            <v>400</v>
          </cell>
          <cell r="W835" t="str">
            <v>33006</v>
          </cell>
        </row>
        <row r="836">
          <cell r="A836">
            <v>3</v>
          </cell>
          <cell r="Q836">
            <v>3660.35</v>
          </cell>
          <cell r="W836" t="str">
            <v>33006</v>
          </cell>
        </row>
        <row r="837">
          <cell r="A837">
            <v>3</v>
          </cell>
          <cell r="Q837">
            <v>4685.5200000000004</v>
          </cell>
          <cell r="W837" t="str">
            <v>33006</v>
          </cell>
        </row>
        <row r="838">
          <cell r="A838">
            <v>3</v>
          </cell>
          <cell r="Q838">
            <v>69205.509999999995</v>
          </cell>
          <cell r="W838" t="str">
            <v>33006</v>
          </cell>
        </row>
        <row r="839">
          <cell r="A839">
            <v>3</v>
          </cell>
          <cell r="Q839">
            <v>0</v>
          </cell>
          <cell r="W839" t="str">
            <v>33006</v>
          </cell>
        </row>
        <row r="840">
          <cell r="A840">
            <v>3</v>
          </cell>
          <cell r="Q840">
            <v>132600</v>
          </cell>
          <cell r="W840" t="str">
            <v>33006</v>
          </cell>
        </row>
        <row r="841">
          <cell r="A841">
            <v>3</v>
          </cell>
          <cell r="Q841">
            <v>0</v>
          </cell>
          <cell r="W841" t="str">
            <v>33006</v>
          </cell>
        </row>
        <row r="842">
          <cell r="A842">
            <v>3</v>
          </cell>
          <cell r="Q842">
            <v>0</v>
          </cell>
          <cell r="W842" t="str">
            <v>33006</v>
          </cell>
        </row>
        <row r="843">
          <cell r="A843">
            <v>3</v>
          </cell>
          <cell r="Q843">
            <v>0</v>
          </cell>
          <cell r="W843" t="str">
            <v>33006</v>
          </cell>
        </row>
        <row r="844">
          <cell r="A844">
            <v>3</v>
          </cell>
          <cell r="Q844">
            <v>0</v>
          </cell>
          <cell r="W844" t="str">
            <v>33006</v>
          </cell>
        </row>
        <row r="845">
          <cell r="A845">
            <v>3</v>
          </cell>
          <cell r="Q845">
            <v>9339.5</v>
          </cell>
          <cell r="W845" t="str">
            <v>33006</v>
          </cell>
        </row>
        <row r="846">
          <cell r="A846">
            <v>3</v>
          </cell>
          <cell r="Q846">
            <v>273753.19</v>
          </cell>
          <cell r="W846" t="str">
            <v>33007</v>
          </cell>
        </row>
        <row r="847">
          <cell r="A847">
            <v>3</v>
          </cell>
          <cell r="Q847">
            <v>261635.32</v>
          </cell>
          <cell r="W847" t="str">
            <v>33007</v>
          </cell>
        </row>
        <row r="848">
          <cell r="A848">
            <v>3</v>
          </cell>
          <cell r="Q848">
            <v>227884.91</v>
          </cell>
          <cell r="W848" t="str">
            <v>33007</v>
          </cell>
        </row>
        <row r="849">
          <cell r="A849">
            <v>3</v>
          </cell>
          <cell r="Q849">
            <v>643539.84</v>
          </cell>
          <cell r="W849" t="str">
            <v>33007</v>
          </cell>
        </row>
        <row r="850">
          <cell r="A850">
            <v>3</v>
          </cell>
          <cell r="Q850">
            <v>26238.68</v>
          </cell>
          <cell r="W850" t="str">
            <v>33007</v>
          </cell>
        </row>
        <row r="851">
          <cell r="A851">
            <v>3</v>
          </cell>
          <cell r="Q851">
            <v>18033.97</v>
          </cell>
          <cell r="W851" t="str">
            <v>33007</v>
          </cell>
        </row>
        <row r="852">
          <cell r="A852">
            <v>3</v>
          </cell>
          <cell r="Q852">
            <v>402489.52</v>
          </cell>
          <cell r="W852" t="str">
            <v>33007</v>
          </cell>
        </row>
        <row r="853">
          <cell r="A853">
            <v>3</v>
          </cell>
          <cell r="Q853">
            <v>167370.49</v>
          </cell>
          <cell r="W853" t="str">
            <v>33007</v>
          </cell>
        </row>
        <row r="854">
          <cell r="A854">
            <v>3</v>
          </cell>
          <cell r="Q854">
            <v>22264.47</v>
          </cell>
          <cell r="W854" t="str">
            <v>33007</v>
          </cell>
        </row>
        <row r="855">
          <cell r="A855">
            <v>3</v>
          </cell>
          <cell r="Q855">
            <v>89057.62</v>
          </cell>
          <cell r="W855" t="str">
            <v>33007</v>
          </cell>
        </row>
        <row r="856">
          <cell r="A856">
            <v>3</v>
          </cell>
          <cell r="Q856">
            <v>27720.53</v>
          </cell>
          <cell r="W856" t="str">
            <v>33007</v>
          </cell>
        </row>
        <row r="857">
          <cell r="A857">
            <v>3</v>
          </cell>
          <cell r="Q857">
            <v>0</v>
          </cell>
          <cell r="W857" t="str">
            <v>33007</v>
          </cell>
        </row>
        <row r="858">
          <cell r="A858">
            <v>3</v>
          </cell>
          <cell r="Q858">
            <v>0</v>
          </cell>
          <cell r="W858" t="str">
            <v>33007</v>
          </cell>
        </row>
        <row r="859">
          <cell r="A859">
            <v>3</v>
          </cell>
          <cell r="Q859">
            <v>0</v>
          </cell>
          <cell r="W859" t="str">
            <v>33007</v>
          </cell>
        </row>
        <row r="860">
          <cell r="A860">
            <v>3</v>
          </cell>
          <cell r="Q860">
            <v>6024.87</v>
          </cell>
          <cell r="W860" t="str">
            <v>33007</v>
          </cell>
        </row>
        <row r="861">
          <cell r="A861">
            <v>3</v>
          </cell>
          <cell r="Q861">
            <v>11904.47</v>
          </cell>
          <cell r="W861" t="str">
            <v>33007</v>
          </cell>
        </row>
        <row r="862">
          <cell r="A862">
            <v>3</v>
          </cell>
          <cell r="Q862">
            <v>11339.42</v>
          </cell>
          <cell r="W862" t="str">
            <v>33007</v>
          </cell>
        </row>
        <row r="863">
          <cell r="A863">
            <v>3</v>
          </cell>
          <cell r="Q863">
            <v>11339.42</v>
          </cell>
          <cell r="W863" t="str">
            <v>33007</v>
          </cell>
        </row>
        <row r="864">
          <cell r="A864">
            <v>3</v>
          </cell>
          <cell r="Q864">
            <v>0</v>
          </cell>
          <cell r="W864" t="str">
            <v>33007</v>
          </cell>
        </row>
        <row r="865">
          <cell r="A865">
            <v>3</v>
          </cell>
          <cell r="Q865">
            <v>18000</v>
          </cell>
          <cell r="W865" t="str">
            <v>33007</v>
          </cell>
        </row>
        <row r="866">
          <cell r="A866">
            <v>3</v>
          </cell>
          <cell r="Q866">
            <v>25000</v>
          </cell>
          <cell r="W866" t="str">
            <v>33007</v>
          </cell>
        </row>
        <row r="867">
          <cell r="A867">
            <v>3</v>
          </cell>
          <cell r="Q867">
            <v>5938.65</v>
          </cell>
          <cell r="W867" t="str">
            <v>33007</v>
          </cell>
        </row>
        <row r="868">
          <cell r="A868">
            <v>3</v>
          </cell>
          <cell r="Q868">
            <v>10000</v>
          </cell>
          <cell r="W868" t="str">
            <v>33007</v>
          </cell>
        </row>
        <row r="869">
          <cell r="A869">
            <v>3</v>
          </cell>
          <cell r="Q869">
            <v>4032.6</v>
          </cell>
          <cell r="W869" t="str">
            <v>33007</v>
          </cell>
        </row>
        <row r="870">
          <cell r="A870">
            <v>3</v>
          </cell>
          <cell r="Q870">
            <v>2310</v>
          </cell>
          <cell r="W870" t="str">
            <v>33007</v>
          </cell>
        </row>
        <row r="871">
          <cell r="A871">
            <v>3</v>
          </cell>
          <cell r="Q871">
            <v>32024.42</v>
          </cell>
          <cell r="W871" t="str">
            <v>33007</v>
          </cell>
        </row>
        <row r="872">
          <cell r="A872">
            <v>3</v>
          </cell>
          <cell r="Q872">
            <v>900</v>
          </cell>
          <cell r="W872" t="str">
            <v>33007</v>
          </cell>
        </row>
        <row r="873">
          <cell r="A873">
            <v>3</v>
          </cell>
          <cell r="Q873">
            <v>5689.65</v>
          </cell>
          <cell r="W873" t="str">
            <v>33007</v>
          </cell>
        </row>
        <row r="874">
          <cell r="A874">
            <v>3</v>
          </cell>
          <cell r="Q874">
            <v>4404.83</v>
          </cell>
          <cell r="W874" t="str">
            <v>33007</v>
          </cell>
        </row>
        <row r="875">
          <cell r="A875">
            <v>3</v>
          </cell>
          <cell r="Q875">
            <v>0</v>
          </cell>
          <cell r="W875" t="str">
            <v>33007</v>
          </cell>
        </row>
        <row r="876">
          <cell r="A876">
            <v>3</v>
          </cell>
          <cell r="Q876">
            <v>14700</v>
          </cell>
          <cell r="W876" t="str">
            <v>33007</v>
          </cell>
        </row>
        <row r="877">
          <cell r="A877">
            <v>3</v>
          </cell>
          <cell r="Q877">
            <v>0</v>
          </cell>
          <cell r="W877" t="str">
            <v>33007</v>
          </cell>
        </row>
        <row r="878">
          <cell r="A878">
            <v>3</v>
          </cell>
          <cell r="Q878">
            <v>0</v>
          </cell>
          <cell r="W878" t="str">
            <v>33007</v>
          </cell>
        </row>
        <row r="879">
          <cell r="A879">
            <v>3</v>
          </cell>
          <cell r="Q879">
            <v>0</v>
          </cell>
          <cell r="W879" t="str">
            <v>33007</v>
          </cell>
        </row>
        <row r="880">
          <cell r="A880">
            <v>3</v>
          </cell>
          <cell r="Q880">
            <v>0</v>
          </cell>
          <cell r="W880" t="str">
            <v>33007</v>
          </cell>
        </row>
        <row r="881">
          <cell r="A881">
            <v>3</v>
          </cell>
          <cell r="Q881">
            <v>9339.5</v>
          </cell>
          <cell r="W881" t="str">
            <v>33007</v>
          </cell>
        </row>
        <row r="882">
          <cell r="A882">
            <v>1</v>
          </cell>
          <cell r="Q882">
            <v>8534.48</v>
          </cell>
          <cell r="W882" t="str">
            <v>13008</v>
          </cell>
        </row>
        <row r="883">
          <cell r="A883">
            <v>3</v>
          </cell>
          <cell r="Q883">
            <v>1475541.79</v>
          </cell>
          <cell r="W883" t="str">
            <v>33008</v>
          </cell>
        </row>
        <row r="884">
          <cell r="A884">
            <v>3</v>
          </cell>
          <cell r="Q884">
            <v>1429797.92</v>
          </cell>
          <cell r="W884" t="str">
            <v>33008</v>
          </cell>
        </row>
        <row r="885">
          <cell r="A885">
            <v>3</v>
          </cell>
          <cell r="Q885">
            <v>196472.36</v>
          </cell>
          <cell r="W885" t="str">
            <v>33008</v>
          </cell>
        </row>
        <row r="886">
          <cell r="A886">
            <v>3</v>
          </cell>
          <cell r="Q886">
            <v>952999.92</v>
          </cell>
          <cell r="W886" t="str">
            <v>33008</v>
          </cell>
        </row>
        <row r="887">
          <cell r="A887">
            <v>3</v>
          </cell>
          <cell r="Q887">
            <v>505299.73</v>
          </cell>
          <cell r="W887" t="str">
            <v>33008</v>
          </cell>
        </row>
        <row r="888">
          <cell r="A888">
            <v>3</v>
          </cell>
          <cell r="Q888">
            <v>166369.01999999999</v>
          </cell>
          <cell r="W888" t="str">
            <v>33008</v>
          </cell>
        </row>
        <row r="889">
          <cell r="A889">
            <v>3</v>
          </cell>
          <cell r="Q889">
            <v>46320.58</v>
          </cell>
          <cell r="W889" t="str">
            <v>33008</v>
          </cell>
        </row>
        <row r="890">
          <cell r="A890">
            <v>3</v>
          </cell>
          <cell r="Q890">
            <v>1025314.41</v>
          </cell>
          <cell r="W890" t="str">
            <v>33008</v>
          </cell>
        </row>
        <row r="891">
          <cell r="A891">
            <v>3</v>
          </cell>
          <cell r="Q891">
            <v>133001.96</v>
          </cell>
          <cell r="W891" t="str">
            <v>33008</v>
          </cell>
        </row>
        <row r="892">
          <cell r="A892">
            <v>3</v>
          </cell>
          <cell r="Q892">
            <v>130638.69</v>
          </cell>
          <cell r="W892" t="str">
            <v>33008</v>
          </cell>
        </row>
        <row r="893">
          <cell r="A893">
            <v>3</v>
          </cell>
          <cell r="Q893">
            <v>495556.32</v>
          </cell>
          <cell r="W893" t="str">
            <v>33008</v>
          </cell>
        </row>
        <row r="894">
          <cell r="A894">
            <v>3</v>
          </cell>
          <cell r="Q894">
            <v>81439.91</v>
          </cell>
          <cell r="W894" t="str">
            <v>33008</v>
          </cell>
        </row>
        <row r="895">
          <cell r="A895">
            <v>3</v>
          </cell>
          <cell r="Q895">
            <v>124393.4</v>
          </cell>
          <cell r="W895" t="str">
            <v>33008</v>
          </cell>
        </row>
        <row r="896">
          <cell r="A896">
            <v>3</v>
          </cell>
          <cell r="Q896">
            <v>0</v>
          </cell>
          <cell r="W896" t="str">
            <v>33008</v>
          </cell>
        </row>
        <row r="897">
          <cell r="A897">
            <v>3</v>
          </cell>
          <cell r="Q897">
            <v>31042.68</v>
          </cell>
          <cell r="W897" t="str">
            <v>33008</v>
          </cell>
        </row>
        <row r="898">
          <cell r="A898">
            <v>3</v>
          </cell>
          <cell r="Q898">
            <v>3462.82</v>
          </cell>
          <cell r="W898" t="str">
            <v>33008</v>
          </cell>
        </row>
        <row r="899">
          <cell r="A899">
            <v>3</v>
          </cell>
          <cell r="Q899">
            <v>81821.17</v>
          </cell>
          <cell r="W899" t="str">
            <v>33008</v>
          </cell>
        </row>
        <row r="900">
          <cell r="A900">
            <v>3</v>
          </cell>
          <cell r="Q900">
            <v>71575.22</v>
          </cell>
          <cell r="W900" t="str">
            <v>33008</v>
          </cell>
        </row>
        <row r="901">
          <cell r="A901">
            <v>3</v>
          </cell>
          <cell r="Q901">
            <v>71575.22</v>
          </cell>
          <cell r="W901" t="str">
            <v>33008</v>
          </cell>
        </row>
        <row r="902">
          <cell r="A902">
            <v>3</v>
          </cell>
          <cell r="Q902">
            <v>66000</v>
          </cell>
          <cell r="W902" t="str">
            <v>33008</v>
          </cell>
        </row>
        <row r="903">
          <cell r="A903">
            <v>3</v>
          </cell>
          <cell r="Q903">
            <v>30000</v>
          </cell>
          <cell r="W903" t="str">
            <v>33008</v>
          </cell>
        </row>
        <row r="904">
          <cell r="A904">
            <v>3</v>
          </cell>
          <cell r="Q904">
            <v>23938.65</v>
          </cell>
          <cell r="W904" t="str">
            <v>33008</v>
          </cell>
        </row>
        <row r="905">
          <cell r="A905">
            <v>3</v>
          </cell>
          <cell r="Q905">
            <v>5000</v>
          </cell>
          <cell r="W905" t="str">
            <v>33008</v>
          </cell>
        </row>
        <row r="906">
          <cell r="A906">
            <v>3</v>
          </cell>
          <cell r="Q906">
            <v>16277.48</v>
          </cell>
          <cell r="W906" t="str">
            <v>33008</v>
          </cell>
        </row>
        <row r="907">
          <cell r="A907">
            <v>3</v>
          </cell>
          <cell r="Q907">
            <v>7874.82</v>
          </cell>
          <cell r="W907" t="str">
            <v>33008</v>
          </cell>
        </row>
        <row r="908">
          <cell r="A908">
            <v>3</v>
          </cell>
          <cell r="Q908">
            <v>0</v>
          </cell>
          <cell r="W908" t="str">
            <v>33008</v>
          </cell>
        </row>
        <row r="909">
          <cell r="A909">
            <v>3</v>
          </cell>
          <cell r="Q909">
            <v>0</v>
          </cell>
          <cell r="W909" t="str">
            <v>33008</v>
          </cell>
        </row>
        <row r="910">
          <cell r="A910">
            <v>3</v>
          </cell>
          <cell r="Q910">
            <v>71349.91</v>
          </cell>
          <cell r="W910" t="str">
            <v>33008</v>
          </cell>
        </row>
        <row r="911">
          <cell r="A911">
            <v>3</v>
          </cell>
          <cell r="Q911">
            <v>2700</v>
          </cell>
          <cell r="W911" t="str">
            <v>33008</v>
          </cell>
        </row>
        <row r="912">
          <cell r="A912">
            <v>3</v>
          </cell>
          <cell r="Q912">
            <v>1879.53</v>
          </cell>
          <cell r="W912" t="str">
            <v>33008</v>
          </cell>
        </row>
        <row r="913">
          <cell r="A913">
            <v>3</v>
          </cell>
          <cell r="Q913">
            <v>36516.29</v>
          </cell>
          <cell r="W913" t="str">
            <v>33008</v>
          </cell>
        </row>
        <row r="914">
          <cell r="A914">
            <v>3</v>
          </cell>
          <cell r="Q914">
            <v>927</v>
          </cell>
          <cell r="W914" t="str">
            <v>33008</v>
          </cell>
        </row>
        <row r="915">
          <cell r="A915">
            <v>3</v>
          </cell>
          <cell r="Q915">
            <v>0</v>
          </cell>
          <cell r="W915" t="str">
            <v>33008</v>
          </cell>
        </row>
        <row r="916">
          <cell r="A916">
            <v>3</v>
          </cell>
          <cell r="Q916">
            <v>25200</v>
          </cell>
          <cell r="W916" t="str">
            <v>33008</v>
          </cell>
        </row>
        <row r="917">
          <cell r="A917">
            <v>3</v>
          </cell>
          <cell r="Q917">
            <v>0</v>
          </cell>
          <cell r="W917" t="str">
            <v>33008</v>
          </cell>
        </row>
        <row r="918">
          <cell r="A918">
            <v>3</v>
          </cell>
          <cell r="Q918">
            <v>0</v>
          </cell>
          <cell r="W918" t="str">
            <v>33008</v>
          </cell>
        </row>
        <row r="919">
          <cell r="A919">
            <v>3</v>
          </cell>
          <cell r="Q919">
            <v>0</v>
          </cell>
          <cell r="W919" t="str">
            <v>33008</v>
          </cell>
        </row>
        <row r="920">
          <cell r="A920">
            <v>3</v>
          </cell>
          <cell r="Q920">
            <v>0</v>
          </cell>
          <cell r="W920" t="str">
            <v>33008</v>
          </cell>
        </row>
        <row r="921">
          <cell r="A921">
            <v>3</v>
          </cell>
          <cell r="Q921">
            <v>0</v>
          </cell>
          <cell r="W921" t="str">
            <v>33008</v>
          </cell>
        </row>
        <row r="922">
          <cell r="A922">
            <v>3</v>
          </cell>
          <cell r="Q922">
            <v>44308.62</v>
          </cell>
          <cell r="W922" t="str">
            <v>33008</v>
          </cell>
        </row>
        <row r="923">
          <cell r="A923">
            <v>3</v>
          </cell>
          <cell r="Q923">
            <v>287454.59999999998</v>
          </cell>
          <cell r="W923" t="str">
            <v>33009</v>
          </cell>
        </row>
        <row r="924">
          <cell r="A924">
            <v>3</v>
          </cell>
          <cell r="Q924">
            <v>286618.81</v>
          </cell>
          <cell r="W924" t="str">
            <v>33009</v>
          </cell>
        </row>
        <row r="925">
          <cell r="A925">
            <v>3</v>
          </cell>
          <cell r="Q925">
            <v>195201.33</v>
          </cell>
          <cell r="W925" t="str">
            <v>33009</v>
          </cell>
        </row>
        <row r="926">
          <cell r="A926">
            <v>3</v>
          </cell>
          <cell r="Q926">
            <v>186884.94</v>
          </cell>
          <cell r="W926" t="str">
            <v>33009</v>
          </cell>
        </row>
        <row r="927">
          <cell r="A927">
            <v>3</v>
          </cell>
          <cell r="Q927">
            <v>150924.75</v>
          </cell>
          <cell r="W927" t="str">
            <v>33009</v>
          </cell>
        </row>
        <row r="928">
          <cell r="A928">
            <v>3</v>
          </cell>
          <cell r="Q928">
            <v>12268.98</v>
          </cell>
          <cell r="W928" t="str">
            <v>33009</v>
          </cell>
        </row>
        <row r="929">
          <cell r="A929">
            <v>3</v>
          </cell>
          <cell r="Q929">
            <v>10259.85</v>
          </cell>
          <cell r="W929" t="str">
            <v>33009</v>
          </cell>
        </row>
        <row r="930">
          <cell r="A930">
            <v>3</v>
          </cell>
          <cell r="Q930">
            <v>194285.3</v>
          </cell>
          <cell r="W930" t="str">
            <v>33009</v>
          </cell>
        </row>
        <row r="931">
          <cell r="A931">
            <v>3</v>
          </cell>
          <cell r="Q931">
            <v>0</v>
          </cell>
          <cell r="W931" t="str">
            <v>33009</v>
          </cell>
        </row>
        <row r="932">
          <cell r="A932">
            <v>3</v>
          </cell>
          <cell r="Q932">
            <v>32413.78</v>
          </cell>
          <cell r="W932" t="str">
            <v>33009</v>
          </cell>
        </row>
        <row r="933">
          <cell r="A933">
            <v>3</v>
          </cell>
          <cell r="Q933">
            <v>97486.91</v>
          </cell>
          <cell r="W933" t="str">
            <v>33009</v>
          </cell>
        </row>
        <row r="934">
          <cell r="A934">
            <v>3</v>
          </cell>
          <cell r="Q934">
            <v>24689.25</v>
          </cell>
          <cell r="W934" t="str">
            <v>33009</v>
          </cell>
        </row>
        <row r="935">
          <cell r="A935">
            <v>3</v>
          </cell>
          <cell r="Q935">
            <v>0</v>
          </cell>
          <cell r="W935" t="str">
            <v>33009</v>
          </cell>
        </row>
        <row r="936">
          <cell r="A936">
            <v>3</v>
          </cell>
          <cell r="Q936">
            <v>0</v>
          </cell>
          <cell r="W936" t="str">
            <v>33009</v>
          </cell>
        </row>
        <row r="937">
          <cell r="A937">
            <v>3</v>
          </cell>
          <cell r="Q937">
            <v>0</v>
          </cell>
          <cell r="W937" t="str">
            <v>33009</v>
          </cell>
        </row>
        <row r="938">
          <cell r="A938">
            <v>3</v>
          </cell>
          <cell r="Q938">
            <v>1990.95</v>
          </cell>
          <cell r="W938" t="str">
            <v>33009</v>
          </cell>
        </row>
        <row r="939">
          <cell r="A939">
            <v>3</v>
          </cell>
          <cell r="Q939">
            <v>18376.89</v>
          </cell>
          <cell r="W939" t="str">
            <v>33009</v>
          </cell>
        </row>
        <row r="940">
          <cell r="A940">
            <v>3</v>
          </cell>
          <cell r="Q940">
            <v>21148.46</v>
          </cell>
          <cell r="W940" t="str">
            <v>33009</v>
          </cell>
        </row>
        <row r="941">
          <cell r="A941">
            <v>3</v>
          </cell>
          <cell r="Q941">
            <v>21148.46</v>
          </cell>
          <cell r="W941" t="str">
            <v>33009</v>
          </cell>
        </row>
        <row r="942">
          <cell r="A942">
            <v>3</v>
          </cell>
          <cell r="Q942">
            <v>21000</v>
          </cell>
          <cell r="W942" t="str">
            <v>33009</v>
          </cell>
        </row>
        <row r="943">
          <cell r="A943">
            <v>3</v>
          </cell>
          <cell r="Q943">
            <v>6000</v>
          </cell>
          <cell r="W943" t="str">
            <v>33009</v>
          </cell>
        </row>
        <row r="944">
          <cell r="A944">
            <v>3</v>
          </cell>
          <cell r="Q944">
            <v>2128.37</v>
          </cell>
          <cell r="W944" t="str">
            <v>33009</v>
          </cell>
        </row>
        <row r="945">
          <cell r="A945">
            <v>3</v>
          </cell>
          <cell r="Q945">
            <v>0</v>
          </cell>
          <cell r="W945" t="str">
            <v>33009</v>
          </cell>
        </row>
        <row r="946">
          <cell r="A946">
            <v>3</v>
          </cell>
          <cell r="Q946">
            <v>890</v>
          </cell>
          <cell r="W946" t="str">
            <v>33009</v>
          </cell>
        </row>
        <row r="947">
          <cell r="A947">
            <v>3</v>
          </cell>
          <cell r="Q947">
            <v>0</v>
          </cell>
          <cell r="W947" t="str">
            <v>33009</v>
          </cell>
        </row>
        <row r="948">
          <cell r="A948">
            <v>3</v>
          </cell>
          <cell r="Q948">
            <v>1500</v>
          </cell>
          <cell r="W948" t="str">
            <v>33009</v>
          </cell>
        </row>
        <row r="949">
          <cell r="A949">
            <v>3</v>
          </cell>
          <cell r="Q949">
            <v>1034.48</v>
          </cell>
          <cell r="W949" t="str">
            <v>33009</v>
          </cell>
        </row>
        <row r="950">
          <cell r="A950">
            <v>3</v>
          </cell>
          <cell r="Q950">
            <v>36400</v>
          </cell>
          <cell r="W950" t="str">
            <v>33009</v>
          </cell>
        </row>
        <row r="951">
          <cell r="A951">
            <v>3</v>
          </cell>
          <cell r="Q951">
            <v>0</v>
          </cell>
          <cell r="W951" t="str">
            <v>33009</v>
          </cell>
        </row>
        <row r="952">
          <cell r="A952">
            <v>3</v>
          </cell>
          <cell r="Q952">
            <v>0</v>
          </cell>
          <cell r="W952" t="str">
            <v>33009</v>
          </cell>
        </row>
        <row r="953">
          <cell r="A953">
            <v>3</v>
          </cell>
          <cell r="Q953">
            <v>0</v>
          </cell>
          <cell r="W953" t="str">
            <v>33009</v>
          </cell>
        </row>
        <row r="954">
          <cell r="A954">
            <v>3</v>
          </cell>
          <cell r="Q954">
            <v>0</v>
          </cell>
          <cell r="W954" t="str">
            <v>33009</v>
          </cell>
        </row>
        <row r="955">
          <cell r="A955">
            <v>3</v>
          </cell>
          <cell r="Q955">
            <v>0</v>
          </cell>
          <cell r="W955" t="str">
            <v>33009</v>
          </cell>
        </row>
        <row r="956">
          <cell r="A956">
            <v>3</v>
          </cell>
          <cell r="Q956">
            <v>878102.75</v>
          </cell>
          <cell r="W956" t="str">
            <v>33010</v>
          </cell>
        </row>
        <row r="957">
          <cell r="A957">
            <v>3</v>
          </cell>
          <cell r="Q957">
            <v>849702.5</v>
          </cell>
          <cell r="W957" t="str">
            <v>33010</v>
          </cell>
        </row>
        <row r="958">
          <cell r="A958">
            <v>3</v>
          </cell>
          <cell r="Q958">
            <v>196280.53</v>
          </cell>
          <cell r="W958" t="str">
            <v>33010</v>
          </cell>
        </row>
        <row r="959">
          <cell r="A959">
            <v>3</v>
          </cell>
          <cell r="Q959">
            <v>838552.82</v>
          </cell>
          <cell r="W959" t="str">
            <v>33010</v>
          </cell>
        </row>
        <row r="960">
          <cell r="A960">
            <v>3</v>
          </cell>
          <cell r="Q960">
            <v>122971.75</v>
          </cell>
          <cell r="W960" t="str">
            <v>33010</v>
          </cell>
        </row>
        <row r="961">
          <cell r="A961">
            <v>3</v>
          </cell>
          <cell r="Q961">
            <v>30005.15</v>
          </cell>
          <cell r="W961" t="str">
            <v>33010</v>
          </cell>
        </row>
        <row r="962">
          <cell r="A962">
            <v>3</v>
          </cell>
          <cell r="Q962">
            <v>697425.75</v>
          </cell>
          <cell r="W962" t="str">
            <v>33010</v>
          </cell>
        </row>
        <row r="963">
          <cell r="A963">
            <v>3</v>
          </cell>
          <cell r="Q963">
            <v>123288.61</v>
          </cell>
          <cell r="W963" t="str">
            <v>33010</v>
          </cell>
        </row>
        <row r="964">
          <cell r="A964">
            <v>3</v>
          </cell>
          <cell r="Q964">
            <v>85852.84</v>
          </cell>
          <cell r="W964" t="str">
            <v>33010</v>
          </cell>
        </row>
        <row r="965">
          <cell r="A965">
            <v>3</v>
          </cell>
          <cell r="Q965">
            <v>295489.28999999998</v>
          </cell>
          <cell r="W965" t="str">
            <v>33010</v>
          </cell>
        </row>
        <row r="966">
          <cell r="A966">
            <v>3</v>
          </cell>
          <cell r="Q966">
            <v>103420.92</v>
          </cell>
          <cell r="W966" t="str">
            <v>33010</v>
          </cell>
        </row>
        <row r="967">
          <cell r="A967">
            <v>3</v>
          </cell>
          <cell r="Q967">
            <v>0</v>
          </cell>
          <cell r="W967" t="str">
            <v>33010</v>
          </cell>
        </row>
        <row r="968">
          <cell r="A968">
            <v>3</v>
          </cell>
          <cell r="Q968">
            <v>0</v>
          </cell>
          <cell r="W968" t="str">
            <v>33010</v>
          </cell>
        </row>
        <row r="969">
          <cell r="A969">
            <v>3</v>
          </cell>
          <cell r="Q969">
            <v>0</v>
          </cell>
          <cell r="W969" t="str">
            <v>33010</v>
          </cell>
        </row>
        <row r="970">
          <cell r="A970">
            <v>3</v>
          </cell>
          <cell r="Q970">
            <v>3233.38</v>
          </cell>
          <cell r="W970" t="str">
            <v>33010</v>
          </cell>
        </row>
        <row r="971">
          <cell r="A971">
            <v>3</v>
          </cell>
          <cell r="Q971">
            <v>49580.89</v>
          </cell>
          <cell r="W971" t="str">
            <v>33010</v>
          </cell>
        </row>
        <row r="972">
          <cell r="A972">
            <v>3</v>
          </cell>
          <cell r="Q972">
            <v>48326.85</v>
          </cell>
          <cell r="W972" t="str">
            <v>33010</v>
          </cell>
        </row>
        <row r="973">
          <cell r="A973">
            <v>3</v>
          </cell>
          <cell r="Q973">
            <v>48326.85</v>
          </cell>
          <cell r="W973" t="str">
            <v>33010</v>
          </cell>
        </row>
        <row r="974">
          <cell r="A974">
            <v>3</v>
          </cell>
          <cell r="Q974">
            <v>45000</v>
          </cell>
          <cell r="W974" t="str">
            <v>33010</v>
          </cell>
        </row>
        <row r="975">
          <cell r="A975">
            <v>3</v>
          </cell>
          <cell r="Q975">
            <v>5000</v>
          </cell>
          <cell r="W975" t="str">
            <v>33010</v>
          </cell>
        </row>
        <row r="976">
          <cell r="A976">
            <v>3</v>
          </cell>
          <cell r="Q976">
            <v>23938.65</v>
          </cell>
          <cell r="W976" t="str">
            <v>33010</v>
          </cell>
        </row>
        <row r="977">
          <cell r="A977">
            <v>3</v>
          </cell>
          <cell r="Q977">
            <v>3000</v>
          </cell>
          <cell r="W977" t="str">
            <v>33010</v>
          </cell>
        </row>
        <row r="978">
          <cell r="A978">
            <v>3</v>
          </cell>
          <cell r="Q978">
            <v>5911</v>
          </cell>
          <cell r="W978" t="str">
            <v>33010</v>
          </cell>
        </row>
        <row r="979">
          <cell r="A979">
            <v>3</v>
          </cell>
          <cell r="Q979">
            <v>10346</v>
          </cell>
          <cell r="W979" t="str">
            <v>33010</v>
          </cell>
        </row>
        <row r="980">
          <cell r="A980">
            <v>3</v>
          </cell>
          <cell r="Q980">
            <v>2862877.4</v>
          </cell>
          <cell r="W980" t="str">
            <v>33010</v>
          </cell>
        </row>
        <row r="981">
          <cell r="A981">
            <v>3</v>
          </cell>
          <cell r="Q981">
            <v>59000</v>
          </cell>
          <cell r="W981" t="str">
            <v>33010</v>
          </cell>
        </row>
        <row r="982">
          <cell r="A982">
            <v>3</v>
          </cell>
          <cell r="Q982">
            <v>115900.34</v>
          </cell>
          <cell r="W982" t="str">
            <v>33010</v>
          </cell>
        </row>
        <row r="983">
          <cell r="A983">
            <v>3</v>
          </cell>
          <cell r="Q983">
            <v>4500</v>
          </cell>
          <cell r="W983" t="str">
            <v>33010</v>
          </cell>
        </row>
        <row r="984">
          <cell r="A984">
            <v>3</v>
          </cell>
          <cell r="Q984">
            <v>10086.209999999999</v>
          </cell>
          <cell r="W984" t="str">
            <v>33010</v>
          </cell>
        </row>
        <row r="985">
          <cell r="A985">
            <v>3</v>
          </cell>
          <cell r="Q985">
            <v>19710.939999999999</v>
          </cell>
          <cell r="W985" t="str">
            <v>33010</v>
          </cell>
        </row>
        <row r="986">
          <cell r="A986">
            <v>3</v>
          </cell>
          <cell r="Q986">
            <v>4974.1499999999996</v>
          </cell>
          <cell r="W986" t="str">
            <v>33010</v>
          </cell>
        </row>
        <row r="987">
          <cell r="A987">
            <v>3</v>
          </cell>
          <cell r="Q987">
            <v>102800</v>
          </cell>
          <cell r="W987" t="str">
            <v>33010</v>
          </cell>
        </row>
        <row r="988">
          <cell r="A988">
            <v>3</v>
          </cell>
          <cell r="Q988">
            <v>0</v>
          </cell>
          <cell r="W988" t="str">
            <v>33010</v>
          </cell>
        </row>
        <row r="989">
          <cell r="A989">
            <v>3</v>
          </cell>
          <cell r="Q989">
            <v>0</v>
          </cell>
          <cell r="W989" t="str">
            <v>33010</v>
          </cell>
        </row>
        <row r="990">
          <cell r="A990">
            <v>3</v>
          </cell>
          <cell r="Q990">
            <v>0</v>
          </cell>
          <cell r="W990" t="str">
            <v>33010</v>
          </cell>
        </row>
        <row r="991">
          <cell r="A991">
            <v>3</v>
          </cell>
          <cell r="Q991">
            <v>0</v>
          </cell>
          <cell r="W991" t="str">
            <v>33010</v>
          </cell>
        </row>
        <row r="992">
          <cell r="A992">
            <v>3</v>
          </cell>
          <cell r="Q992">
            <v>18679</v>
          </cell>
          <cell r="W992" t="str">
            <v>33010</v>
          </cell>
        </row>
        <row r="993">
          <cell r="A993">
            <v>3</v>
          </cell>
          <cell r="Q993">
            <v>839272.71</v>
          </cell>
          <cell r="W993" t="str">
            <v>33011</v>
          </cell>
        </row>
        <row r="994">
          <cell r="A994">
            <v>3</v>
          </cell>
          <cell r="Q994">
            <v>780011.06</v>
          </cell>
          <cell r="W994" t="str">
            <v>33011</v>
          </cell>
        </row>
        <row r="995">
          <cell r="A995">
            <v>3</v>
          </cell>
          <cell r="Q995">
            <v>191540.05</v>
          </cell>
          <cell r="W995" t="str">
            <v>33011</v>
          </cell>
        </row>
        <row r="996">
          <cell r="A996">
            <v>3</v>
          </cell>
          <cell r="Q996">
            <v>722382.46</v>
          </cell>
          <cell r="W996" t="str">
            <v>33011</v>
          </cell>
        </row>
        <row r="997">
          <cell r="A997">
            <v>3</v>
          </cell>
          <cell r="Q997">
            <v>89042.06</v>
          </cell>
          <cell r="W997" t="str">
            <v>33011</v>
          </cell>
        </row>
        <row r="998">
          <cell r="A998">
            <v>3</v>
          </cell>
          <cell r="Q998">
            <v>130111.11</v>
          </cell>
          <cell r="W998" t="str">
            <v>33011</v>
          </cell>
        </row>
        <row r="999">
          <cell r="A999">
            <v>3</v>
          </cell>
          <cell r="Q999">
            <v>27108.82</v>
          </cell>
          <cell r="W999" t="str">
            <v>33011</v>
          </cell>
        </row>
        <row r="1000">
          <cell r="A1000">
            <v>3</v>
          </cell>
          <cell r="Q1000">
            <v>607122.9</v>
          </cell>
          <cell r="W1000" t="str">
            <v>33011</v>
          </cell>
        </row>
        <row r="1001">
          <cell r="A1001">
            <v>3</v>
          </cell>
          <cell r="Q1001">
            <v>165422.48000000001</v>
          </cell>
          <cell r="W1001" t="str">
            <v>33011</v>
          </cell>
        </row>
        <row r="1002">
          <cell r="A1002">
            <v>3</v>
          </cell>
          <cell r="Q1002">
            <v>81176.02</v>
          </cell>
          <cell r="W1002" t="str">
            <v>33011</v>
          </cell>
        </row>
        <row r="1003">
          <cell r="A1003">
            <v>3</v>
          </cell>
          <cell r="Q1003">
            <v>268827.15999999997</v>
          </cell>
          <cell r="W1003" t="str">
            <v>33011</v>
          </cell>
        </row>
        <row r="1004">
          <cell r="A1004">
            <v>3</v>
          </cell>
          <cell r="Q1004">
            <v>30652.720000000001</v>
          </cell>
          <cell r="W1004" t="str">
            <v>33011</v>
          </cell>
        </row>
        <row r="1005">
          <cell r="A1005">
            <v>3</v>
          </cell>
          <cell r="Q1005">
            <v>0</v>
          </cell>
          <cell r="W1005" t="str">
            <v>33011</v>
          </cell>
        </row>
        <row r="1006">
          <cell r="A1006">
            <v>3</v>
          </cell>
          <cell r="Q1006">
            <v>0</v>
          </cell>
          <cell r="W1006" t="str">
            <v>33011</v>
          </cell>
        </row>
        <row r="1007">
          <cell r="A1007">
            <v>3</v>
          </cell>
          <cell r="Q1007">
            <v>0</v>
          </cell>
          <cell r="W1007" t="str">
            <v>33011</v>
          </cell>
        </row>
        <row r="1008">
          <cell r="A1008">
            <v>3</v>
          </cell>
          <cell r="Q1008">
            <v>4251.54</v>
          </cell>
          <cell r="W1008" t="str">
            <v>33011</v>
          </cell>
        </row>
        <row r="1009">
          <cell r="A1009">
            <v>3</v>
          </cell>
          <cell r="Q1009">
            <v>40997.01</v>
          </cell>
          <cell r="W1009" t="str">
            <v>33011</v>
          </cell>
        </row>
        <row r="1010">
          <cell r="A1010">
            <v>3</v>
          </cell>
          <cell r="Q1010">
            <v>49916.61</v>
          </cell>
          <cell r="W1010" t="str">
            <v>33011</v>
          </cell>
        </row>
        <row r="1011">
          <cell r="A1011">
            <v>3</v>
          </cell>
          <cell r="Q1011">
            <v>49916.61</v>
          </cell>
          <cell r="W1011" t="str">
            <v>33011</v>
          </cell>
        </row>
        <row r="1012">
          <cell r="A1012">
            <v>3</v>
          </cell>
          <cell r="Q1012">
            <v>51000</v>
          </cell>
          <cell r="W1012" t="str">
            <v>33011</v>
          </cell>
        </row>
        <row r="1013">
          <cell r="A1013">
            <v>3</v>
          </cell>
          <cell r="Q1013">
            <v>20000</v>
          </cell>
          <cell r="W1013" t="str">
            <v>33011</v>
          </cell>
        </row>
        <row r="1014">
          <cell r="A1014">
            <v>3</v>
          </cell>
          <cell r="Q1014">
            <v>26000</v>
          </cell>
          <cell r="W1014" t="str">
            <v>33011</v>
          </cell>
        </row>
        <row r="1015">
          <cell r="A1015">
            <v>3</v>
          </cell>
          <cell r="Q1015">
            <v>6000</v>
          </cell>
          <cell r="W1015" t="str">
            <v>33011</v>
          </cell>
        </row>
        <row r="1016">
          <cell r="A1016">
            <v>3</v>
          </cell>
          <cell r="Q1016">
            <v>4138.7299999999996</v>
          </cell>
          <cell r="W1016" t="str">
            <v>33011</v>
          </cell>
        </row>
        <row r="1017">
          <cell r="A1017">
            <v>3</v>
          </cell>
          <cell r="Q1017">
            <v>56802.93</v>
          </cell>
          <cell r="W1017" t="str">
            <v>33011</v>
          </cell>
        </row>
        <row r="1018">
          <cell r="A1018">
            <v>3</v>
          </cell>
          <cell r="Q1018">
            <v>4200</v>
          </cell>
          <cell r="W1018" t="str">
            <v>33011</v>
          </cell>
        </row>
        <row r="1019">
          <cell r="A1019">
            <v>3</v>
          </cell>
          <cell r="Q1019">
            <v>5862.07</v>
          </cell>
          <cell r="W1019" t="str">
            <v>33011</v>
          </cell>
        </row>
        <row r="1020">
          <cell r="A1020">
            <v>3</v>
          </cell>
          <cell r="Q1020">
            <v>17927.59</v>
          </cell>
          <cell r="W1020" t="str">
            <v>33011</v>
          </cell>
        </row>
        <row r="1021">
          <cell r="A1021">
            <v>3</v>
          </cell>
          <cell r="Q1021">
            <v>2800</v>
          </cell>
          <cell r="W1021" t="str">
            <v>33011</v>
          </cell>
        </row>
        <row r="1022">
          <cell r="A1022">
            <v>3</v>
          </cell>
          <cell r="Q1022">
            <v>121000</v>
          </cell>
          <cell r="W1022" t="str">
            <v>33011</v>
          </cell>
        </row>
        <row r="1023">
          <cell r="A1023">
            <v>3</v>
          </cell>
          <cell r="Q1023">
            <v>0</v>
          </cell>
          <cell r="W1023" t="str">
            <v>33011</v>
          </cell>
        </row>
        <row r="1024">
          <cell r="A1024">
            <v>3</v>
          </cell>
          <cell r="Q1024">
            <v>0</v>
          </cell>
          <cell r="W1024" t="str">
            <v>33011</v>
          </cell>
        </row>
        <row r="1025">
          <cell r="A1025">
            <v>3</v>
          </cell>
          <cell r="Q1025">
            <v>0</v>
          </cell>
          <cell r="W1025" t="str">
            <v>33011</v>
          </cell>
        </row>
        <row r="1026">
          <cell r="A1026">
            <v>3</v>
          </cell>
          <cell r="Q1026">
            <v>0</v>
          </cell>
          <cell r="W1026" t="str">
            <v>33011</v>
          </cell>
        </row>
        <row r="1027">
          <cell r="A1027">
            <v>3</v>
          </cell>
          <cell r="Q1027">
            <v>220861.68</v>
          </cell>
          <cell r="W1027" t="str">
            <v>33013</v>
          </cell>
        </row>
        <row r="1028">
          <cell r="A1028">
            <v>3</v>
          </cell>
          <cell r="Q1028">
            <v>212457.64</v>
          </cell>
          <cell r="W1028" t="str">
            <v>33013</v>
          </cell>
        </row>
        <row r="1029">
          <cell r="A1029">
            <v>3</v>
          </cell>
          <cell r="Q1029">
            <v>251265.16</v>
          </cell>
          <cell r="W1029" t="str">
            <v>33013</v>
          </cell>
        </row>
        <row r="1030">
          <cell r="A1030">
            <v>3</v>
          </cell>
          <cell r="Q1030">
            <v>642019.67000000004</v>
          </cell>
          <cell r="W1030" t="str">
            <v>33013</v>
          </cell>
        </row>
        <row r="1031">
          <cell r="A1031">
            <v>3</v>
          </cell>
          <cell r="Q1031">
            <v>3839.74</v>
          </cell>
          <cell r="W1031" t="str">
            <v>33013</v>
          </cell>
        </row>
        <row r="1032">
          <cell r="A1032">
            <v>3</v>
          </cell>
          <cell r="Q1032">
            <v>13898.26</v>
          </cell>
          <cell r="W1032" t="str">
            <v>33013</v>
          </cell>
        </row>
        <row r="1033">
          <cell r="A1033">
            <v>3</v>
          </cell>
          <cell r="Q1033">
            <v>286050.23</v>
          </cell>
          <cell r="W1033" t="str">
            <v>33013</v>
          </cell>
        </row>
        <row r="1034">
          <cell r="A1034">
            <v>3</v>
          </cell>
          <cell r="Q1034">
            <v>208100.46</v>
          </cell>
          <cell r="W1034" t="str">
            <v>33013</v>
          </cell>
        </row>
        <row r="1035">
          <cell r="A1035">
            <v>3</v>
          </cell>
          <cell r="Q1035">
            <v>22803.87</v>
          </cell>
          <cell r="W1035" t="str">
            <v>33013</v>
          </cell>
        </row>
        <row r="1036">
          <cell r="A1036">
            <v>3</v>
          </cell>
          <cell r="Q1036">
            <v>73186.58</v>
          </cell>
          <cell r="W1036" t="str">
            <v>33013</v>
          </cell>
        </row>
        <row r="1037">
          <cell r="A1037">
            <v>3</v>
          </cell>
          <cell r="Q1037">
            <v>44534.79</v>
          </cell>
          <cell r="W1037" t="str">
            <v>33013</v>
          </cell>
        </row>
        <row r="1038">
          <cell r="A1038">
            <v>3</v>
          </cell>
          <cell r="Q1038">
            <v>0</v>
          </cell>
          <cell r="W1038" t="str">
            <v>33013</v>
          </cell>
        </row>
        <row r="1039">
          <cell r="A1039">
            <v>3</v>
          </cell>
          <cell r="Q1039">
            <v>0</v>
          </cell>
          <cell r="W1039" t="str">
            <v>33013</v>
          </cell>
        </row>
        <row r="1040">
          <cell r="A1040">
            <v>3</v>
          </cell>
          <cell r="Q1040">
            <v>0</v>
          </cell>
          <cell r="W1040" t="str">
            <v>33013</v>
          </cell>
        </row>
        <row r="1041">
          <cell r="A1041">
            <v>3</v>
          </cell>
          <cell r="Q1041">
            <v>7592.46</v>
          </cell>
          <cell r="W1041" t="str">
            <v>33013</v>
          </cell>
        </row>
        <row r="1042">
          <cell r="A1042">
            <v>3</v>
          </cell>
          <cell r="Q1042">
            <v>14803.43</v>
          </cell>
          <cell r="W1042" t="str">
            <v>33013</v>
          </cell>
        </row>
        <row r="1043">
          <cell r="A1043">
            <v>3</v>
          </cell>
          <cell r="Q1043">
            <v>12479.15</v>
          </cell>
          <cell r="W1043" t="str">
            <v>33013</v>
          </cell>
        </row>
        <row r="1044">
          <cell r="A1044">
            <v>3</v>
          </cell>
          <cell r="Q1044">
            <v>12479.15</v>
          </cell>
          <cell r="W1044" t="str">
            <v>33013</v>
          </cell>
        </row>
        <row r="1045">
          <cell r="A1045">
            <v>3</v>
          </cell>
          <cell r="Q1045">
            <v>4100</v>
          </cell>
          <cell r="W1045" t="str">
            <v>33013</v>
          </cell>
        </row>
        <row r="1046">
          <cell r="A1046">
            <v>3</v>
          </cell>
          <cell r="Q1046">
            <v>24000</v>
          </cell>
          <cell r="W1046" t="str">
            <v>33013</v>
          </cell>
        </row>
        <row r="1047">
          <cell r="A1047">
            <v>3</v>
          </cell>
          <cell r="Q1047">
            <v>5000</v>
          </cell>
          <cell r="W1047" t="str">
            <v>33013</v>
          </cell>
        </row>
        <row r="1048">
          <cell r="A1048">
            <v>3</v>
          </cell>
          <cell r="Q1048">
            <v>9938.65</v>
          </cell>
          <cell r="W1048" t="str">
            <v>33013</v>
          </cell>
        </row>
        <row r="1049">
          <cell r="A1049">
            <v>3</v>
          </cell>
          <cell r="Q1049">
            <v>71612.03</v>
          </cell>
          <cell r="W1049" t="str">
            <v>33013</v>
          </cell>
        </row>
        <row r="1050">
          <cell r="A1050">
            <v>3</v>
          </cell>
          <cell r="Q1050">
            <v>33976.14</v>
          </cell>
          <cell r="W1050" t="str">
            <v>33013</v>
          </cell>
        </row>
        <row r="1051">
          <cell r="A1051">
            <v>3</v>
          </cell>
          <cell r="Q1051">
            <v>150211.53</v>
          </cell>
          <cell r="W1051" t="str">
            <v>33013</v>
          </cell>
        </row>
        <row r="1052">
          <cell r="A1052">
            <v>3</v>
          </cell>
          <cell r="Q1052">
            <v>14669.52</v>
          </cell>
          <cell r="W1052" t="str">
            <v>33013</v>
          </cell>
        </row>
        <row r="1053">
          <cell r="A1053">
            <v>3</v>
          </cell>
          <cell r="Q1053">
            <v>0</v>
          </cell>
          <cell r="W1053" t="str">
            <v>33013</v>
          </cell>
        </row>
        <row r="1054">
          <cell r="A1054">
            <v>3</v>
          </cell>
          <cell r="Q1054">
            <v>0</v>
          </cell>
          <cell r="W1054" t="str">
            <v>33013</v>
          </cell>
        </row>
        <row r="1055">
          <cell r="A1055">
            <v>3</v>
          </cell>
          <cell r="Q1055">
            <v>256.89999999999998</v>
          </cell>
          <cell r="W1055" t="str">
            <v>33013</v>
          </cell>
        </row>
        <row r="1056">
          <cell r="A1056">
            <v>3</v>
          </cell>
          <cell r="Q1056">
            <v>0</v>
          </cell>
          <cell r="W1056" t="str">
            <v>33013</v>
          </cell>
        </row>
        <row r="1057">
          <cell r="A1057">
            <v>3</v>
          </cell>
          <cell r="Q1057">
            <v>146831.9</v>
          </cell>
          <cell r="W1057" t="str">
            <v>33013</v>
          </cell>
        </row>
        <row r="1058">
          <cell r="A1058">
            <v>3</v>
          </cell>
          <cell r="Q1058">
            <v>71873.929999999993</v>
          </cell>
          <cell r="W1058" t="str">
            <v>33013</v>
          </cell>
        </row>
        <row r="1059">
          <cell r="A1059">
            <v>3</v>
          </cell>
          <cell r="Q1059">
            <v>1200</v>
          </cell>
          <cell r="W1059" t="str">
            <v>33013</v>
          </cell>
        </row>
        <row r="1060">
          <cell r="A1060">
            <v>3</v>
          </cell>
          <cell r="Q1060">
            <v>0</v>
          </cell>
          <cell r="W1060" t="str">
            <v>33013</v>
          </cell>
        </row>
        <row r="1061">
          <cell r="A1061">
            <v>3</v>
          </cell>
          <cell r="Q1061">
            <v>4426.7299999999996</v>
          </cell>
          <cell r="W1061" t="str">
            <v>33013</v>
          </cell>
        </row>
        <row r="1062">
          <cell r="A1062">
            <v>3</v>
          </cell>
          <cell r="Q1062">
            <v>0</v>
          </cell>
          <cell r="W1062" t="str">
            <v>33013</v>
          </cell>
        </row>
        <row r="1063">
          <cell r="A1063">
            <v>3</v>
          </cell>
          <cell r="Q1063">
            <v>0</v>
          </cell>
          <cell r="W1063" t="str">
            <v>33013</v>
          </cell>
        </row>
        <row r="1064">
          <cell r="A1064">
            <v>3</v>
          </cell>
          <cell r="Q1064">
            <v>670</v>
          </cell>
          <cell r="W1064" t="str">
            <v>33013</v>
          </cell>
        </row>
        <row r="1065">
          <cell r="A1065">
            <v>3</v>
          </cell>
          <cell r="Q1065">
            <v>15200</v>
          </cell>
          <cell r="W1065" t="str">
            <v>33013</v>
          </cell>
        </row>
        <row r="1066">
          <cell r="A1066">
            <v>3</v>
          </cell>
          <cell r="Q1066">
            <v>0</v>
          </cell>
          <cell r="W1066" t="str">
            <v>33013</v>
          </cell>
        </row>
        <row r="1067">
          <cell r="A1067">
            <v>3</v>
          </cell>
          <cell r="Q1067">
            <v>0</v>
          </cell>
          <cell r="W1067" t="str">
            <v>33013</v>
          </cell>
        </row>
        <row r="1068">
          <cell r="A1068">
            <v>3</v>
          </cell>
          <cell r="Q1068">
            <v>0</v>
          </cell>
          <cell r="W1068" t="str">
            <v>33013</v>
          </cell>
        </row>
        <row r="1069">
          <cell r="A1069">
            <v>3</v>
          </cell>
          <cell r="Q1069">
            <v>0</v>
          </cell>
          <cell r="W1069" t="str">
            <v>33013</v>
          </cell>
        </row>
        <row r="1070">
          <cell r="A1070">
            <v>3</v>
          </cell>
          <cell r="Q1070">
            <v>576044.69999999995</v>
          </cell>
          <cell r="W1070" t="str">
            <v>33014</v>
          </cell>
        </row>
        <row r="1071">
          <cell r="A1071">
            <v>3</v>
          </cell>
          <cell r="Q1071">
            <v>556344.23</v>
          </cell>
          <cell r="W1071" t="str">
            <v>33014</v>
          </cell>
        </row>
        <row r="1072">
          <cell r="A1072">
            <v>3</v>
          </cell>
          <cell r="Q1072">
            <v>266742.77</v>
          </cell>
          <cell r="W1072" t="str">
            <v>33014</v>
          </cell>
        </row>
        <row r="1073">
          <cell r="A1073">
            <v>3</v>
          </cell>
          <cell r="Q1073">
            <v>60315.93</v>
          </cell>
          <cell r="W1073" t="str">
            <v>33014</v>
          </cell>
        </row>
        <row r="1074">
          <cell r="A1074">
            <v>3</v>
          </cell>
          <cell r="Q1074">
            <v>14168.45</v>
          </cell>
          <cell r="W1074" t="str">
            <v>33014</v>
          </cell>
        </row>
        <row r="1075">
          <cell r="A1075">
            <v>3</v>
          </cell>
          <cell r="Q1075">
            <v>327254.73</v>
          </cell>
          <cell r="W1075" t="str">
            <v>33014</v>
          </cell>
        </row>
        <row r="1076">
          <cell r="A1076">
            <v>3</v>
          </cell>
          <cell r="Q1076">
            <v>1321.91</v>
          </cell>
          <cell r="W1076" t="str">
            <v>33014</v>
          </cell>
        </row>
        <row r="1077">
          <cell r="A1077">
            <v>3</v>
          </cell>
          <cell r="Q1077">
            <v>49415.61</v>
          </cell>
          <cell r="W1077" t="str">
            <v>33014</v>
          </cell>
        </row>
        <row r="1078">
          <cell r="A1078">
            <v>3</v>
          </cell>
          <cell r="Q1078">
            <v>191108.94</v>
          </cell>
          <cell r="W1078" t="str">
            <v>33014</v>
          </cell>
        </row>
        <row r="1079">
          <cell r="A1079">
            <v>3</v>
          </cell>
          <cell r="Q1079">
            <v>16116.82</v>
          </cell>
          <cell r="W1079" t="str">
            <v>33014</v>
          </cell>
        </row>
        <row r="1080">
          <cell r="A1080">
            <v>3</v>
          </cell>
          <cell r="Q1080">
            <v>0</v>
          </cell>
          <cell r="W1080" t="str">
            <v>33014</v>
          </cell>
        </row>
        <row r="1081">
          <cell r="A1081">
            <v>3</v>
          </cell>
          <cell r="Q1081">
            <v>0</v>
          </cell>
          <cell r="W1081" t="str">
            <v>33014</v>
          </cell>
        </row>
        <row r="1082">
          <cell r="A1082">
            <v>3</v>
          </cell>
          <cell r="Q1082">
            <v>0</v>
          </cell>
          <cell r="W1082" t="str">
            <v>33014</v>
          </cell>
        </row>
        <row r="1083">
          <cell r="A1083">
            <v>3</v>
          </cell>
          <cell r="Q1083">
            <v>31321.75</v>
          </cell>
          <cell r="W1083" t="str">
            <v>33014</v>
          </cell>
        </row>
        <row r="1084">
          <cell r="A1084">
            <v>3</v>
          </cell>
          <cell r="Q1084">
            <v>28198.04</v>
          </cell>
          <cell r="W1084" t="str">
            <v>33014</v>
          </cell>
        </row>
        <row r="1085">
          <cell r="A1085">
            <v>3</v>
          </cell>
          <cell r="Q1085">
            <v>28198.04</v>
          </cell>
          <cell r="W1085" t="str">
            <v>33014</v>
          </cell>
        </row>
        <row r="1086">
          <cell r="A1086">
            <v>3</v>
          </cell>
          <cell r="Q1086">
            <v>5100</v>
          </cell>
          <cell r="W1086" t="str">
            <v>33014</v>
          </cell>
        </row>
        <row r="1087">
          <cell r="A1087">
            <v>3</v>
          </cell>
          <cell r="Q1087">
            <v>18000</v>
          </cell>
          <cell r="W1087" t="str">
            <v>33014</v>
          </cell>
        </row>
        <row r="1088">
          <cell r="A1088">
            <v>3</v>
          </cell>
          <cell r="Q1088">
            <v>25000</v>
          </cell>
          <cell r="W1088" t="str">
            <v>33014</v>
          </cell>
        </row>
        <row r="1089">
          <cell r="A1089">
            <v>3</v>
          </cell>
          <cell r="Q1089">
            <v>1000</v>
          </cell>
          <cell r="W1089" t="str">
            <v>33014</v>
          </cell>
        </row>
        <row r="1090">
          <cell r="A1090">
            <v>3</v>
          </cell>
          <cell r="Q1090">
            <v>9100.7999999999993</v>
          </cell>
          <cell r="W1090" t="str">
            <v>33014</v>
          </cell>
        </row>
        <row r="1091">
          <cell r="A1091">
            <v>3</v>
          </cell>
          <cell r="Q1091">
            <v>0</v>
          </cell>
          <cell r="W1091" t="str">
            <v>33014</v>
          </cell>
        </row>
        <row r="1092">
          <cell r="A1092">
            <v>3</v>
          </cell>
          <cell r="Q1092">
            <v>2670</v>
          </cell>
          <cell r="W1092" t="str">
            <v>33014</v>
          </cell>
        </row>
        <row r="1093">
          <cell r="A1093">
            <v>3</v>
          </cell>
          <cell r="Q1093">
            <v>2100</v>
          </cell>
          <cell r="W1093" t="str">
            <v>33014</v>
          </cell>
        </row>
        <row r="1094">
          <cell r="A1094">
            <v>3</v>
          </cell>
          <cell r="Q1094">
            <v>0</v>
          </cell>
          <cell r="W1094" t="str">
            <v>33014</v>
          </cell>
        </row>
        <row r="1095">
          <cell r="A1095">
            <v>3</v>
          </cell>
          <cell r="Q1095">
            <v>0</v>
          </cell>
          <cell r="W1095" t="str">
            <v>33014</v>
          </cell>
        </row>
        <row r="1096">
          <cell r="A1096">
            <v>3</v>
          </cell>
          <cell r="Q1096">
            <v>0</v>
          </cell>
          <cell r="W1096" t="str">
            <v>33014</v>
          </cell>
        </row>
        <row r="1097">
          <cell r="A1097">
            <v>3</v>
          </cell>
          <cell r="Q1097">
            <v>0</v>
          </cell>
          <cell r="W1097" t="str">
            <v>33014</v>
          </cell>
        </row>
        <row r="1098">
          <cell r="A1098">
            <v>3</v>
          </cell>
          <cell r="Q1098">
            <v>9339.5</v>
          </cell>
          <cell r="W1098" t="str">
            <v>33014</v>
          </cell>
        </row>
        <row r="1099">
          <cell r="A1099">
            <v>3</v>
          </cell>
          <cell r="Q1099">
            <v>2308111.2400000002</v>
          </cell>
          <cell r="W1099" t="str">
            <v>33015</v>
          </cell>
        </row>
        <row r="1100">
          <cell r="A1100">
            <v>3</v>
          </cell>
          <cell r="Q1100">
            <v>2212112.08</v>
          </cell>
          <cell r="W1100" t="str">
            <v>33015</v>
          </cell>
        </row>
        <row r="1101">
          <cell r="A1101">
            <v>3</v>
          </cell>
          <cell r="Q1101">
            <v>196519.02</v>
          </cell>
          <cell r="W1101" t="str">
            <v>33015</v>
          </cell>
        </row>
        <row r="1102">
          <cell r="A1102">
            <v>3</v>
          </cell>
          <cell r="Q1102">
            <v>1332712.02</v>
          </cell>
          <cell r="W1102" t="str">
            <v>33015</v>
          </cell>
        </row>
        <row r="1103">
          <cell r="A1103">
            <v>3</v>
          </cell>
          <cell r="Q1103">
            <v>602530.28</v>
          </cell>
          <cell r="W1103" t="str">
            <v>33015</v>
          </cell>
        </row>
        <row r="1104">
          <cell r="A1104">
            <v>3</v>
          </cell>
          <cell r="Q1104">
            <v>305908.95</v>
          </cell>
          <cell r="W1104" t="str">
            <v>33015</v>
          </cell>
        </row>
        <row r="1105">
          <cell r="A1105">
            <v>3</v>
          </cell>
          <cell r="Q1105">
            <v>70511.89</v>
          </cell>
          <cell r="W1105" t="str">
            <v>33015</v>
          </cell>
        </row>
        <row r="1106">
          <cell r="A1106">
            <v>3</v>
          </cell>
          <cell r="Q1106">
            <v>157.07</v>
          </cell>
          <cell r="W1106" t="str">
            <v>33015</v>
          </cell>
        </row>
        <row r="1107">
          <cell r="A1107">
            <v>3</v>
          </cell>
          <cell r="Q1107">
            <v>1546792.65</v>
          </cell>
          <cell r="W1107" t="str">
            <v>33015</v>
          </cell>
        </row>
        <row r="1108">
          <cell r="A1108">
            <v>3</v>
          </cell>
          <cell r="Q1108">
            <v>3239.2</v>
          </cell>
          <cell r="W1108" t="str">
            <v>33015</v>
          </cell>
        </row>
        <row r="1109">
          <cell r="A1109">
            <v>3</v>
          </cell>
          <cell r="Q1109">
            <v>215498.19</v>
          </cell>
          <cell r="W1109" t="str">
            <v>33015</v>
          </cell>
        </row>
        <row r="1110">
          <cell r="A1110">
            <v>3</v>
          </cell>
          <cell r="Q1110">
            <v>216411.81</v>
          </cell>
          <cell r="W1110" t="str">
            <v>33015</v>
          </cell>
        </row>
        <row r="1111">
          <cell r="A1111">
            <v>3</v>
          </cell>
          <cell r="Q1111">
            <v>762841.39</v>
          </cell>
          <cell r="W1111" t="str">
            <v>33015</v>
          </cell>
        </row>
        <row r="1112">
          <cell r="A1112">
            <v>3</v>
          </cell>
          <cell r="Q1112">
            <v>279198.15000000002</v>
          </cell>
          <cell r="W1112" t="str">
            <v>33015</v>
          </cell>
        </row>
        <row r="1113">
          <cell r="A1113">
            <v>3</v>
          </cell>
          <cell r="Q1113">
            <v>0</v>
          </cell>
          <cell r="W1113" t="str">
            <v>33015</v>
          </cell>
        </row>
        <row r="1114">
          <cell r="A1114">
            <v>3</v>
          </cell>
          <cell r="Q1114">
            <v>0</v>
          </cell>
          <cell r="W1114" t="str">
            <v>33015</v>
          </cell>
        </row>
        <row r="1115">
          <cell r="A1115">
            <v>3</v>
          </cell>
          <cell r="Q1115">
            <v>6611.28</v>
          </cell>
          <cell r="W1115" t="str">
            <v>33015</v>
          </cell>
        </row>
        <row r="1116">
          <cell r="A1116">
            <v>3</v>
          </cell>
          <cell r="Q1116">
            <v>3462.82</v>
          </cell>
          <cell r="W1116" t="str">
            <v>33015</v>
          </cell>
        </row>
        <row r="1117">
          <cell r="A1117">
            <v>3</v>
          </cell>
          <cell r="Q1117">
            <v>106734.52</v>
          </cell>
          <cell r="W1117" t="str">
            <v>33015</v>
          </cell>
        </row>
        <row r="1118">
          <cell r="A1118">
            <v>3</v>
          </cell>
          <cell r="Q1118">
            <v>133190.94</v>
          </cell>
          <cell r="W1118" t="str">
            <v>33015</v>
          </cell>
        </row>
        <row r="1119">
          <cell r="A1119">
            <v>3</v>
          </cell>
          <cell r="Q1119">
            <v>133190.94</v>
          </cell>
          <cell r="W1119" t="str">
            <v>33015</v>
          </cell>
        </row>
        <row r="1120">
          <cell r="A1120">
            <v>3</v>
          </cell>
          <cell r="Q1120">
            <v>0</v>
          </cell>
          <cell r="W1120" t="str">
            <v>33015</v>
          </cell>
        </row>
        <row r="1121">
          <cell r="A1121">
            <v>3</v>
          </cell>
          <cell r="Q1121">
            <v>123000</v>
          </cell>
          <cell r="W1121" t="str">
            <v>33015</v>
          </cell>
        </row>
        <row r="1122">
          <cell r="A1122">
            <v>3</v>
          </cell>
          <cell r="Q1122">
            <v>30000</v>
          </cell>
          <cell r="W1122" t="str">
            <v>33015</v>
          </cell>
        </row>
        <row r="1123">
          <cell r="A1123">
            <v>3</v>
          </cell>
          <cell r="Q1123">
            <v>57938.65</v>
          </cell>
          <cell r="W1123" t="str">
            <v>33015</v>
          </cell>
        </row>
        <row r="1124">
          <cell r="A1124">
            <v>3</v>
          </cell>
          <cell r="Q1124">
            <v>1000</v>
          </cell>
          <cell r="W1124" t="str">
            <v>33015</v>
          </cell>
        </row>
        <row r="1125">
          <cell r="A1125">
            <v>3</v>
          </cell>
          <cell r="Q1125">
            <v>11498.99</v>
          </cell>
          <cell r="W1125" t="str">
            <v>33015</v>
          </cell>
        </row>
        <row r="1126">
          <cell r="A1126">
            <v>3</v>
          </cell>
          <cell r="Q1126">
            <v>11791.43</v>
          </cell>
          <cell r="W1126" t="str">
            <v>33015</v>
          </cell>
        </row>
        <row r="1127">
          <cell r="A1127">
            <v>3</v>
          </cell>
          <cell r="Q1127">
            <v>6206.9</v>
          </cell>
          <cell r="W1127" t="str">
            <v>33015</v>
          </cell>
        </row>
        <row r="1128">
          <cell r="A1128">
            <v>3</v>
          </cell>
          <cell r="Q1128">
            <v>6652</v>
          </cell>
          <cell r="W1128" t="str">
            <v>33015</v>
          </cell>
        </row>
        <row r="1129">
          <cell r="A1129">
            <v>3</v>
          </cell>
          <cell r="Q1129">
            <v>51735.25</v>
          </cell>
          <cell r="W1129" t="str">
            <v>33015</v>
          </cell>
        </row>
        <row r="1130">
          <cell r="A1130">
            <v>3</v>
          </cell>
          <cell r="Q1130">
            <v>9600</v>
          </cell>
          <cell r="W1130" t="str">
            <v>33015</v>
          </cell>
        </row>
        <row r="1131">
          <cell r="A1131">
            <v>3</v>
          </cell>
          <cell r="Q1131">
            <v>3965.52</v>
          </cell>
          <cell r="W1131" t="str">
            <v>33015</v>
          </cell>
        </row>
        <row r="1132">
          <cell r="A1132">
            <v>3</v>
          </cell>
          <cell r="Q1132">
            <v>3504.3</v>
          </cell>
          <cell r="W1132" t="str">
            <v>33015</v>
          </cell>
        </row>
        <row r="1133">
          <cell r="A1133">
            <v>3</v>
          </cell>
          <cell r="Q1133">
            <v>14663.81</v>
          </cell>
          <cell r="W1133" t="str">
            <v>33015</v>
          </cell>
        </row>
        <row r="1134">
          <cell r="A1134">
            <v>3</v>
          </cell>
          <cell r="Q1134">
            <v>256600</v>
          </cell>
          <cell r="W1134" t="str">
            <v>33015</v>
          </cell>
        </row>
        <row r="1135">
          <cell r="A1135">
            <v>3</v>
          </cell>
          <cell r="Q1135">
            <v>19845</v>
          </cell>
          <cell r="W1135" t="str">
            <v>33015</v>
          </cell>
        </row>
        <row r="1136">
          <cell r="A1136">
            <v>3</v>
          </cell>
          <cell r="Q1136">
            <v>0</v>
          </cell>
          <cell r="W1136" t="str">
            <v>33015</v>
          </cell>
        </row>
        <row r="1137">
          <cell r="A1137">
            <v>3</v>
          </cell>
          <cell r="Q1137">
            <v>0</v>
          </cell>
          <cell r="W1137" t="str">
            <v>33015</v>
          </cell>
        </row>
        <row r="1138">
          <cell r="A1138">
            <v>3</v>
          </cell>
          <cell r="Q1138">
            <v>0</v>
          </cell>
          <cell r="W1138" t="str">
            <v>33015</v>
          </cell>
        </row>
        <row r="1139">
          <cell r="A1139">
            <v>3</v>
          </cell>
          <cell r="Q1139">
            <v>0</v>
          </cell>
          <cell r="W1139" t="str">
            <v>33015</v>
          </cell>
        </row>
        <row r="1140">
          <cell r="A1140">
            <v>3</v>
          </cell>
          <cell r="Q1140">
            <v>34627.279999999999</v>
          </cell>
          <cell r="W1140" t="str">
            <v>33015</v>
          </cell>
        </row>
        <row r="1141">
          <cell r="A1141">
            <v>3</v>
          </cell>
          <cell r="Q1141">
            <v>0</v>
          </cell>
          <cell r="W1141" t="str">
            <v>33015</v>
          </cell>
        </row>
        <row r="1142">
          <cell r="A1142">
            <v>3</v>
          </cell>
          <cell r="Q1142">
            <v>553447.37</v>
          </cell>
          <cell r="W1142" t="str">
            <v>33016</v>
          </cell>
        </row>
        <row r="1143">
          <cell r="A1143">
            <v>3</v>
          </cell>
          <cell r="Q1143">
            <v>529442.80000000005</v>
          </cell>
          <cell r="W1143" t="str">
            <v>33016</v>
          </cell>
        </row>
        <row r="1144">
          <cell r="A1144">
            <v>3</v>
          </cell>
          <cell r="Q1144">
            <v>27782.05</v>
          </cell>
          <cell r="W1144" t="str">
            <v>33016</v>
          </cell>
        </row>
        <row r="1145">
          <cell r="A1145">
            <v>3</v>
          </cell>
          <cell r="Q1145">
            <v>30717.919999999998</v>
          </cell>
          <cell r="W1145" t="str">
            <v>33016</v>
          </cell>
        </row>
        <row r="1146">
          <cell r="A1146">
            <v>3</v>
          </cell>
          <cell r="Q1146">
            <v>11117.85</v>
          </cell>
          <cell r="W1146" t="str">
            <v>33016</v>
          </cell>
        </row>
        <row r="1147">
          <cell r="A1147">
            <v>3</v>
          </cell>
          <cell r="Q1147">
            <v>273493.87</v>
          </cell>
          <cell r="W1147" t="str">
            <v>33016</v>
          </cell>
        </row>
        <row r="1148">
          <cell r="A1148">
            <v>3</v>
          </cell>
          <cell r="Q1148">
            <v>2799.76</v>
          </cell>
          <cell r="W1148" t="str">
            <v>33016</v>
          </cell>
        </row>
        <row r="1149">
          <cell r="A1149">
            <v>3</v>
          </cell>
          <cell r="Q1149">
            <v>47168.21</v>
          </cell>
          <cell r="W1149" t="str">
            <v>33016</v>
          </cell>
        </row>
        <row r="1150">
          <cell r="A1150">
            <v>3</v>
          </cell>
          <cell r="Q1150">
            <v>182376.21</v>
          </cell>
          <cell r="W1150" t="str">
            <v>33016</v>
          </cell>
        </row>
        <row r="1151">
          <cell r="A1151">
            <v>3</v>
          </cell>
          <cell r="Q1151">
            <v>0</v>
          </cell>
          <cell r="W1151" t="str">
            <v>33016</v>
          </cell>
        </row>
        <row r="1152">
          <cell r="A1152">
            <v>3</v>
          </cell>
          <cell r="Q1152">
            <v>0</v>
          </cell>
          <cell r="W1152" t="str">
            <v>33016</v>
          </cell>
        </row>
        <row r="1153">
          <cell r="A1153">
            <v>3</v>
          </cell>
          <cell r="Q1153">
            <v>0</v>
          </cell>
          <cell r="W1153" t="str">
            <v>33016</v>
          </cell>
        </row>
        <row r="1154">
          <cell r="A1154">
            <v>3</v>
          </cell>
          <cell r="Q1154">
            <v>0</v>
          </cell>
          <cell r="W1154" t="str">
            <v>33016</v>
          </cell>
        </row>
        <row r="1155">
          <cell r="A1155">
            <v>3</v>
          </cell>
          <cell r="Q1155">
            <v>29239.64</v>
          </cell>
          <cell r="W1155" t="str">
            <v>33016</v>
          </cell>
        </row>
        <row r="1156">
          <cell r="A1156">
            <v>3</v>
          </cell>
          <cell r="Q1156">
            <v>24958.3</v>
          </cell>
          <cell r="W1156" t="str">
            <v>33016</v>
          </cell>
        </row>
        <row r="1157">
          <cell r="A1157">
            <v>3</v>
          </cell>
          <cell r="Q1157">
            <v>24958.3</v>
          </cell>
          <cell r="W1157" t="str">
            <v>33016</v>
          </cell>
        </row>
        <row r="1158">
          <cell r="A1158">
            <v>3</v>
          </cell>
          <cell r="Q1158">
            <v>12000</v>
          </cell>
          <cell r="W1158" t="str">
            <v>33016</v>
          </cell>
        </row>
        <row r="1159">
          <cell r="A1159">
            <v>3</v>
          </cell>
          <cell r="Q1159">
            <v>15000</v>
          </cell>
          <cell r="W1159" t="str">
            <v>33016</v>
          </cell>
        </row>
        <row r="1160">
          <cell r="A1160">
            <v>3</v>
          </cell>
          <cell r="Q1160">
            <v>11901.06</v>
          </cell>
          <cell r="W1160" t="str">
            <v>33016</v>
          </cell>
        </row>
        <row r="1161">
          <cell r="A1161">
            <v>3</v>
          </cell>
          <cell r="Q1161">
            <v>8794</v>
          </cell>
          <cell r="W1161" t="str">
            <v>33016</v>
          </cell>
        </row>
        <row r="1162">
          <cell r="A1162">
            <v>3</v>
          </cell>
          <cell r="Q1162">
            <v>719000</v>
          </cell>
          <cell r="W1162" t="str">
            <v>33016</v>
          </cell>
        </row>
        <row r="1163">
          <cell r="A1163">
            <v>3</v>
          </cell>
          <cell r="Q1163">
            <v>0</v>
          </cell>
          <cell r="W1163" t="str">
            <v>33016</v>
          </cell>
        </row>
        <row r="1164">
          <cell r="A1164">
            <v>3</v>
          </cell>
          <cell r="Q1164">
            <v>0</v>
          </cell>
          <cell r="W1164" t="str">
            <v>33016</v>
          </cell>
        </row>
        <row r="1165">
          <cell r="A1165">
            <v>3</v>
          </cell>
          <cell r="Q1165">
            <v>0</v>
          </cell>
          <cell r="W1165" t="str">
            <v>33016</v>
          </cell>
        </row>
        <row r="1166">
          <cell r="A1166">
            <v>3</v>
          </cell>
          <cell r="Q1166">
            <v>0</v>
          </cell>
          <cell r="W1166" t="str">
            <v>33016</v>
          </cell>
        </row>
        <row r="1167">
          <cell r="A1167">
            <v>3</v>
          </cell>
          <cell r="Q1167">
            <v>9339.5</v>
          </cell>
          <cell r="W1167" t="str">
            <v>33016</v>
          </cell>
        </row>
        <row r="1168">
          <cell r="A1168">
            <v>3</v>
          </cell>
          <cell r="Q1168">
            <v>309039.21999999997</v>
          </cell>
          <cell r="W1168" t="str">
            <v>33017</v>
          </cell>
        </row>
        <row r="1169">
          <cell r="A1169">
            <v>3</v>
          </cell>
          <cell r="Q1169">
            <v>297350.02</v>
          </cell>
          <cell r="W1169" t="str">
            <v>33017</v>
          </cell>
        </row>
        <row r="1170">
          <cell r="A1170">
            <v>3</v>
          </cell>
          <cell r="Q1170">
            <v>15358.96</v>
          </cell>
          <cell r="W1170" t="str">
            <v>33017</v>
          </cell>
        </row>
        <row r="1171">
          <cell r="A1171">
            <v>3</v>
          </cell>
          <cell r="Q1171">
            <v>5634.06</v>
          </cell>
          <cell r="W1171" t="str">
            <v>33017</v>
          </cell>
        </row>
        <row r="1172">
          <cell r="A1172">
            <v>3</v>
          </cell>
          <cell r="Q1172">
            <v>142348.22</v>
          </cell>
          <cell r="W1172" t="str">
            <v>33017</v>
          </cell>
        </row>
        <row r="1173">
          <cell r="A1173">
            <v>3</v>
          </cell>
          <cell r="Q1173">
            <v>8514.32</v>
          </cell>
          <cell r="W1173" t="str">
            <v>33017</v>
          </cell>
        </row>
        <row r="1174">
          <cell r="A1174">
            <v>3</v>
          </cell>
          <cell r="Q1174">
            <v>28917.34</v>
          </cell>
          <cell r="W1174" t="str">
            <v>33017</v>
          </cell>
        </row>
        <row r="1175">
          <cell r="A1175">
            <v>3</v>
          </cell>
          <cell r="Q1175">
            <v>102189.3</v>
          </cell>
          <cell r="W1175" t="str">
            <v>33017</v>
          </cell>
        </row>
        <row r="1176">
          <cell r="A1176">
            <v>3</v>
          </cell>
          <cell r="Q1176">
            <v>0</v>
          </cell>
          <cell r="W1176" t="str">
            <v>33017</v>
          </cell>
        </row>
        <row r="1177">
          <cell r="A1177">
            <v>3</v>
          </cell>
          <cell r="Q1177">
            <v>0</v>
          </cell>
          <cell r="W1177" t="str">
            <v>33017</v>
          </cell>
        </row>
        <row r="1178">
          <cell r="A1178">
            <v>3</v>
          </cell>
          <cell r="Q1178">
            <v>0</v>
          </cell>
          <cell r="W1178" t="str">
            <v>33017</v>
          </cell>
        </row>
        <row r="1179">
          <cell r="A1179">
            <v>3</v>
          </cell>
          <cell r="Q1179">
            <v>18765.71</v>
          </cell>
          <cell r="W1179" t="str">
            <v>33017</v>
          </cell>
        </row>
        <row r="1180">
          <cell r="A1180">
            <v>3</v>
          </cell>
          <cell r="Q1180">
            <v>12479.15</v>
          </cell>
          <cell r="W1180" t="str">
            <v>33017</v>
          </cell>
        </row>
        <row r="1181">
          <cell r="A1181">
            <v>3</v>
          </cell>
          <cell r="Q1181">
            <v>12479.15</v>
          </cell>
          <cell r="W1181" t="str">
            <v>33017</v>
          </cell>
        </row>
        <row r="1182">
          <cell r="A1182">
            <v>3</v>
          </cell>
          <cell r="Q1182">
            <v>10200</v>
          </cell>
          <cell r="W1182" t="str">
            <v>33017</v>
          </cell>
        </row>
        <row r="1183">
          <cell r="A1183">
            <v>3</v>
          </cell>
          <cell r="Q1183">
            <v>6000</v>
          </cell>
          <cell r="W1183" t="str">
            <v>33017</v>
          </cell>
        </row>
        <row r="1184">
          <cell r="A1184">
            <v>3</v>
          </cell>
          <cell r="Q1184">
            <v>5000</v>
          </cell>
          <cell r="W1184" t="str">
            <v>33017</v>
          </cell>
        </row>
        <row r="1185">
          <cell r="A1185">
            <v>3</v>
          </cell>
          <cell r="Q1185">
            <v>2000</v>
          </cell>
          <cell r="W1185" t="str">
            <v>33017</v>
          </cell>
        </row>
        <row r="1186">
          <cell r="A1186">
            <v>3</v>
          </cell>
          <cell r="Q1186">
            <v>44876.65</v>
          </cell>
          <cell r="W1186" t="str">
            <v>33017</v>
          </cell>
        </row>
        <row r="1187">
          <cell r="A1187">
            <v>3</v>
          </cell>
          <cell r="Q1187">
            <v>22548.9</v>
          </cell>
          <cell r="W1187" t="str">
            <v>33017</v>
          </cell>
        </row>
        <row r="1188">
          <cell r="A1188">
            <v>3</v>
          </cell>
          <cell r="Q1188">
            <v>4879.9399999999996</v>
          </cell>
          <cell r="W1188" t="str">
            <v>33017</v>
          </cell>
        </row>
        <row r="1189">
          <cell r="A1189">
            <v>3</v>
          </cell>
          <cell r="Q1189">
            <v>4889.6899999999996</v>
          </cell>
          <cell r="W1189" t="str">
            <v>33017</v>
          </cell>
        </row>
        <row r="1190">
          <cell r="A1190">
            <v>3</v>
          </cell>
          <cell r="Q1190">
            <v>249383.91</v>
          </cell>
          <cell r="W1190" t="str">
            <v>33017</v>
          </cell>
        </row>
        <row r="1191">
          <cell r="A1191">
            <v>3</v>
          </cell>
          <cell r="Q1191">
            <v>6600</v>
          </cell>
          <cell r="W1191" t="str">
            <v>33017</v>
          </cell>
        </row>
        <row r="1192">
          <cell r="A1192">
            <v>3</v>
          </cell>
          <cell r="Q1192">
            <v>18827.59</v>
          </cell>
          <cell r="W1192" t="str">
            <v>33017</v>
          </cell>
        </row>
        <row r="1193">
          <cell r="A1193">
            <v>3</v>
          </cell>
          <cell r="Q1193">
            <v>43002.01</v>
          </cell>
          <cell r="W1193" t="str">
            <v>33017</v>
          </cell>
        </row>
        <row r="1194">
          <cell r="A1194">
            <v>3</v>
          </cell>
          <cell r="Q1194">
            <v>94.79</v>
          </cell>
          <cell r="W1194" t="str">
            <v>33017</v>
          </cell>
        </row>
        <row r="1195">
          <cell r="A1195">
            <v>3</v>
          </cell>
          <cell r="Q1195">
            <v>17336.23</v>
          </cell>
          <cell r="W1195" t="str">
            <v>33017</v>
          </cell>
        </row>
        <row r="1196">
          <cell r="A1196">
            <v>3</v>
          </cell>
          <cell r="Q1196">
            <v>136500</v>
          </cell>
          <cell r="W1196" t="str">
            <v>33017</v>
          </cell>
        </row>
        <row r="1197">
          <cell r="A1197">
            <v>3</v>
          </cell>
          <cell r="Q1197">
            <v>0</v>
          </cell>
          <cell r="W1197" t="str">
            <v>33017</v>
          </cell>
        </row>
        <row r="1198">
          <cell r="A1198">
            <v>3</v>
          </cell>
          <cell r="Q1198">
            <v>0</v>
          </cell>
          <cell r="W1198" t="str">
            <v>33017</v>
          </cell>
        </row>
        <row r="1199">
          <cell r="A1199">
            <v>3</v>
          </cell>
          <cell r="Q1199">
            <v>0</v>
          </cell>
          <cell r="W1199" t="str">
            <v>33017</v>
          </cell>
        </row>
        <row r="1200">
          <cell r="A1200">
            <v>3</v>
          </cell>
          <cell r="Q1200">
            <v>0</v>
          </cell>
          <cell r="W1200" t="str">
            <v>33017</v>
          </cell>
        </row>
        <row r="1201">
          <cell r="A1201">
            <v>3</v>
          </cell>
          <cell r="Q1201">
            <v>9339.5</v>
          </cell>
          <cell r="W1201" t="str">
            <v>33017</v>
          </cell>
        </row>
        <row r="1202">
          <cell r="A1202">
            <v>3</v>
          </cell>
          <cell r="Q1202">
            <v>0</v>
          </cell>
          <cell r="W1202" t="str">
            <v>33017</v>
          </cell>
        </row>
        <row r="1203">
          <cell r="A1203">
            <v>4</v>
          </cell>
          <cell r="Q1203">
            <v>2045635.59</v>
          </cell>
          <cell r="W1203" t="str">
            <v>44001</v>
          </cell>
        </row>
        <row r="1204">
          <cell r="A1204">
            <v>4</v>
          </cell>
          <cell r="Q1204">
            <v>1914824.82</v>
          </cell>
          <cell r="W1204" t="str">
            <v>44001</v>
          </cell>
        </row>
        <row r="1205">
          <cell r="A1205">
            <v>4</v>
          </cell>
          <cell r="Q1205">
            <v>249048.39</v>
          </cell>
          <cell r="W1205" t="str">
            <v>44001</v>
          </cell>
        </row>
        <row r="1206">
          <cell r="A1206">
            <v>4</v>
          </cell>
          <cell r="Q1206">
            <v>5211184.67</v>
          </cell>
          <cell r="W1206" t="str">
            <v>44001</v>
          </cell>
        </row>
        <row r="1207">
          <cell r="A1207">
            <v>4</v>
          </cell>
          <cell r="Q1207">
            <v>890033.45</v>
          </cell>
          <cell r="W1207" t="str">
            <v>44001</v>
          </cell>
        </row>
        <row r="1208">
          <cell r="A1208">
            <v>4</v>
          </cell>
          <cell r="Q1208">
            <v>151179.74</v>
          </cell>
          <cell r="W1208" t="str">
            <v>44001</v>
          </cell>
        </row>
        <row r="1209">
          <cell r="A1209">
            <v>4</v>
          </cell>
          <cell r="Q1209">
            <v>107076.48</v>
          </cell>
          <cell r="W1209" t="str">
            <v>44001</v>
          </cell>
        </row>
        <row r="1210">
          <cell r="A1210">
            <v>4</v>
          </cell>
          <cell r="Q1210">
            <v>37662.620000000003</v>
          </cell>
          <cell r="W1210" t="str">
            <v>44001</v>
          </cell>
        </row>
        <row r="1211">
          <cell r="A1211">
            <v>4</v>
          </cell>
          <cell r="Q1211">
            <v>2021867.07</v>
          </cell>
          <cell r="W1211" t="str">
            <v>44001</v>
          </cell>
        </row>
        <row r="1212">
          <cell r="A1212">
            <v>4</v>
          </cell>
          <cell r="Q1212">
            <v>666182.15</v>
          </cell>
          <cell r="W1212" t="str">
            <v>44001</v>
          </cell>
        </row>
        <row r="1213">
          <cell r="A1213">
            <v>4</v>
          </cell>
          <cell r="Q1213">
            <v>295319.42</v>
          </cell>
          <cell r="W1213" t="str">
            <v>44001</v>
          </cell>
        </row>
        <row r="1214">
          <cell r="A1214">
            <v>4</v>
          </cell>
          <cell r="Q1214">
            <v>195682.31</v>
          </cell>
          <cell r="W1214" t="str">
            <v>44001</v>
          </cell>
        </row>
        <row r="1215">
          <cell r="A1215">
            <v>4</v>
          </cell>
          <cell r="Q1215">
            <v>662043.5</v>
          </cell>
          <cell r="W1215" t="str">
            <v>44001</v>
          </cell>
        </row>
        <row r="1216">
          <cell r="A1216">
            <v>4</v>
          </cell>
          <cell r="Q1216">
            <v>789814.11</v>
          </cell>
          <cell r="W1216" t="str">
            <v>44001</v>
          </cell>
        </row>
        <row r="1217">
          <cell r="A1217">
            <v>4</v>
          </cell>
          <cell r="Q1217">
            <v>0</v>
          </cell>
          <cell r="W1217" t="str">
            <v>44001</v>
          </cell>
        </row>
        <row r="1218">
          <cell r="A1218">
            <v>4</v>
          </cell>
          <cell r="Q1218">
            <v>0</v>
          </cell>
          <cell r="W1218" t="str">
            <v>44001</v>
          </cell>
        </row>
        <row r="1219">
          <cell r="A1219">
            <v>4</v>
          </cell>
          <cell r="Q1219">
            <v>0</v>
          </cell>
          <cell r="W1219" t="str">
            <v>44001</v>
          </cell>
        </row>
        <row r="1220">
          <cell r="A1220">
            <v>4</v>
          </cell>
          <cell r="Q1220">
            <v>1922.54</v>
          </cell>
          <cell r="W1220" t="str">
            <v>44001</v>
          </cell>
        </row>
        <row r="1221">
          <cell r="A1221">
            <v>4</v>
          </cell>
          <cell r="Q1221">
            <v>127313.60000000001</v>
          </cell>
          <cell r="W1221" t="str">
            <v>44001</v>
          </cell>
        </row>
        <row r="1222">
          <cell r="A1222">
            <v>4</v>
          </cell>
          <cell r="Q1222">
            <v>110452.52</v>
          </cell>
          <cell r="W1222" t="str">
            <v>44001</v>
          </cell>
        </row>
        <row r="1223">
          <cell r="A1223">
            <v>4</v>
          </cell>
          <cell r="Q1223">
            <v>110452.52</v>
          </cell>
          <cell r="W1223" t="str">
            <v>44001</v>
          </cell>
        </row>
        <row r="1224">
          <cell r="A1224">
            <v>4</v>
          </cell>
          <cell r="Q1224">
            <v>13300</v>
          </cell>
          <cell r="W1224" t="str">
            <v>44001</v>
          </cell>
        </row>
        <row r="1225">
          <cell r="A1225">
            <v>4</v>
          </cell>
          <cell r="Q1225">
            <v>207000</v>
          </cell>
          <cell r="W1225" t="str">
            <v>44001</v>
          </cell>
        </row>
        <row r="1226">
          <cell r="A1226">
            <v>4</v>
          </cell>
          <cell r="Q1226">
            <v>45000</v>
          </cell>
          <cell r="W1226" t="str">
            <v>44001</v>
          </cell>
        </row>
        <row r="1227">
          <cell r="A1227">
            <v>4</v>
          </cell>
          <cell r="Q1227">
            <v>105877.3</v>
          </cell>
          <cell r="W1227" t="str">
            <v>44001</v>
          </cell>
        </row>
        <row r="1228">
          <cell r="A1228">
            <v>4</v>
          </cell>
          <cell r="Q1228">
            <v>1000</v>
          </cell>
          <cell r="W1228" t="str">
            <v>44001</v>
          </cell>
        </row>
        <row r="1229">
          <cell r="A1229">
            <v>4</v>
          </cell>
          <cell r="Q1229">
            <v>4197.2299999999996</v>
          </cell>
          <cell r="W1229" t="str">
            <v>44001</v>
          </cell>
        </row>
        <row r="1230">
          <cell r="A1230">
            <v>4</v>
          </cell>
          <cell r="Q1230">
            <v>311556.68</v>
          </cell>
          <cell r="W1230" t="str">
            <v>44001</v>
          </cell>
        </row>
        <row r="1231">
          <cell r="A1231">
            <v>4</v>
          </cell>
          <cell r="Q1231">
            <v>11534.68</v>
          </cell>
          <cell r="W1231" t="str">
            <v>44001</v>
          </cell>
        </row>
        <row r="1232">
          <cell r="A1232">
            <v>4</v>
          </cell>
          <cell r="Q1232">
            <v>16379.31</v>
          </cell>
          <cell r="W1232" t="str">
            <v>44001</v>
          </cell>
        </row>
        <row r="1233">
          <cell r="A1233">
            <v>4</v>
          </cell>
          <cell r="Q1233">
            <v>10340.76</v>
          </cell>
          <cell r="W1233" t="str">
            <v>44001</v>
          </cell>
        </row>
        <row r="1234">
          <cell r="A1234">
            <v>4</v>
          </cell>
          <cell r="Q1234">
            <v>13065.97</v>
          </cell>
          <cell r="W1234" t="str">
            <v>44001</v>
          </cell>
        </row>
        <row r="1235">
          <cell r="A1235">
            <v>4</v>
          </cell>
          <cell r="Q1235">
            <v>15167.8</v>
          </cell>
          <cell r="W1235" t="str">
            <v>44001</v>
          </cell>
        </row>
        <row r="1236">
          <cell r="A1236">
            <v>4</v>
          </cell>
          <cell r="Q1236">
            <v>3327.59</v>
          </cell>
          <cell r="W1236" t="str">
            <v>44001</v>
          </cell>
        </row>
        <row r="1237">
          <cell r="A1237">
            <v>4</v>
          </cell>
          <cell r="Q1237">
            <v>0</v>
          </cell>
          <cell r="W1237" t="str">
            <v>44001</v>
          </cell>
        </row>
        <row r="1238">
          <cell r="A1238">
            <v>4</v>
          </cell>
          <cell r="Q1238">
            <v>0</v>
          </cell>
          <cell r="W1238" t="str">
            <v>44001</v>
          </cell>
        </row>
        <row r="1239">
          <cell r="A1239">
            <v>4</v>
          </cell>
          <cell r="Q1239">
            <v>115089.55</v>
          </cell>
          <cell r="W1239" t="str">
            <v>44001</v>
          </cell>
        </row>
        <row r="1240">
          <cell r="A1240">
            <v>4</v>
          </cell>
          <cell r="Q1240">
            <v>1218.94</v>
          </cell>
          <cell r="W1240" t="str">
            <v>44001</v>
          </cell>
        </row>
        <row r="1241">
          <cell r="A1241">
            <v>4</v>
          </cell>
          <cell r="Q1241">
            <v>645.97</v>
          </cell>
          <cell r="W1241" t="str">
            <v>44001</v>
          </cell>
        </row>
        <row r="1242">
          <cell r="A1242">
            <v>4</v>
          </cell>
          <cell r="Q1242">
            <v>609145.21</v>
          </cell>
          <cell r="W1242" t="str">
            <v>44001</v>
          </cell>
        </row>
        <row r="1243">
          <cell r="A1243">
            <v>4</v>
          </cell>
          <cell r="Q1243">
            <v>308211</v>
          </cell>
          <cell r="W1243" t="str">
            <v>44001</v>
          </cell>
        </row>
        <row r="1244">
          <cell r="A1244">
            <v>4</v>
          </cell>
          <cell r="Q1244">
            <v>88946.99</v>
          </cell>
          <cell r="W1244" t="str">
            <v>44001</v>
          </cell>
        </row>
        <row r="1245">
          <cell r="A1245">
            <v>4</v>
          </cell>
          <cell r="Q1245">
            <v>0</v>
          </cell>
          <cell r="W1245" t="str">
            <v>44001</v>
          </cell>
        </row>
        <row r="1246">
          <cell r="A1246">
            <v>4</v>
          </cell>
          <cell r="Q1246">
            <v>30352.35</v>
          </cell>
          <cell r="W1246" t="str">
            <v>44001</v>
          </cell>
        </row>
        <row r="1247">
          <cell r="A1247">
            <v>4</v>
          </cell>
          <cell r="Q1247">
            <v>7243.79</v>
          </cell>
          <cell r="W1247" t="str">
            <v>44001</v>
          </cell>
        </row>
        <row r="1248">
          <cell r="A1248">
            <v>4</v>
          </cell>
          <cell r="Q1248">
            <v>4301.71</v>
          </cell>
          <cell r="W1248" t="str">
            <v>44001</v>
          </cell>
        </row>
        <row r="1249">
          <cell r="A1249">
            <v>4</v>
          </cell>
          <cell r="Q1249">
            <v>2629.04</v>
          </cell>
          <cell r="W1249" t="str">
            <v>44001</v>
          </cell>
        </row>
        <row r="1250">
          <cell r="A1250">
            <v>4</v>
          </cell>
          <cell r="Q1250">
            <v>37703</v>
          </cell>
          <cell r="W1250" t="str">
            <v>44001</v>
          </cell>
        </row>
        <row r="1251">
          <cell r="A1251">
            <v>4</v>
          </cell>
          <cell r="Q1251">
            <v>106408.46</v>
          </cell>
          <cell r="W1251" t="str">
            <v>44001</v>
          </cell>
        </row>
        <row r="1252">
          <cell r="A1252">
            <v>4</v>
          </cell>
          <cell r="Q1252">
            <v>119852.64</v>
          </cell>
          <cell r="W1252" t="str">
            <v>44001</v>
          </cell>
        </row>
        <row r="1253">
          <cell r="A1253">
            <v>4</v>
          </cell>
          <cell r="Q1253">
            <v>150000</v>
          </cell>
          <cell r="W1253" t="str">
            <v>44001</v>
          </cell>
        </row>
        <row r="1254">
          <cell r="A1254">
            <v>4</v>
          </cell>
          <cell r="Q1254">
            <v>30000</v>
          </cell>
          <cell r="W1254" t="str">
            <v>44001</v>
          </cell>
        </row>
        <row r="1255">
          <cell r="A1255">
            <v>4</v>
          </cell>
          <cell r="Q1255">
            <v>253.2</v>
          </cell>
          <cell r="W1255" t="str">
            <v>44001</v>
          </cell>
        </row>
        <row r="1256">
          <cell r="A1256">
            <v>4</v>
          </cell>
          <cell r="Q1256">
            <v>0</v>
          </cell>
          <cell r="W1256" t="str">
            <v>44001</v>
          </cell>
        </row>
        <row r="1257">
          <cell r="A1257">
            <v>4</v>
          </cell>
          <cell r="Q1257">
            <v>517.24</v>
          </cell>
          <cell r="W1257" t="str">
            <v>44001</v>
          </cell>
        </row>
        <row r="1258">
          <cell r="A1258">
            <v>4</v>
          </cell>
          <cell r="Q1258">
            <v>300</v>
          </cell>
          <cell r="W1258" t="str">
            <v>44001</v>
          </cell>
        </row>
        <row r="1259">
          <cell r="A1259">
            <v>4</v>
          </cell>
          <cell r="Q1259">
            <v>55326.76</v>
          </cell>
          <cell r="W1259" t="str">
            <v>44001</v>
          </cell>
        </row>
        <row r="1260">
          <cell r="A1260">
            <v>4</v>
          </cell>
          <cell r="Q1260">
            <v>0</v>
          </cell>
          <cell r="W1260" t="str">
            <v>44001</v>
          </cell>
        </row>
        <row r="1261">
          <cell r="A1261">
            <v>4</v>
          </cell>
          <cell r="Q1261">
            <v>20862.07</v>
          </cell>
          <cell r="W1261" t="str">
            <v>44001</v>
          </cell>
        </row>
        <row r="1262">
          <cell r="A1262">
            <v>4</v>
          </cell>
          <cell r="Q1262">
            <v>65020</v>
          </cell>
          <cell r="W1262" t="str">
            <v>44001</v>
          </cell>
        </row>
        <row r="1263">
          <cell r="A1263">
            <v>4</v>
          </cell>
          <cell r="Q1263">
            <v>3570.69</v>
          </cell>
          <cell r="W1263" t="str">
            <v>44001</v>
          </cell>
        </row>
        <row r="1264">
          <cell r="A1264">
            <v>4</v>
          </cell>
          <cell r="Q1264">
            <v>7500</v>
          </cell>
          <cell r="W1264" t="str">
            <v>44001</v>
          </cell>
        </row>
        <row r="1265">
          <cell r="A1265">
            <v>4</v>
          </cell>
          <cell r="Q1265">
            <v>810855.8</v>
          </cell>
          <cell r="W1265" t="str">
            <v>44001</v>
          </cell>
        </row>
        <row r="1266">
          <cell r="A1266">
            <v>4</v>
          </cell>
          <cell r="Q1266">
            <v>30000</v>
          </cell>
          <cell r="W1266" t="str">
            <v>44001</v>
          </cell>
        </row>
        <row r="1267">
          <cell r="A1267">
            <v>4</v>
          </cell>
          <cell r="Q1267">
            <v>0</v>
          </cell>
          <cell r="W1267" t="str">
            <v>44001</v>
          </cell>
        </row>
        <row r="1268">
          <cell r="A1268">
            <v>4</v>
          </cell>
          <cell r="Q1268">
            <v>0</v>
          </cell>
          <cell r="W1268" t="str">
            <v>44001</v>
          </cell>
        </row>
        <row r="1269">
          <cell r="A1269">
            <v>4</v>
          </cell>
          <cell r="Q1269">
            <v>0</v>
          </cell>
          <cell r="W1269" t="str">
            <v>44001</v>
          </cell>
        </row>
        <row r="1270">
          <cell r="A1270">
            <v>4</v>
          </cell>
          <cell r="Q1270">
            <v>0</v>
          </cell>
          <cell r="W1270" t="str">
            <v>44001</v>
          </cell>
        </row>
        <row r="1271">
          <cell r="A1271">
            <v>4</v>
          </cell>
          <cell r="Q1271">
            <v>318804.56</v>
          </cell>
          <cell r="W1271" t="str">
            <v>44001</v>
          </cell>
        </row>
        <row r="1272">
          <cell r="A1272">
            <v>4</v>
          </cell>
          <cell r="Q1272">
            <v>17982</v>
          </cell>
          <cell r="W1272" t="str">
            <v>44001</v>
          </cell>
        </row>
        <row r="1273">
          <cell r="A1273">
            <v>4</v>
          </cell>
          <cell r="Q1273">
            <v>0</v>
          </cell>
          <cell r="W1273" t="str">
            <v>44001</v>
          </cell>
        </row>
        <row r="1274">
          <cell r="A1274">
            <v>4</v>
          </cell>
          <cell r="Q1274">
            <v>0</v>
          </cell>
          <cell r="W1274" t="str">
            <v>44001</v>
          </cell>
        </row>
        <row r="1275">
          <cell r="A1275">
            <v>4</v>
          </cell>
          <cell r="Q1275">
            <v>0</v>
          </cell>
          <cell r="W1275" t="str">
            <v>44001</v>
          </cell>
        </row>
        <row r="1276">
          <cell r="A1276">
            <v>4</v>
          </cell>
          <cell r="Q1276">
            <v>0</v>
          </cell>
          <cell r="W1276" t="str">
            <v>44001</v>
          </cell>
        </row>
        <row r="1277">
          <cell r="A1277">
            <v>4</v>
          </cell>
          <cell r="Q1277">
            <v>0</v>
          </cell>
          <cell r="W1277" t="str">
            <v>44001</v>
          </cell>
        </row>
        <row r="1278">
          <cell r="A1278">
            <v>4</v>
          </cell>
          <cell r="Q1278">
            <v>151727.5</v>
          </cell>
          <cell r="W1278" t="str">
            <v>44001</v>
          </cell>
        </row>
        <row r="1279">
          <cell r="A1279">
            <v>4</v>
          </cell>
          <cell r="Q1279">
            <v>390001.02</v>
          </cell>
          <cell r="W1279" t="str">
            <v>44002</v>
          </cell>
        </row>
        <row r="1280">
          <cell r="A1280">
            <v>4</v>
          </cell>
          <cell r="Q1280">
            <v>377730.32</v>
          </cell>
          <cell r="W1280" t="str">
            <v>44002</v>
          </cell>
        </row>
        <row r="1281">
          <cell r="A1281">
            <v>4</v>
          </cell>
          <cell r="Q1281">
            <v>321365.92</v>
          </cell>
          <cell r="W1281" t="str">
            <v>44002</v>
          </cell>
        </row>
        <row r="1282">
          <cell r="A1282">
            <v>4</v>
          </cell>
          <cell r="Q1282">
            <v>741897.82</v>
          </cell>
          <cell r="W1282" t="str">
            <v>44002</v>
          </cell>
        </row>
        <row r="1283">
          <cell r="A1283">
            <v>4</v>
          </cell>
          <cell r="Q1283">
            <v>178831.64</v>
          </cell>
          <cell r="W1283" t="str">
            <v>44002</v>
          </cell>
        </row>
        <row r="1284">
          <cell r="A1284">
            <v>4</v>
          </cell>
          <cell r="Q1284">
            <v>30107.86</v>
          </cell>
          <cell r="W1284" t="str">
            <v>44002</v>
          </cell>
        </row>
        <row r="1285">
          <cell r="A1285">
            <v>4</v>
          </cell>
          <cell r="Q1285">
            <v>19674.490000000002</v>
          </cell>
          <cell r="W1285" t="str">
            <v>44002</v>
          </cell>
        </row>
        <row r="1286">
          <cell r="A1286">
            <v>4</v>
          </cell>
          <cell r="Q1286">
            <v>4204.57</v>
          </cell>
          <cell r="W1286" t="str">
            <v>44002</v>
          </cell>
        </row>
        <row r="1287">
          <cell r="A1287">
            <v>4</v>
          </cell>
          <cell r="Q1287">
            <v>431016.22</v>
          </cell>
          <cell r="W1287" t="str">
            <v>44002</v>
          </cell>
        </row>
        <row r="1288">
          <cell r="A1288">
            <v>4</v>
          </cell>
          <cell r="Q1288">
            <v>119000.02</v>
          </cell>
          <cell r="W1288" t="str">
            <v>44002</v>
          </cell>
        </row>
        <row r="1289">
          <cell r="A1289">
            <v>4</v>
          </cell>
          <cell r="Q1289">
            <v>244386.81</v>
          </cell>
          <cell r="W1289" t="str">
            <v>44002</v>
          </cell>
        </row>
        <row r="1290">
          <cell r="A1290">
            <v>4</v>
          </cell>
          <cell r="Q1290">
            <v>33003.86</v>
          </cell>
          <cell r="W1290" t="str">
            <v>44002</v>
          </cell>
        </row>
        <row r="1291">
          <cell r="A1291">
            <v>4</v>
          </cell>
          <cell r="Q1291">
            <v>128663.89</v>
          </cell>
          <cell r="W1291" t="str">
            <v>44002</v>
          </cell>
        </row>
        <row r="1292">
          <cell r="A1292">
            <v>4</v>
          </cell>
          <cell r="Q1292">
            <v>98920.71</v>
          </cell>
          <cell r="W1292" t="str">
            <v>44002</v>
          </cell>
        </row>
        <row r="1293">
          <cell r="A1293">
            <v>4</v>
          </cell>
          <cell r="Q1293">
            <v>62972.480000000003</v>
          </cell>
          <cell r="W1293" t="str">
            <v>44002</v>
          </cell>
        </row>
        <row r="1294">
          <cell r="A1294">
            <v>4</v>
          </cell>
          <cell r="Q1294">
            <v>0</v>
          </cell>
          <cell r="W1294" t="str">
            <v>44002</v>
          </cell>
        </row>
        <row r="1295">
          <cell r="A1295">
            <v>4</v>
          </cell>
          <cell r="Q1295">
            <v>10495.41</v>
          </cell>
          <cell r="W1295" t="str">
            <v>44002</v>
          </cell>
        </row>
        <row r="1296">
          <cell r="A1296">
            <v>4</v>
          </cell>
          <cell r="Q1296">
            <v>6024.96</v>
          </cell>
          <cell r="W1296" t="str">
            <v>44002</v>
          </cell>
        </row>
        <row r="1297">
          <cell r="A1297">
            <v>4</v>
          </cell>
          <cell r="Q1297">
            <v>24061.85</v>
          </cell>
          <cell r="W1297" t="str">
            <v>44002</v>
          </cell>
        </row>
        <row r="1298">
          <cell r="A1298">
            <v>4</v>
          </cell>
          <cell r="Q1298">
            <v>18988.72</v>
          </cell>
          <cell r="W1298" t="str">
            <v>44002</v>
          </cell>
        </row>
        <row r="1299">
          <cell r="A1299">
            <v>4</v>
          </cell>
          <cell r="Q1299">
            <v>18988.72</v>
          </cell>
          <cell r="W1299" t="str">
            <v>44002</v>
          </cell>
        </row>
        <row r="1300">
          <cell r="A1300">
            <v>4</v>
          </cell>
          <cell r="Q1300">
            <v>36000</v>
          </cell>
          <cell r="W1300" t="str">
            <v>44002</v>
          </cell>
        </row>
        <row r="1301">
          <cell r="A1301">
            <v>4</v>
          </cell>
          <cell r="Q1301">
            <v>5000</v>
          </cell>
          <cell r="W1301" t="str">
            <v>44002</v>
          </cell>
        </row>
        <row r="1302">
          <cell r="A1302">
            <v>4</v>
          </cell>
          <cell r="Q1302">
            <v>19938.650000000001</v>
          </cell>
          <cell r="W1302" t="str">
            <v>44002</v>
          </cell>
        </row>
        <row r="1303">
          <cell r="A1303">
            <v>4</v>
          </cell>
          <cell r="Q1303">
            <v>199.79</v>
          </cell>
          <cell r="W1303" t="str">
            <v>44002</v>
          </cell>
        </row>
        <row r="1304">
          <cell r="A1304">
            <v>4</v>
          </cell>
          <cell r="Q1304">
            <v>91195.18</v>
          </cell>
          <cell r="W1304" t="str">
            <v>44002</v>
          </cell>
        </row>
        <row r="1305">
          <cell r="A1305">
            <v>4</v>
          </cell>
          <cell r="Q1305">
            <v>2021.99</v>
          </cell>
          <cell r="W1305" t="str">
            <v>44002</v>
          </cell>
        </row>
        <row r="1306">
          <cell r="A1306">
            <v>4</v>
          </cell>
          <cell r="Q1306">
            <v>0</v>
          </cell>
          <cell r="W1306" t="str">
            <v>44002</v>
          </cell>
        </row>
        <row r="1307">
          <cell r="A1307">
            <v>4</v>
          </cell>
          <cell r="Q1307">
            <v>0</v>
          </cell>
          <cell r="W1307" t="str">
            <v>44002</v>
          </cell>
        </row>
        <row r="1308">
          <cell r="A1308">
            <v>4</v>
          </cell>
          <cell r="Q1308">
            <v>1330</v>
          </cell>
          <cell r="W1308" t="str">
            <v>44002</v>
          </cell>
        </row>
        <row r="1309">
          <cell r="A1309">
            <v>4</v>
          </cell>
          <cell r="Q1309">
            <v>101025.43</v>
          </cell>
          <cell r="W1309" t="str">
            <v>44002</v>
          </cell>
        </row>
        <row r="1310">
          <cell r="A1310">
            <v>4</v>
          </cell>
          <cell r="Q1310">
            <v>300</v>
          </cell>
          <cell r="W1310" t="str">
            <v>44002</v>
          </cell>
        </row>
        <row r="1311">
          <cell r="A1311">
            <v>4</v>
          </cell>
          <cell r="Q1311">
            <v>0</v>
          </cell>
          <cell r="W1311" t="str">
            <v>44002</v>
          </cell>
        </row>
        <row r="1312">
          <cell r="A1312">
            <v>4</v>
          </cell>
          <cell r="Q1312">
            <v>137935.35</v>
          </cell>
          <cell r="W1312" t="str">
            <v>44002</v>
          </cell>
        </row>
        <row r="1313">
          <cell r="A1313">
            <v>4</v>
          </cell>
          <cell r="Q1313">
            <v>1556.72</v>
          </cell>
          <cell r="W1313" t="str">
            <v>44002</v>
          </cell>
        </row>
        <row r="1314">
          <cell r="A1314">
            <v>4</v>
          </cell>
          <cell r="Q1314">
            <v>61016.09</v>
          </cell>
          <cell r="W1314" t="str">
            <v>44002</v>
          </cell>
        </row>
        <row r="1315">
          <cell r="A1315">
            <v>4</v>
          </cell>
          <cell r="Q1315">
            <v>0</v>
          </cell>
          <cell r="W1315" t="str">
            <v>44002</v>
          </cell>
        </row>
        <row r="1316">
          <cell r="A1316">
            <v>4</v>
          </cell>
          <cell r="Q1316">
            <v>0</v>
          </cell>
          <cell r="W1316" t="str">
            <v>44002</v>
          </cell>
        </row>
        <row r="1317">
          <cell r="A1317">
            <v>4</v>
          </cell>
          <cell r="Q1317">
            <v>0</v>
          </cell>
          <cell r="W1317" t="str">
            <v>44002</v>
          </cell>
        </row>
        <row r="1318">
          <cell r="A1318">
            <v>4</v>
          </cell>
          <cell r="Q1318">
            <v>0</v>
          </cell>
          <cell r="W1318" t="str">
            <v>44002</v>
          </cell>
        </row>
        <row r="1319">
          <cell r="A1319">
            <v>4</v>
          </cell>
          <cell r="Q1319">
            <v>0</v>
          </cell>
          <cell r="W1319" t="str">
            <v>44002</v>
          </cell>
        </row>
        <row r="1320">
          <cell r="A1320">
            <v>4</v>
          </cell>
          <cell r="Q1320">
            <v>5309862.57</v>
          </cell>
          <cell r="W1320" t="str">
            <v>44003</v>
          </cell>
        </row>
        <row r="1321">
          <cell r="A1321">
            <v>4</v>
          </cell>
          <cell r="Q1321">
            <v>5091719.7</v>
          </cell>
          <cell r="W1321" t="str">
            <v>44003</v>
          </cell>
        </row>
        <row r="1322">
          <cell r="A1322">
            <v>4</v>
          </cell>
          <cell r="Q1322">
            <v>1036758.49</v>
          </cell>
          <cell r="W1322" t="str">
            <v>44003</v>
          </cell>
        </row>
        <row r="1323">
          <cell r="A1323">
            <v>4</v>
          </cell>
          <cell r="Q1323">
            <v>268788.03999999998</v>
          </cell>
          <cell r="W1323" t="str">
            <v>44003</v>
          </cell>
        </row>
        <row r="1324">
          <cell r="A1324">
            <v>4</v>
          </cell>
          <cell r="Q1324">
            <v>865761.98</v>
          </cell>
          <cell r="W1324" t="str">
            <v>44003</v>
          </cell>
        </row>
        <row r="1325">
          <cell r="A1325">
            <v>4</v>
          </cell>
          <cell r="Q1325">
            <v>117155.57</v>
          </cell>
          <cell r="W1325" t="str">
            <v>44003</v>
          </cell>
        </row>
        <row r="1326">
          <cell r="A1326">
            <v>4</v>
          </cell>
          <cell r="Q1326">
            <v>44918.57</v>
          </cell>
          <cell r="W1326" t="str">
            <v>44003</v>
          </cell>
        </row>
        <row r="1327">
          <cell r="A1327">
            <v>4</v>
          </cell>
          <cell r="Q1327">
            <v>2878481.12</v>
          </cell>
          <cell r="W1327" t="str">
            <v>44003</v>
          </cell>
        </row>
        <row r="1328">
          <cell r="A1328">
            <v>4</v>
          </cell>
          <cell r="Q1328">
            <v>1824650.25</v>
          </cell>
          <cell r="W1328" t="str">
            <v>44003</v>
          </cell>
        </row>
        <row r="1329">
          <cell r="A1329">
            <v>4</v>
          </cell>
          <cell r="Q1329">
            <v>187338.73</v>
          </cell>
          <cell r="W1329" t="str">
            <v>44003</v>
          </cell>
        </row>
        <row r="1330">
          <cell r="A1330">
            <v>4</v>
          </cell>
          <cell r="Q1330">
            <v>540319.17000000004</v>
          </cell>
          <cell r="W1330" t="str">
            <v>44003</v>
          </cell>
        </row>
        <row r="1331">
          <cell r="A1331">
            <v>4</v>
          </cell>
          <cell r="Q1331">
            <v>1712889.63</v>
          </cell>
          <cell r="W1331" t="str">
            <v>44003</v>
          </cell>
        </row>
        <row r="1332">
          <cell r="A1332">
            <v>4</v>
          </cell>
          <cell r="Q1332">
            <v>136552.82999999999</v>
          </cell>
          <cell r="W1332" t="str">
            <v>44003</v>
          </cell>
        </row>
        <row r="1333">
          <cell r="A1333">
            <v>4</v>
          </cell>
          <cell r="Q1333">
            <v>133982.76</v>
          </cell>
          <cell r="W1333" t="str">
            <v>44003</v>
          </cell>
        </row>
        <row r="1334">
          <cell r="A1334">
            <v>4</v>
          </cell>
          <cell r="Q1334">
            <v>0</v>
          </cell>
          <cell r="W1334" t="str">
            <v>44003</v>
          </cell>
        </row>
        <row r="1335">
          <cell r="A1335">
            <v>4</v>
          </cell>
          <cell r="Q1335">
            <v>0</v>
          </cell>
          <cell r="W1335" t="str">
            <v>44003</v>
          </cell>
        </row>
        <row r="1336">
          <cell r="A1336">
            <v>4</v>
          </cell>
          <cell r="Q1336">
            <v>233250.99</v>
          </cell>
          <cell r="W1336" t="str">
            <v>44003</v>
          </cell>
        </row>
        <row r="1337">
          <cell r="A1337">
            <v>4</v>
          </cell>
          <cell r="Q1337">
            <v>351576.15</v>
          </cell>
          <cell r="W1337" t="str">
            <v>44003</v>
          </cell>
        </row>
        <row r="1338">
          <cell r="A1338">
            <v>4</v>
          </cell>
          <cell r="Q1338">
            <v>351576.15</v>
          </cell>
          <cell r="W1338" t="str">
            <v>44003</v>
          </cell>
        </row>
        <row r="1339">
          <cell r="A1339">
            <v>4</v>
          </cell>
          <cell r="Q1339">
            <v>10200</v>
          </cell>
          <cell r="W1339" t="str">
            <v>44003</v>
          </cell>
        </row>
        <row r="1340">
          <cell r="A1340">
            <v>4</v>
          </cell>
          <cell r="Q1340">
            <v>204000</v>
          </cell>
          <cell r="W1340" t="str">
            <v>44003</v>
          </cell>
        </row>
        <row r="1341">
          <cell r="A1341">
            <v>4</v>
          </cell>
          <cell r="Q1341">
            <v>10000</v>
          </cell>
          <cell r="W1341" t="str">
            <v>44003</v>
          </cell>
        </row>
        <row r="1342">
          <cell r="A1342">
            <v>4</v>
          </cell>
          <cell r="Q1342">
            <v>126000</v>
          </cell>
          <cell r="W1342" t="str">
            <v>44003</v>
          </cell>
        </row>
        <row r="1343">
          <cell r="A1343">
            <v>4</v>
          </cell>
          <cell r="Q1343">
            <v>6000</v>
          </cell>
          <cell r="W1343" t="str">
            <v>44003</v>
          </cell>
        </row>
        <row r="1344">
          <cell r="A1344">
            <v>4</v>
          </cell>
          <cell r="Q1344">
            <v>18498.990000000002</v>
          </cell>
          <cell r="W1344" t="str">
            <v>44003</v>
          </cell>
        </row>
        <row r="1345">
          <cell r="A1345">
            <v>4</v>
          </cell>
          <cell r="Q1345">
            <v>2277.87</v>
          </cell>
          <cell r="W1345" t="str">
            <v>44003</v>
          </cell>
        </row>
        <row r="1346">
          <cell r="A1346">
            <v>4</v>
          </cell>
          <cell r="Q1346">
            <v>12484.58</v>
          </cell>
          <cell r="W1346" t="str">
            <v>44003</v>
          </cell>
        </row>
        <row r="1347">
          <cell r="A1347">
            <v>4</v>
          </cell>
          <cell r="Q1347">
            <v>0</v>
          </cell>
          <cell r="W1347" t="str">
            <v>44003</v>
          </cell>
        </row>
        <row r="1348">
          <cell r="A1348">
            <v>4</v>
          </cell>
          <cell r="Q1348">
            <v>2668.96</v>
          </cell>
          <cell r="W1348" t="str">
            <v>44003</v>
          </cell>
        </row>
        <row r="1349">
          <cell r="A1349">
            <v>4</v>
          </cell>
          <cell r="Q1349">
            <v>100327.97</v>
          </cell>
          <cell r="W1349" t="str">
            <v>44003</v>
          </cell>
        </row>
        <row r="1350">
          <cell r="A1350">
            <v>4</v>
          </cell>
          <cell r="Q1350">
            <v>177162.57</v>
          </cell>
          <cell r="W1350" t="str">
            <v>44003</v>
          </cell>
        </row>
        <row r="1351">
          <cell r="A1351">
            <v>4</v>
          </cell>
          <cell r="Q1351">
            <v>0</v>
          </cell>
          <cell r="W1351" t="str">
            <v>44003</v>
          </cell>
        </row>
        <row r="1352">
          <cell r="A1352">
            <v>4</v>
          </cell>
          <cell r="Q1352">
            <v>149625.4</v>
          </cell>
          <cell r="W1352" t="str">
            <v>44003</v>
          </cell>
        </row>
        <row r="1353">
          <cell r="A1353">
            <v>4</v>
          </cell>
          <cell r="Q1353">
            <v>7500</v>
          </cell>
          <cell r="W1353" t="str">
            <v>44003</v>
          </cell>
        </row>
        <row r="1354">
          <cell r="A1354">
            <v>4</v>
          </cell>
          <cell r="Q1354">
            <v>353408.94</v>
          </cell>
          <cell r="W1354" t="str">
            <v>44003</v>
          </cell>
        </row>
        <row r="1355">
          <cell r="A1355">
            <v>4</v>
          </cell>
          <cell r="Q1355">
            <v>378172.41</v>
          </cell>
          <cell r="W1355" t="str">
            <v>44003</v>
          </cell>
        </row>
        <row r="1356">
          <cell r="A1356">
            <v>4</v>
          </cell>
          <cell r="Q1356">
            <v>35970.68</v>
          </cell>
          <cell r="W1356" t="str">
            <v>44003</v>
          </cell>
        </row>
        <row r="1357">
          <cell r="A1357">
            <v>4</v>
          </cell>
          <cell r="Q1357">
            <v>560.35</v>
          </cell>
          <cell r="W1357" t="str">
            <v>44003</v>
          </cell>
        </row>
        <row r="1358">
          <cell r="A1358">
            <v>4</v>
          </cell>
          <cell r="Q1358">
            <v>3012.04</v>
          </cell>
          <cell r="W1358" t="str">
            <v>44003</v>
          </cell>
        </row>
        <row r="1359">
          <cell r="A1359">
            <v>4</v>
          </cell>
          <cell r="Q1359">
            <v>22467.24</v>
          </cell>
          <cell r="W1359" t="str">
            <v>44003</v>
          </cell>
        </row>
        <row r="1360">
          <cell r="A1360">
            <v>4</v>
          </cell>
          <cell r="Q1360">
            <v>0</v>
          </cell>
          <cell r="W1360" t="str">
            <v>44003</v>
          </cell>
        </row>
        <row r="1361">
          <cell r="A1361">
            <v>4</v>
          </cell>
          <cell r="Q1361">
            <v>17931.03</v>
          </cell>
          <cell r="W1361" t="str">
            <v>44003</v>
          </cell>
        </row>
        <row r="1362">
          <cell r="A1362">
            <v>4</v>
          </cell>
          <cell r="Q1362">
            <v>26615.46</v>
          </cell>
          <cell r="W1362" t="str">
            <v>44003</v>
          </cell>
        </row>
        <row r="1363">
          <cell r="A1363">
            <v>4</v>
          </cell>
          <cell r="Q1363">
            <v>94644.97</v>
          </cell>
          <cell r="W1363" t="str">
            <v>44003</v>
          </cell>
        </row>
        <row r="1364">
          <cell r="A1364">
            <v>4</v>
          </cell>
          <cell r="Q1364">
            <v>34102206.399999999</v>
          </cell>
          <cell r="W1364" t="str">
            <v>44003</v>
          </cell>
        </row>
        <row r="1365">
          <cell r="A1365">
            <v>4</v>
          </cell>
          <cell r="Q1365">
            <v>90000</v>
          </cell>
          <cell r="W1365" t="str">
            <v>44003</v>
          </cell>
        </row>
        <row r="1366">
          <cell r="A1366">
            <v>4</v>
          </cell>
          <cell r="Q1366">
            <v>0</v>
          </cell>
          <cell r="W1366" t="str">
            <v>44003</v>
          </cell>
        </row>
        <row r="1367">
          <cell r="A1367">
            <v>4</v>
          </cell>
          <cell r="Q1367">
            <v>8845</v>
          </cell>
          <cell r="W1367" t="str">
            <v>44003</v>
          </cell>
        </row>
        <row r="1368">
          <cell r="A1368">
            <v>4</v>
          </cell>
          <cell r="Q1368">
            <v>93750</v>
          </cell>
          <cell r="W1368" t="str">
            <v>44003</v>
          </cell>
        </row>
        <row r="1369">
          <cell r="A1369">
            <v>4</v>
          </cell>
          <cell r="Q1369">
            <v>471076.25</v>
          </cell>
          <cell r="W1369" t="str">
            <v>44003</v>
          </cell>
        </row>
        <row r="1370">
          <cell r="A1370">
            <v>4</v>
          </cell>
          <cell r="Q1370">
            <v>0</v>
          </cell>
          <cell r="W1370" t="str">
            <v>44003</v>
          </cell>
        </row>
        <row r="1371">
          <cell r="A1371">
            <v>4</v>
          </cell>
          <cell r="Q1371">
            <v>9500</v>
          </cell>
          <cell r="W1371" t="str">
            <v>44003</v>
          </cell>
        </row>
        <row r="1372">
          <cell r="A1372">
            <v>4</v>
          </cell>
          <cell r="Q1372">
            <v>5331921.6900000004</v>
          </cell>
          <cell r="W1372" t="str">
            <v>44003</v>
          </cell>
        </row>
        <row r="1373">
          <cell r="A1373">
            <v>4</v>
          </cell>
          <cell r="Q1373">
            <v>550000</v>
          </cell>
          <cell r="W1373" t="str">
            <v>44003</v>
          </cell>
        </row>
        <row r="1374">
          <cell r="A1374">
            <v>4</v>
          </cell>
          <cell r="Q1374">
            <v>0</v>
          </cell>
          <cell r="W1374" t="str">
            <v>44003</v>
          </cell>
        </row>
        <row r="1375">
          <cell r="A1375">
            <v>4</v>
          </cell>
          <cell r="Q1375">
            <v>0</v>
          </cell>
          <cell r="W1375" t="str">
            <v>44003</v>
          </cell>
        </row>
        <row r="1376">
          <cell r="A1376">
            <v>4</v>
          </cell>
          <cell r="Q1376">
            <v>0</v>
          </cell>
          <cell r="W1376" t="str">
            <v>44003</v>
          </cell>
        </row>
        <row r="1377">
          <cell r="A1377">
            <v>4</v>
          </cell>
          <cell r="Q1377">
            <v>0</v>
          </cell>
          <cell r="W1377" t="str">
            <v>44003</v>
          </cell>
        </row>
        <row r="1378">
          <cell r="A1378">
            <v>4</v>
          </cell>
          <cell r="Q1378">
            <v>164000</v>
          </cell>
          <cell r="W1378" t="str">
            <v>44003</v>
          </cell>
        </row>
        <row r="1379">
          <cell r="A1379">
            <v>7</v>
          </cell>
          <cell r="Q1379">
            <v>9611193.3100000005</v>
          </cell>
          <cell r="W1379" t="str">
            <v>74003</v>
          </cell>
        </row>
        <row r="1380">
          <cell r="A1380">
            <v>4</v>
          </cell>
          <cell r="Q1380">
            <v>14482782.609999999</v>
          </cell>
          <cell r="W1380" t="str">
            <v>44004</v>
          </cell>
        </row>
        <row r="1381">
          <cell r="A1381">
            <v>4</v>
          </cell>
          <cell r="Q1381">
            <v>13589898.300000001</v>
          </cell>
          <cell r="W1381" t="str">
            <v>44004</v>
          </cell>
        </row>
        <row r="1382">
          <cell r="A1382">
            <v>4</v>
          </cell>
          <cell r="Q1382">
            <v>392765.52</v>
          </cell>
          <cell r="W1382" t="str">
            <v>44004</v>
          </cell>
        </row>
        <row r="1383">
          <cell r="A1383">
            <v>4</v>
          </cell>
          <cell r="Q1383">
            <v>7747210.29</v>
          </cell>
          <cell r="W1383" t="str">
            <v>44004</v>
          </cell>
        </row>
        <row r="1384">
          <cell r="A1384">
            <v>4</v>
          </cell>
          <cell r="Q1384">
            <v>3292796.45</v>
          </cell>
          <cell r="W1384" t="str">
            <v>44004</v>
          </cell>
        </row>
        <row r="1385">
          <cell r="A1385">
            <v>4</v>
          </cell>
          <cell r="Q1385">
            <v>2248239.58</v>
          </cell>
          <cell r="W1385" t="str">
            <v>44004</v>
          </cell>
        </row>
        <row r="1386">
          <cell r="A1386">
            <v>4</v>
          </cell>
          <cell r="Q1386">
            <v>415049.15</v>
          </cell>
          <cell r="W1386" t="str">
            <v>44004</v>
          </cell>
        </row>
        <row r="1387">
          <cell r="A1387">
            <v>4</v>
          </cell>
          <cell r="Q1387">
            <v>194497.72</v>
          </cell>
          <cell r="W1387" t="str">
            <v>44004</v>
          </cell>
        </row>
        <row r="1388">
          <cell r="A1388">
            <v>4</v>
          </cell>
          <cell r="Q1388">
            <v>9287548.5</v>
          </cell>
          <cell r="W1388" t="str">
            <v>44004</v>
          </cell>
        </row>
        <row r="1389">
          <cell r="A1389">
            <v>4</v>
          </cell>
          <cell r="Q1389">
            <v>4561532.8099999996</v>
          </cell>
          <cell r="W1389" t="str">
            <v>44004</v>
          </cell>
        </row>
        <row r="1390">
          <cell r="A1390">
            <v>4</v>
          </cell>
          <cell r="Q1390">
            <v>968059.54</v>
          </cell>
          <cell r="W1390" t="str">
            <v>44004</v>
          </cell>
        </row>
        <row r="1391">
          <cell r="A1391">
            <v>4</v>
          </cell>
          <cell r="Q1391">
            <v>1651539.52</v>
          </cell>
          <cell r="W1391" t="str">
            <v>44004</v>
          </cell>
        </row>
        <row r="1392">
          <cell r="A1392">
            <v>4</v>
          </cell>
          <cell r="Q1392">
            <v>4704439.49</v>
          </cell>
          <cell r="W1392" t="str">
            <v>44004</v>
          </cell>
        </row>
        <row r="1393">
          <cell r="A1393">
            <v>4</v>
          </cell>
          <cell r="Q1393">
            <v>1587395.69</v>
          </cell>
          <cell r="W1393" t="str">
            <v>44004</v>
          </cell>
        </row>
        <row r="1394">
          <cell r="A1394">
            <v>4</v>
          </cell>
          <cell r="Q1394">
            <v>28810.14</v>
          </cell>
          <cell r="W1394" t="str">
            <v>44004</v>
          </cell>
        </row>
        <row r="1395">
          <cell r="A1395">
            <v>4</v>
          </cell>
          <cell r="Q1395">
            <v>0</v>
          </cell>
          <cell r="W1395" t="str">
            <v>44004</v>
          </cell>
        </row>
        <row r="1396">
          <cell r="A1396">
            <v>4</v>
          </cell>
          <cell r="Q1396">
            <v>23613.39</v>
          </cell>
          <cell r="W1396" t="str">
            <v>44004</v>
          </cell>
        </row>
        <row r="1397">
          <cell r="A1397">
            <v>4</v>
          </cell>
          <cell r="Q1397">
            <v>6707.79</v>
          </cell>
          <cell r="W1397" t="str">
            <v>44004</v>
          </cell>
        </row>
        <row r="1398">
          <cell r="A1398">
            <v>4</v>
          </cell>
          <cell r="Q1398">
            <v>633975.67000000004</v>
          </cell>
          <cell r="W1398" t="str">
            <v>44004</v>
          </cell>
        </row>
        <row r="1399">
          <cell r="A1399">
            <v>4</v>
          </cell>
          <cell r="Q1399">
            <v>1036820.21</v>
          </cell>
          <cell r="W1399" t="str">
            <v>44004</v>
          </cell>
        </row>
        <row r="1400">
          <cell r="A1400">
            <v>4</v>
          </cell>
          <cell r="Q1400">
            <v>1036820.21</v>
          </cell>
          <cell r="W1400" t="str">
            <v>44004</v>
          </cell>
        </row>
        <row r="1401">
          <cell r="A1401">
            <v>4</v>
          </cell>
          <cell r="Q1401">
            <v>50300</v>
          </cell>
          <cell r="W1401" t="str">
            <v>44004</v>
          </cell>
        </row>
        <row r="1402">
          <cell r="A1402">
            <v>4</v>
          </cell>
          <cell r="Q1402">
            <v>822000</v>
          </cell>
          <cell r="W1402" t="str">
            <v>44004</v>
          </cell>
        </row>
        <row r="1403">
          <cell r="A1403">
            <v>4</v>
          </cell>
          <cell r="Q1403">
            <v>40000</v>
          </cell>
          <cell r="W1403" t="str">
            <v>44004</v>
          </cell>
        </row>
        <row r="1404">
          <cell r="A1404">
            <v>4</v>
          </cell>
          <cell r="Q1404">
            <v>469938.65</v>
          </cell>
          <cell r="W1404" t="str">
            <v>44004</v>
          </cell>
        </row>
        <row r="1405">
          <cell r="A1405">
            <v>4</v>
          </cell>
          <cell r="Q1405">
            <v>12000</v>
          </cell>
          <cell r="W1405" t="str">
            <v>44004</v>
          </cell>
        </row>
        <row r="1406">
          <cell r="A1406">
            <v>4</v>
          </cell>
          <cell r="Q1406">
            <v>19593.62</v>
          </cell>
          <cell r="W1406" t="str">
            <v>44004</v>
          </cell>
        </row>
        <row r="1407">
          <cell r="A1407">
            <v>4</v>
          </cell>
          <cell r="Q1407">
            <v>43000</v>
          </cell>
          <cell r="W1407" t="str">
            <v>44004</v>
          </cell>
        </row>
        <row r="1408">
          <cell r="A1408">
            <v>4</v>
          </cell>
          <cell r="Q1408">
            <v>14858.06</v>
          </cell>
          <cell r="W1408" t="str">
            <v>44004</v>
          </cell>
        </row>
        <row r="1409">
          <cell r="A1409">
            <v>4</v>
          </cell>
          <cell r="Q1409">
            <v>0</v>
          </cell>
          <cell r="W1409" t="str">
            <v>44004</v>
          </cell>
        </row>
        <row r="1410">
          <cell r="A1410">
            <v>4</v>
          </cell>
          <cell r="Q1410">
            <v>2271.1</v>
          </cell>
          <cell r="W1410" t="str">
            <v>44004</v>
          </cell>
        </row>
        <row r="1411">
          <cell r="A1411">
            <v>4</v>
          </cell>
          <cell r="Q1411">
            <v>6845.06</v>
          </cell>
          <cell r="W1411" t="str">
            <v>44004</v>
          </cell>
        </row>
        <row r="1412">
          <cell r="A1412">
            <v>4</v>
          </cell>
          <cell r="Q1412">
            <v>556.03</v>
          </cell>
          <cell r="W1412" t="str">
            <v>44004</v>
          </cell>
        </row>
        <row r="1413">
          <cell r="A1413">
            <v>4</v>
          </cell>
          <cell r="Q1413">
            <v>22319.01</v>
          </cell>
          <cell r="W1413" t="str">
            <v>44004</v>
          </cell>
        </row>
        <row r="1414">
          <cell r="A1414">
            <v>4</v>
          </cell>
          <cell r="Q1414">
            <v>4598.1000000000004</v>
          </cell>
          <cell r="W1414" t="str">
            <v>44004</v>
          </cell>
        </row>
        <row r="1415">
          <cell r="A1415">
            <v>4</v>
          </cell>
          <cell r="Q1415">
            <v>54978.57</v>
          </cell>
          <cell r="W1415" t="str">
            <v>44004</v>
          </cell>
        </row>
        <row r="1416">
          <cell r="A1416">
            <v>4</v>
          </cell>
          <cell r="Q1416">
            <v>0</v>
          </cell>
          <cell r="W1416" t="str">
            <v>44004</v>
          </cell>
        </row>
        <row r="1417">
          <cell r="A1417">
            <v>4</v>
          </cell>
          <cell r="Q1417">
            <v>759940.2</v>
          </cell>
          <cell r="W1417" t="str">
            <v>44004</v>
          </cell>
        </row>
        <row r="1418">
          <cell r="A1418">
            <v>4</v>
          </cell>
          <cell r="Q1418">
            <v>3534.59</v>
          </cell>
          <cell r="W1418" t="str">
            <v>44004</v>
          </cell>
        </row>
        <row r="1419">
          <cell r="A1419">
            <v>4</v>
          </cell>
          <cell r="Q1419">
            <v>15841.49</v>
          </cell>
          <cell r="W1419" t="str">
            <v>44004</v>
          </cell>
        </row>
        <row r="1420">
          <cell r="A1420">
            <v>4</v>
          </cell>
          <cell r="Q1420">
            <v>995628.33</v>
          </cell>
          <cell r="W1420" t="str">
            <v>44004</v>
          </cell>
        </row>
        <row r="1421">
          <cell r="A1421">
            <v>4</v>
          </cell>
          <cell r="Q1421">
            <v>215.53</v>
          </cell>
          <cell r="W1421" t="str">
            <v>44004</v>
          </cell>
        </row>
        <row r="1422">
          <cell r="A1422">
            <v>4</v>
          </cell>
          <cell r="Q1422">
            <v>122700.44</v>
          </cell>
          <cell r="W1422" t="str">
            <v>44004</v>
          </cell>
        </row>
        <row r="1423">
          <cell r="A1423">
            <v>4</v>
          </cell>
          <cell r="Q1423">
            <v>3160</v>
          </cell>
          <cell r="W1423" t="str">
            <v>44004</v>
          </cell>
        </row>
        <row r="1424">
          <cell r="A1424">
            <v>4</v>
          </cell>
          <cell r="Q1424">
            <v>138300.5</v>
          </cell>
          <cell r="W1424" t="str">
            <v>44004</v>
          </cell>
        </row>
        <row r="1425">
          <cell r="A1425">
            <v>4</v>
          </cell>
          <cell r="Q1425">
            <v>1501.68</v>
          </cell>
          <cell r="W1425" t="str">
            <v>44004</v>
          </cell>
        </row>
        <row r="1426">
          <cell r="A1426">
            <v>4</v>
          </cell>
          <cell r="Q1426">
            <v>393.1</v>
          </cell>
          <cell r="W1426" t="str">
            <v>44004</v>
          </cell>
        </row>
        <row r="1427">
          <cell r="A1427">
            <v>4</v>
          </cell>
          <cell r="Q1427">
            <v>35086.21</v>
          </cell>
          <cell r="W1427" t="str">
            <v>44004</v>
          </cell>
        </row>
        <row r="1428">
          <cell r="A1428">
            <v>4</v>
          </cell>
          <cell r="Q1428">
            <v>88338.26</v>
          </cell>
          <cell r="W1428" t="str">
            <v>44004</v>
          </cell>
        </row>
        <row r="1429">
          <cell r="A1429">
            <v>4</v>
          </cell>
          <cell r="Q1429">
            <v>3618294.32</v>
          </cell>
          <cell r="W1429" t="str">
            <v>44004</v>
          </cell>
        </row>
        <row r="1430">
          <cell r="A1430">
            <v>4</v>
          </cell>
          <cell r="Q1430">
            <v>0</v>
          </cell>
          <cell r="W1430" t="str">
            <v>44004</v>
          </cell>
        </row>
        <row r="1431">
          <cell r="A1431">
            <v>4</v>
          </cell>
          <cell r="Q1431">
            <v>540400</v>
          </cell>
          <cell r="W1431" t="str">
            <v>44004</v>
          </cell>
        </row>
        <row r="1432">
          <cell r="A1432">
            <v>4</v>
          </cell>
          <cell r="Q1432">
            <v>0</v>
          </cell>
          <cell r="W1432" t="str">
            <v>44004</v>
          </cell>
        </row>
        <row r="1433">
          <cell r="A1433">
            <v>4</v>
          </cell>
          <cell r="Q1433">
            <v>0</v>
          </cell>
          <cell r="W1433" t="str">
            <v>44004</v>
          </cell>
        </row>
        <row r="1434">
          <cell r="A1434">
            <v>4</v>
          </cell>
          <cell r="Q1434">
            <v>66936.2</v>
          </cell>
          <cell r="W1434" t="str">
            <v>44004</v>
          </cell>
        </row>
        <row r="1435">
          <cell r="A1435">
            <v>4</v>
          </cell>
          <cell r="Q1435">
            <v>28000</v>
          </cell>
          <cell r="W1435" t="str">
            <v>44004</v>
          </cell>
        </row>
        <row r="1436">
          <cell r="A1436">
            <v>4</v>
          </cell>
          <cell r="Q1436">
            <v>57000</v>
          </cell>
          <cell r="W1436" t="str">
            <v>44004</v>
          </cell>
        </row>
        <row r="1437">
          <cell r="A1437">
            <v>4</v>
          </cell>
          <cell r="Q1437">
            <v>60000</v>
          </cell>
          <cell r="W1437" t="str">
            <v>44004</v>
          </cell>
        </row>
        <row r="1438">
          <cell r="A1438">
            <v>4</v>
          </cell>
          <cell r="Q1438">
            <v>0</v>
          </cell>
          <cell r="W1438" t="str">
            <v>44004</v>
          </cell>
        </row>
        <row r="1439">
          <cell r="A1439">
            <v>4</v>
          </cell>
          <cell r="Q1439">
            <v>0</v>
          </cell>
          <cell r="W1439" t="str">
            <v>44004</v>
          </cell>
        </row>
        <row r="1440">
          <cell r="A1440">
            <v>4</v>
          </cell>
          <cell r="Q1440">
            <v>0</v>
          </cell>
          <cell r="W1440" t="str">
            <v>44004</v>
          </cell>
        </row>
        <row r="1441">
          <cell r="A1441">
            <v>4</v>
          </cell>
          <cell r="Q1441">
            <v>0</v>
          </cell>
          <cell r="W1441" t="str">
            <v>44004</v>
          </cell>
        </row>
        <row r="1442">
          <cell r="A1442">
            <v>4</v>
          </cell>
          <cell r="Q1442">
            <v>29224.14</v>
          </cell>
          <cell r="W1442" t="str">
            <v>44004</v>
          </cell>
        </row>
        <row r="1443">
          <cell r="A1443">
            <v>4</v>
          </cell>
          <cell r="Q1443">
            <v>40994.269999999997</v>
          </cell>
          <cell r="W1443" t="str">
            <v>44004</v>
          </cell>
        </row>
        <row r="1444">
          <cell r="A1444">
            <v>4</v>
          </cell>
          <cell r="Q1444">
            <v>1265517.24</v>
          </cell>
          <cell r="W1444" t="str">
            <v>44004</v>
          </cell>
        </row>
        <row r="1445">
          <cell r="A1445">
            <v>4</v>
          </cell>
          <cell r="Q1445">
            <v>0</v>
          </cell>
          <cell r="W1445" t="str">
            <v>44004</v>
          </cell>
        </row>
        <row r="1446">
          <cell r="A1446">
            <v>4</v>
          </cell>
          <cell r="Q1446">
            <v>0</v>
          </cell>
          <cell r="W1446" t="str">
            <v>44004</v>
          </cell>
        </row>
        <row r="1447">
          <cell r="A1447">
            <v>4</v>
          </cell>
          <cell r="Q1447">
            <v>24103.439999999999</v>
          </cell>
          <cell r="W1447" t="str">
            <v>44004</v>
          </cell>
        </row>
        <row r="1448">
          <cell r="A1448">
            <v>4</v>
          </cell>
          <cell r="Q1448">
            <v>9000</v>
          </cell>
          <cell r="W1448" t="str">
            <v>44004</v>
          </cell>
        </row>
        <row r="1449">
          <cell r="A1449">
            <v>4</v>
          </cell>
          <cell r="Q1449">
            <v>3281680.83</v>
          </cell>
          <cell r="W1449" t="str">
            <v>44005</v>
          </cell>
        </row>
        <row r="1450">
          <cell r="A1450">
            <v>4</v>
          </cell>
          <cell r="Q1450">
            <v>3130506.97</v>
          </cell>
          <cell r="W1450" t="str">
            <v>44005</v>
          </cell>
        </row>
        <row r="1451">
          <cell r="A1451">
            <v>4</v>
          </cell>
          <cell r="Q1451">
            <v>196472.36</v>
          </cell>
          <cell r="W1451" t="str">
            <v>44005</v>
          </cell>
        </row>
        <row r="1452">
          <cell r="A1452">
            <v>4</v>
          </cell>
          <cell r="Q1452">
            <v>1659536.55</v>
          </cell>
          <cell r="W1452" t="str">
            <v>44005</v>
          </cell>
        </row>
        <row r="1453">
          <cell r="A1453">
            <v>4</v>
          </cell>
          <cell r="Q1453">
            <v>600920.73</v>
          </cell>
          <cell r="W1453" t="str">
            <v>44005</v>
          </cell>
        </row>
        <row r="1454">
          <cell r="A1454">
            <v>4</v>
          </cell>
          <cell r="Q1454">
            <v>417881.89</v>
          </cell>
          <cell r="W1454" t="str">
            <v>44005</v>
          </cell>
        </row>
        <row r="1455">
          <cell r="A1455">
            <v>4</v>
          </cell>
          <cell r="Q1455">
            <v>95795</v>
          </cell>
          <cell r="W1455" t="str">
            <v>44005</v>
          </cell>
        </row>
        <row r="1456">
          <cell r="A1456">
            <v>4</v>
          </cell>
          <cell r="Q1456">
            <v>53667.58</v>
          </cell>
          <cell r="W1456" t="str">
            <v>44005</v>
          </cell>
        </row>
        <row r="1457">
          <cell r="A1457">
            <v>4</v>
          </cell>
          <cell r="Q1457">
            <v>2145130.36</v>
          </cell>
          <cell r="W1457" t="str">
            <v>44005</v>
          </cell>
        </row>
        <row r="1458">
          <cell r="A1458">
            <v>4</v>
          </cell>
          <cell r="Q1458">
            <v>1014529.8</v>
          </cell>
          <cell r="W1458" t="str">
            <v>44005</v>
          </cell>
        </row>
        <row r="1459">
          <cell r="A1459">
            <v>4</v>
          </cell>
          <cell r="Q1459">
            <v>184432.02</v>
          </cell>
          <cell r="W1459" t="str">
            <v>44005</v>
          </cell>
        </row>
        <row r="1460">
          <cell r="A1460">
            <v>4</v>
          </cell>
          <cell r="Q1460">
            <v>317175.40000000002</v>
          </cell>
          <cell r="W1460" t="str">
            <v>44005</v>
          </cell>
        </row>
        <row r="1461">
          <cell r="A1461">
            <v>4</v>
          </cell>
          <cell r="Q1461">
            <v>1081919.1000000001</v>
          </cell>
          <cell r="W1461" t="str">
            <v>44005</v>
          </cell>
        </row>
        <row r="1462">
          <cell r="A1462">
            <v>4</v>
          </cell>
          <cell r="Q1462">
            <v>385342.11</v>
          </cell>
          <cell r="W1462" t="str">
            <v>44005</v>
          </cell>
        </row>
        <row r="1463">
          <cell r="A1463">
            <v>4</v>
          </cell>
          <cell r="Q1463">
            <v>26167.97</v>
          </cell>
          <cell r="W1463" t="str">
            <v>44005</v>
          </cell>
        </row>
        <row r="1464">
          <cell r="A1464">
            <v>4</v>
          </cell>
          <cell r="Q1464">
            <v>0</v>
          </cell>
          <cell r="W1464" t="str">
            <v>44005</v>
          </cell>
        </row>
        <row r="1465">
          <cell r="A1465">
            <v>4</v>
          </cell>
          <cell r="Q1465">
            <v>2337.23</v>
          </cell>
          <cell r="W1465" t="str">
            <v>44005</v>
          </cell>
        </row>
        <row r="1466">
          <cell r="A1466">
            <v>4</v>
          </cell>
          <cell r="Q1466">
            <v>3462.82</v>
          </cell>
          <cell r="W1466" t="str">
            <v>44005</v>
          </cell>
        </row>
        <row r="1467">
          <cell r="A1467">
            <v>4</v>
          </cell>
          <cell r="Q1467">
            <v>150779.54</v>
          </cell>
          <cell r="W1467" t="str">
            <v>44005</v>
          </cell>
        </row>
        <row r="1468">
          <cell r="A1468">
            <v>4</v>
          </cell>
          <cell r="Q1468">
            <v>197026.68</v>
          </cell>
          <cell r="W1468" t="str">
            <v>44005</v>
          </cell>
        </row>
        <row r="1469">
          <cell r="A1469">
            <v>4</v>
          </cell>
          <cell r="Q1469">
            <v>197026.68</v>
          </cell>
          <cell r="W1469" t="str">
            <v>44005</v>
          </cell>
        </row>
        <row r="1470">
          <cell r="A1470">
            <v>4</v>
          </cell>
          <cell r="Q1470">
            <v>15400</v>
          </cell>
          <cell r="W1470" t="str">
            <v>44005</v>
          </cell>
        </row>
        <row r="1471">
          <cell r="A1471">
            <v>4</v>
          </cell>
          <cell r="Q1471">
            <v>156000</v>
          </cell>
          <cell r="W1471" t="str">
            <v>44005</v>
          </cell>
        </row>
        <row r="1472">
          <cell r="A1472">
            <v>4</v>
          </cell>
          <cell r="Q1472">
            <v>45000</v>
          </cell>
          <cell r="W1472" t="str">
            <v>44005</v>
          </cell>
        </row>
        <row r="1473">
          <cell r="A1473">
            <v>4</v>
          </cell>
          <cell r="Q1473">
            <v>71938.649999999994</v>
          </cell>
          <cell r="W1473" t="str">
            <v>44005</v>
          </cell>
        </row>
        <row r="1474">
          <cell r="A1474">
            <v>4</v>
          </cell>
          <cell r="Q1474">
            <v>2000</v>
          </cell>
          <cell r="W1474" t="str">
            <v>44005</v>
          </cell>
        </row>
        <row r="1475">
          <cell r="A1475">
            <v>4</v>
          </cell>
          <cell r="Q1475">
            <v>600</v>
          </cell>
          <cell r="W1475" t="str">
            <v>44005</v>
          </cell>
        </row>
        <row r="1476">
          <cell r="A1476">
            <v>4</v>
          </cell>
          <cell r="Q1476">
            <v>7000</v>
          </cell>
          <cell r="W1476" t="str">
            <v>44005</v>
          </cell>
        </row>
        <row r="1477">
          <cell r="A1477">
            <v>4</v>
          </cell>
          <cell r="Q1477">
            <v>8294</v>
          </cell>
          <cell r="W1477" t="str">
            <v>44005</v>
          </cell>
        </row>
        <row r="1478">
          <cell r="A1478">
            <v>4</v>
          </cell>
          <cell r="Q1478">
            <v>2700</v>
          </cell>
          <cell r="W1478" t="str">
            <v>44005</v>
          </cell>
        </row>
        <row r="1479">
          <cell r="A1479">
            <v>4</v>
          </cell>
          <cell r="Q1479">
            <v>11462.3</v>
          </cell>
          <cell r="W1479" t="str">
            <v>44005</v>
          </cell>
        </row>
        <row r="1480">
          <cell r="A1480">
            <v>4</v>
          </cell>
          <cell r="Q1480">
            <v>817.04</v>
          </cell>
          <cell r="W1480" t="str">
            <v>44005</v>
          </cell>
        </row>
        <row r="1481">
          <cell r="A1481">
            <v>4</v>
          </cell>
          <cell r="Q1481">
            <v>0</v>
          </cell>
          <cell r="W1481" t="str">
            <v>44005</v>
          </cell>
        </row>
        <row r="1482">
          <cell r="A1482">
            <v>4</v>
          </cell>
          <cell r="Q1482">
            <v>0</v>
          </cell>
          <cell r="W1482" t="str">
            <v>44005</v>
          </cell>
        </row>
        <row r="1483">
          <cell r="A1483">
            <v>4</v>
          </cell>
          <cell r="Q1483">
            <v>0</v>
          </cell>
          <cell r="W1483" t="str">
            <v>44005</v>
          </cell>
        </row>
        <row r="1484">
          <cell r="A1484">
            <v>4</v>
          </cell>
          <cell r="Q1484">
            <v>266162.15999999997</v>
          </cell>
          <cell r="W1484" t="str">
            <v>44005</v>
          </cell>
        </row>
        <row r="1485">
          <cell r="A1485">
            <v>4</v>
          </cell>
          <cell r="Q1485">
            <v>54199.98</v>
          </cell>
          <cell r="W1485" t="str">
            <v>44005</v>
          </cell>
        </row>
        <row r="1486">
          <cell r="A1486">
            <v>4</v>
          </cell>
          <cell r="Q1486">
            <v>0</v>
          </cell>
          <cell r="W1486" t="str">
            <v>44005</v>
          </cell>
        </row>
        <row r="1487">
          <cell r="A1487">
            <v>4</v>
          </cell>
          <cell r="Q1487">
            <v>0</v>
          </cell>
          <cell r="W1487" t="str">
            <v>44005</v>
          </cell>
        </row>
        <row r="1488">
          <cell r="A1488">
            <v>4</v>
          </cell>
          <cell r="Q1488">
            <v>3567.62</v>
          </cell>
          <cell r="W1488" t="str">
            <v>44005</v>
          </cell>
        </row>
        <row r="1489">
          <cell r="A1489">
            <v>4</v>
          </cell>
          <cell r="Q1489">
            <v>1368886.96</v>
          </cell>
          <cell r="W1489" t="str">
            <v>44005</v>
          </cell>
        </row>
        <row r="1490">
          <cell r="A1490">
            <v>4</v>
          </cell>
          <cell r="Q1490">
            <v>2904773.7</v>
          </cell>
          <cell r="W1490" t="str">
            <v>44005</v>
          </cell>
        </row>
        <row r="1491">
          <cell r="A1491">
            <v>4</v>
          </cell>
          <cell r="Q1491">
            <v>3130650</v>
          </cell>
          <cell r="W1491" t="str">
            <v>44005</v>
          </cell>
        </row>
        <row r="1492">
          <cell r="A1492">
            <v>4</v>
          </cell>
          <cell r="Q1492">
            <v>18154.669999999998</v>
          </cell>
          <cell r="W1492" t="str">
            <v>44005</v>
          </cell>
        </row>
        <row r="1493">
          <cell r="A1493">
            <v>4</v>
          </cell>
          <cell r="Q1493">
            <v>2157094</v>
          </cell>
          <cell r="W1493" t="str">
            <v>44005</v>
          </cell>
        </row>
        <row r="1494">
          <cell r="A1494">
            <v>4</v>
          </cell>
          <cell r="Q1494">
            <v>120501.67</v>
          </cell>
          <cell r="W1494" t="str">
            <v>44005</v>
          </cell>
        </row>
        <row r="1495">
          <cell r="A1495">
            <v>4</v>
          </cell>
          <cell r="Q1495">
            <v>19800</v>
          </cell>
          <cell r="W1495" t="str">
            <v>44005</v>
          </cell>
        </row>
        <row r="1496">
          <cell r="A1496">
            <v>4</v>
          </cell>
          <cell r="Q1496">
            <v>6440.85</v>
          </cell>
          <cell r="W1496" t="str">
            <v>44005</v>
          </cell>
        </row>
        <row r="1497">
          <cell r="A1497">
            <v>4</v>
          </cell>
          <cell r="Q1497">
            <v>139.43</v>
          </cell>
          <cell r="W1497" t="str">
            <v>44005</v>
          </cell>
        </row>
        <row r="1498">
          <cell r="A1498">
            <v>4</v>
          </cell>
          <cell r="Q1498">
            <v>0</v>
          </cell>
          <cell r="W1498" t="str">
            <v>44005</v>
          </cell>
        </row>
        <row r="1499">
          <cell r="A1499">
            <v>4</v>
          </cell>
          <cell r="Q1499">
            <v>0</v>
          </cell>
          <cell r="W1499" t="str">
            <v>44005</v>
          </cell>
        </row>
        <row r="1500">
          <cell r="A1500">
            <v>4</v>
          </cell>
          <cell r="Q1500">
            <v>12586.21</v>
          </cell>
          <cell r="W1500" t="str">
            <v>44005</v>
          </cell>
        </row>
        <row r="1501">
          <cell r="A1501">
            <v>4</v>
          </cell>
          <cell r="Q1501">
            <v>1206.9000000000001</v>
          </cell>
          <cell r="W1501" t="str">
            <v>44005</v>
          </cell>
        </row>
        <row r="1502">
          <cell r="A1502">
            <v>4</v>
          </cell>
          <cell r="Q1502">
            <v>943.05</v>
          </cell>
          <cell r="W1502" t="str">
            <v>44005</v>
          </cell>
        </row>
        <row r="1503">
          <cell r="A1503">
            <v>4</v>
          </cell>
          <cell r="Q1503">
            <v>7458721.6399999997</v>
          </cell>
          <cell r="W1503" t="str">
            <v>44005</v>
          </cell>
        </row>
        <row r="1504">
          <cell r="A1504">
            <v>4</v>
          </cell>
          <cell r="Q1504">
            <v>0</v>
          </cell>
          <cell r="W1504" t="str">
            <v>44005</v>
          </cell>
        </row>
        <row r="1505">
          <cell r="A1505">
            <v>4</v>
          </cell>
          <cell r="Q1505">
            <v>0</v>
          </cell>
          <cell r="W1505" t="str">
            <v>44005</v>
          </cell>
        </row>
        <row r="1506">
          <cell r="A1506">
            <v>4</v>
          </cell>
          <cell r="Q1506">
            <v>0</v>
          </cell>
          <cell r="W1506" t="str">
            <v>44005</v>
          </cell>
        </row>
        <row r="1507">
          <cell r="A1507">
            <v>4</v>
          </cell>
          <cell r="Q1507">
            <v>356285.14</v>
          </cell>
          <cell r="W1507" t="str">
            <v>44005</v>
          </cell>
        </row>
        <row r="1508">
          <cell r="A1508">
            <v>4</v>
          </cell>
          <cell r="Q1508">
            <v>0</v>
          </cell>
          <cell r="W1508" t="str">
            <v>44005</v>
          </cell>
        </row>
        <row r="1509">
          <cell r="A1509">
            <v>4</v>
          </cell>
          <cell r="Q1509">
            <v>0</v>
          </cell>
          <cell r="W1509" t="str">
            <v>44005</v>
          </cell>
        </row>
        <row r="1510">
          <cell r="A1510">
            <v>4</v>
          </cell>
          <cell r="Q1510">
            <v>0</v>
          </cell>
          <cell r="W1510" t="str">
            <v>44005</v>
          </cell>
        </row>
        <row r="1511">
          <cell r="A1511">
            <v>4</v>
          </cell>
          <cell r="Q1511">
            <v>0</v>
          </cell>
          <cell r="W1511" t="str">
            <v>44005</v>
          </cell>
        </row>
        <row r="1512">
          <cell r="A1512">
            <v>4</v>
          </cell>
          <cell r="Q1512">
            <v>198000</v>
          </cell>
          <cell r="W1512" t="str">
            <v>44005</v>
          </cell>
        </row>
        <row r="1513">
          <cell r="A1513">
            <v>4</v>
          </cell>
          <cell r="Q1513">
            <v>0</v>
          </cell>
          <cell r="W1513" t="str">
            <v>44005</v>
          </cell>
        </row>
        <row r="1514">
          <cell r="A1514">
            <v>4</v>
          </cell>
          <cell r="Q1514">
            <v>0</v>
          </cell>
          <cell r="W1514" t="str">
            <v>44005</v>
          </cell>
        </row>
        <row r="1515">
          <cell r="A1515">
            <v>4</v>
          </cell>
          <cell r="Q1515">
            <v>167340</v>
          </cell>
          <cell r="W1515" t="str">
            <v>44005</v>
          </cell>
        </row>
        <row r="1516">
          <cell r="A1516">
            <v>4</v>
          </cell>
          <cell r="Q1516">
            <v>8534.48</v>
          </cell>
          <cell r="W1516" t="str">
            <v>44005</v>
          </cell>
        </row>
        <row r="1517">
          <cell r="A1517">
            <v>4</v>
          </cell>
          <cell r="Q1517">
            <v>46871.31</v>
          </cell>
          <cell r="W1517" t="str">
            <v>44005</v>
          </cell>
        </row>
        <row r="1518">
          <cell r="A1518">
            <v>7</v>
          </cell>
          <cell r="Q1518">
            <v>1035866.7</v>
          </cell>
          <cell r="W1518" t="str">
            <v>74005</v>
          </cell>
        </row>
        <row r="1519">
          <cell r="A1519">
            <v>7</v>
          </cell>
          <cell r="Q1519">
            <v>1455992.6</v>
          </cell>
          <cell r="W1519" t="str">
            <v>74005</v>
          </cell>
        </row>
        <row r="1520">
          <cell r="A1520">
            <v>7</v>
          </cell>
          <cell r="Q1520">
            <v>2550751.64</v>
          </cell>
          <cell r="W1520" t="str">
            <v>74005</v>
          </cell>
        </row>
        <row r="1521">
          <cell r="A1521">
            <v>4</v>
          </cell>
          <cell r="Q1521">
            <v>303901.57</v>
          </cell>
          <cell r="W1521" t="str">
            <v>44006</v>
          </cell>
        </row>
        <row r="1522">
          <cell r="A1522">
            <v>4</v>
          </cell>
          <cell r="Q1522">
            <v>292665.53000000003</v>
          </cell>
          <cell r="W1522" t="str">
            <v>44006</v>
          </cell>
        </row>
        <row r="1523">
          <cell r="A1523">
            <v>4</v>
          </cell>
          <cell r="Q1523">
            <v>37827.75</v>
          </cell>
          <cell r="W1523" t="str">
            <v>44006</v>
          </cell>
        </row>
        <row r="1524">
          <cell r="A1524">
            <v>4</v>
          </cell>
          <cell r="Q1524">
            <v>135354.23000000001</v>
          </cell>
          <cell r="W1524" t="str">
            <v>44006</v>
          </cell>
        </row>
        <row r="1525">
          <cell r="A1525">
            <v>4</v>
          </cell>
          <cell r="Q1525">
            <v>21068.54</v>
          </cell>
          <cell r="W1525" t="str">
            <v>44006</v>
          </cell>
        </row>
        <row r="1526">
          <cell r="A1526">
            <v>4</v>
          </cell>
          <cell r="Q1526">
            <v>5904.09</v>
          </cell>
          <cell r="W1526" t="str">
            <v>44006</v>
          </cell>
        </row>
        <row r="1527">
          <cell r="A1527">
            <v>4</v>
          </cell>
          <cell r="Q1527">
            <v>144678.34</v>
          </cell>
          <cell r="W1527" t="str">
            <v>44006</v>
          </cell>
        </row>
        <row r="1528">
          <cell r="A1528">
            <v>4</v>
          </cell>
          <cell r="Q1528">
            <v>22788.82</v>
          </cell>
          <cell r="W1528" t="str">
            <v>44006</v>
          </cell>
        </row>
        <row r="1529">
          <cell r="A1529">
            <v>4</v>
          </cell>
          <cell r="Q1529">
            <v>57484.06</v>
          </cell>
          <cell r="W1529" t="str">
            <v>44006</v>
          </cell>
        </row>
        <row r="1530">
          <cell r="A1530">
            <v>4</v>
          </cell>
          <cell r="Q1530">
            <v>25005.87</v>
          </cell>
          <cell r="W1530" t="str">
            <v>44006</v>
          </cell>
        </row>
        <row r="1531">
          <cell r="A1531">
            <v>4</v>
          </cell>
          <cell r="Q1531">
            <v>100023.61</v>
          </cell>
          <cell r="W1531" t="str">
            <v>44006</v>
          </cell>
        </row>
        <row r="1532">
          <cell r="A1532">
            <v>4</v>
          </cell>
          <cell r="Q1532">
            <v>7990.91</v>
          </cell>
          <cell r="W1532" t="str">
            <v>44006</v>
          </cell>
        </row>
        <row r="1533">
          <cell r="A1533">
            <v>4</v>
          </cell>
          <cell r="Q1533">
            <v>0</v>
          </cell>
          <cell r="W1533" t="str">
            <v>44006</v>
          </cell>
        </row>
        <row r="1534">
          <cell r="A1534">
            <v>4</v>
          </cell>
          <cell r="Q1534">
            <v>0</v>
          </cell>
          <cell r="W1534" t="str">
            <v>44006</v>
          </cell>
        </row>
        <row r="1535">
          <cell r="A1535">
            <v>4</v>
          </cell>
          <cell r="Q1535">
            <v>0</v>
          </cell>
          <cell r="W1535" t="str">
            <v>44006</v>
          </cell>
        </row>
        <row r="1536">
          <cell r="A1536">
            <v>4</v>
          </cell>
          <cell r="Q1536">
            <v>0</v>
          </cell>
          <cell r="W1536" t="str">
            <v>44006</v>
          </cell>
        </row>
        <row r="1537">
          <cell r="A1537">
            <v>4</v>
          </cell>
          <cell r="Q1537">
            <v>21427.61</v>
          </cell>
          <cell r="W1537" t="str">
            <v>44006</v>
          </cell>
        </row>
        <row r="1538">
          <cell r="A1538">
            <v>4</v>
          </cell>
          <cell r="Q1538">
            <v>9209.31</v>
          </cell>
          <cell r="W1538" t="str">
            <v>44006</v>
          </cell>
        </row>
        <row r="1539">
          <cell r="A1539">
            <v>4</v>
          </cell>
          <cell r="Q1539">
            <v>9209.31</v>
          </cell>
          <cell r="W1539" t="str">
            <v>44006</v>
          </cell>
        </row>
        <row r="1540">
          <cell r="A1540">
            <v>4</v>
          </cell>
          <cell r="Q1540">
            <v>9000</v>
          </cell>
          <cell r="W1540" t="str">
            <v>44006</v>
          </cell>
        </row>
        <row r="1541">
          <cell r="A1541">
            <v>4</v>
          </cell>
          <cell r="Q1541">
            <v>2000</v>
          </cell>
          <cell r="W1541" t="str">
            <v>44006</v>
          </cell>
        </row>
        <row r="1542">
          <cell r="A1542">
            <v>4</v>
          </cell>
          <cell r="Q1542">
            <v>200</v>
          </cell>
          <cell r="W1542" t="str">
            <v>44006</v>
          </cell>
        </row>
        <row r="1543">
          <cell r="A1543">
            <v>4</v>
          </cell>
          <cell r="Q1543">
            <v>0</v>
          </cell>
          <cell r="W1543" t="str">
            <v>44006</v>
          </cell>
        </row>
        <row r="1544">
          <cell r="A1544">
            <v>4</v>
          </cell>
          <cell r="Q1544">
            <v>0</v>
          </cell>
          <cell r="W1544" t="str">
            <v>44006</v>
          </cell>
        </row>
        <row r="1545">
          <cell r="A1545">
            <v>4</v>
          </cell>
          <cell r="Q1545">
            <v>0</v>
          </cell>
          <cell r="W1545" t="str">
            <v>44006</v>
          </cell>
        </row>
        <row r="1546">
          <cell r="A1546">
            <v>4</v>
          </cell>
          <cell r="Q1546">
            <v>0</v>
          </cell>
          <cell r="W1546" t="str">
            <v>44006</v>
          </cell>
        </row>
        <row r="1547">
          <cell r="A1547">
            <v>4</v>
          </cell>
          <cell r="Q1547">
            <v>0</v>
          </cell>
          <cell r="W1547" t="str">
            <v>44006</v>
          </cell>
        </row>
        <row r="1548">
          <cell r="A1548">
            <v>4</v>
          </cell>
          <cell r="Q1548">
            <v>2975923.73</v>
          </cell>
          <cell r="W1548" t="str">
            <v>44007</v>
          </cell>
        </row>
        <row r="1549">
          <cell r="A1549">
            <v>4</v>
          </cell>
          <cell r="Q1549">
            <v>2818464.08</v>
          </cell>
          <cell r="W1549" t="str">
            <v>44007</v>
          </cell>
        </row>
        <row r="1550">
          <cell r="A1550">
            <v>4</v>
          </cell>
          <cell r="Q1550">
            <v>382147.89</v>
          </cell>
          <cell r="W1550" t="str">
            <v>44007</v>
          </cell>
        </row>
        <row r="1551">
          <cell r="A1551">
            <v>4</v>
          </cell>
          <cell r="Q1551">
            <v>397473.13</v>
          </cell>
          <cell r="W1551" t="str">
            <v>44007</v>
          </cell>
        </row>
        <row r="1552">
          <cell r="A1552">
            <v>4</v>
          </cell>
          <cell r="Q1552">
            <v>63970.23</v>
          </cell>
          <cell r="W1552" t="str">
            <v>44007</v>
          </cell>
        </row>
        <row r="1553">
          <cell r="A1553">
            <v>4</v>
          </cell>
          <cell r="Q1553">
            <v>54291.15</v>
          </cell>
          <cell r="W1553" t="str">
            <v>44007</v>
          </cell>
        </row>
        <row r="1554">
          <cell r="A1554">
            <v>4</v>
          </cell>
          <cell r="Q1554">
            <v>1580214.84</v>
          </cell>
          <cell r="W1554" t="str">
            <v>44007</v>
          </cell>
        </row>
        <row r="1555">
          <cell r="A1555">
            <v>4</v>
          </cell>
          <cell r="Q1555">
            <v>149548.85999999999</v>
          </cell>
          <cell r="W1555" t="str">
            <v>44007</v>
          </cell>
        </row>
        <row r="1556">
          <cell r="A1556">
            <v>4</v>
          </cell>
          <cell r="Q1556">
            <v>39586.870000000003</v>
          </cell>
          <cell r="W1556" t="str">
            <v>44007</v>
          </cell>
        </row>
        <row r="1557">
          <cell r="A1557">
            <v>4</v>
          </cell>
          <cell r="Q1557">
            <v>275029.77</v>
          </cell>
          <cell r="W1557" t="str">
            <v>44007</v>
          </cell>
        </row>
        <row r="1558">
          <cell r="A1558">
            <v>4</v>
          </cell>
          <cell r="Q1558">
            <v>971426.06</v>
          </cell>
          <cell r="W1558" t="str">
            <v>44007</v>
          </cell>
        </row>
        <row r="1559">
          <cell r="A1559">
            <v>4</v>
          </cell>
          <cell r="Q1559">
            <v>72710.27</v>
          </cell>
          <cell r="W1559" t="str">
            <v>44007</v>
          </cell>
        </row>
        <row r="1560">
          <cell r="A1560">
            <v>4</v>
          </cell>
          <cell r="Q1560">
            <v>0</v>
          </cell>
          <cell r="W1560" t="str">
            <v>44007</v>
          </cell>
        </row>
        <row r="1561">
          <cell r="A1561">
            <v>4</v>
          </cell>
          <cell r="Q1561">
            <v>0</v>
          </cell>
          <cell r="W1561" t="str">
            <v>44007</v>
          </cell>
        </row>
        <row r="1562">
          <cell r="A1562">
            <v>4</v>
          </cell>
          <cell r="Q1562">
            <v>0</v>
          </cell>
          <cell r="W1562" t="str">
            <v>44007</v>
          </cell>
        </row>
        <row r="1563">
          <cell r="A1563">
            <v>4</v>
          </cell>
          <cell r="Q1563">
            <v>145832.67000000001</v>
          </cell>
          <cell r="W1563" t="str">
            <v>44007</v>
          </cell>
        </row>
        <row r="1564">
          <cell r="A1564">
            <v>4</v>
          </cell>
          <cell r="Q1564">
            <v>162228.97</v>
          </cell>
          <cell r="W1564" t="str">
            <v>44007</v>
          </cell>
        </row>
        <row r="1565">
          <cell r="A1565">
            <v>4</v>
          </cell>
          <cell r="Q1565">
            <v>162228.97</v>
          </cell>
          <cell r="W1565" t="str">
            <v>44007</v>
          </cell>
        </row>
        <row r="1566">
          <cell r="A1566">
            <v>4</v>
          </cell>
          <cell r="Q1566">
            <v>28800</v>
          </cell>
          <cell r="W1566" t="str">
            <v>44007</v>
          </cell>
        </row>
        <row r="1567">
          <cell r="A1567">
            <v>4</v>
          </cell>
          <cell r="Q1567">
            <v>87000</v>
          </cell>
          <cell r="W1567" t="str">
            <v>44007</v>
          </cell>
        </row>
        <row r="1568">
          <cell r="A1568">
            <v>4</v>
          </cell>
          <cell r="Q1568">
            <v>10000</v>
          </cell>
          <cell r="W1568" t="str">
            <v>44007</v>
          </cell>
        </row>
        <row r="1569">
          <cell r="A1569">
            <v>4</v>
          </cell>
          <cell r="Q1569">
            <v>52000</v>
          </cell>
          <cell r="W1569" t="str">
            <v>44007</v>
          </cell>
        </row>
        <row r="1570">
          <cell r="A1570">
            <v>4</v>
          </cell>
          <cell r="Q1570">
            <v>2000</v>
          </cell>
          <cell r="W1570" t="str">
            <v>44007</v>
          </cell>
        </row>
        <row r="1571">
          <cell r="A1571">
            <v>4</v>
          </cell>
          <cell r="Q1571">
            <v>2399.79</v>
          </cell>
          <cell r="W1571" t="str">
            <v>44007</v>
          </cell>
        </row>
        <row r="1572">
          <cell r="A1572">
            <v>4</v>
          </cell>
          <cell r="Q1572">
            <v>5000</v>
          </cell>
          <cell r="W1572" t="str">
            <v>44007</v>
          </cell>
        </row>
        <row r="1573">
          <cell r="A1573">
            <v>4</v>
          </cell>
          <cell r="Q1573">
            <v>861.2</v>
          </cell>
          <cell r="W1573" t="str">
            <v>44007</v>
          </cell>
        </row>
        <row r="1574">
          <cell r="A1574">
            <v>4</v>
          </cell>
          <cell r="Q1574">
            <v>0</v>
          </cell>
          <cell r="W1574" t="str">
            <v>44007</v>
          </cell>
        </row>
        <row r="1575">
          <cell r="A1575">
            <v>4</v>
          </cell>
          <cell r="Q1575">
            <v>0</v>
          </cell>
          <cell r="W1575" t="str">
            <v>44007</v>
          </cell>
        </row>
        <row r="1576">
          <cell r="A1576">
            <v>4</v>
          </cell>
          <cell r="Q1576">
            <v>538552.97</v>
          </cell>
          <cell r="W1576" t="str">
            <v>44007</v>
          </cell>
        </row>
        <row r="1577">
          <cell r="A1577">
            <v>4</v>
          </cell>
          <cell r="Q1577">
            <v>2101.77</v>
          </cell>
          <cell r="W1577" t="str">
            <v>44007</v>
          </cell>
        </row>
        <row r="1578">
          <cell r="A1578">
            <v>4</v>
          </cell>
          <cell r="Q1578">
            <v>0</v>
          </cell>
          <cell r="W1578" t="str">
            <v>44007</v>
          </cell>
        </row>
        <row r="1579">
          <cell r="A1579">
            <v>4</v>
          </cell>
          <cell r="Q1579">
            <v>19235.990000000002</v>
          </cell>
          <cell r="W1579" t="str">
            <v>44007</v>
          </cell>
        </row>
        <row r="1580">
          <cell r="A1580">
            <v>4</v>
          </cell>
          <cell r="Q1580">
            <v>0</v>
          </cell>
          <cell r="W1580" t="str">
            <v>44007</v>
          </cell>
        </row>
        <row r="1581">
          <cell r="A1581">
            <v>4</v>
          </cell>
          <cell r="Q1581">
            <v>297844.78999999998</v>
          </cell>
          <cell r="W1581" t="str">
            <v>44007</v>
          </cell>
        </row>
        <row r="1582">
          <cell r="A1582">
            <v>4</v>
          </cell>
          <cell r="Q1582">
            <v>9000</v>
          </cell>
          <cell r="W1582" t="str">
            <v>44007</v>
          </cell>
        </row>
        <row r="1583">
          <cell r="A1583">
            <v>4</v>
          </cell>
          <cell r="Q1583">
            <v>0</v>
          </cell>
          <cell r="W1583" t="str">
            <v>44007</v>
          </cell>
        </row>
        <row r="1584">
          <cell r="A1584">
            <v>4</v>
          </cell>
          <cell r="Q1584">
            <v>0</v>
          </cell>
          <cell r="W1584" t="str">
            <v>44007</v>
          </cell>
        </row>
        <row r="1585">
          <cell r="A1585">
            <v>4</v>
          </cell>
          <cell r="Q1585">
            <v>7586.21</v>
          </cell>
          <cell r="W1585" t="str">
            <v>44007</v>
          </cell>
        </row>
        <row r="1586">
          <cell r="A1586">
            <v>4</v>
          </cell>
          <cell r="Q1586">
            <v>51576.88</v>
          </cell>
          <cell r="W1586" t="str">
            <v>44007</v>
          </cell>
        </row>
        <row r="1587">
          <cell r="A1587">
            <v>4</v>
          </cell>
          <cell r="Q1587">
            <v>9557.99</v>
          </cell>
          <cell r="W1587" t="str">
            <v>44007</v>
          </cell>
        </row>
        <row r="1588">
          <cell r="A1588">
            <v>4</v>
          </cell>
          <cell r="Q1588">
            <v>7790</v>
          </cell>
          <cell r="W1588" t="str">
            <v>44007</v>
          </cell>
        </row>
        <row r="1589">
          <cell r="A1589">
            <v>4</v>
          </cell>
          <cell r="Q1589">
            <v>0</v>
          </cell>
          <cell r="W1589" t="str">
            <v>44007</v>
          </cell>
        </row>
        <row r="1590">
          <cell r="A1590">
            <v>4</v>
          </cell>
          <cell r="Q1590">
            <v>0</v>
          </cell>
          <cell r="W1590" t="str">
            <v>44007</v>
          </cell>
        </row>
        <row r="1591">
          <cell r="A1591">
            <v>4</v>
          </cell>
          <cell r="Q1591">
            <v>0</v>
          </cell>
          <cell r="W1591" t="str">
            <v>44007</v>
          </cell>
        </row>
        <row r="1592">
          <cell r="A1592">
            <v>4</v>
          </cell>
          <cell r="Q1592">
            <v>0</v>
          </cell>
          <cell r="W1592" t="str">
            <v>44007</v>
          </cell>
        </row>
        <row r="1593">
          <cell r="A1593">
            <v>4</v>
          </cell>
          <cell r="Q1593">
            <v>0</v>
          </cell>
          <cell r="W1593" t="str">
            <v>44007</v>
          </cell>
        </row>
        <row r="1594">
          <cell r="A1594">
            <v>4</v>
          </cell>
          <cell r="Q1594">
            <v>0</v>
          </cell>
          <cell r="W1594" t="str">
            <v>44007</v>
          </cell>
        </row>
        <row r="1595">
          <cell r="A1595">
            <v>4</v>
          </cell>
          <cell r="Q1595">
            <v>0</v>
          </cell>
          <cell r="W1595" t="str">
            <v>44007</v>
          </cell>
        </row>
        <row r="1596">
          <cell r="A1596">
            <v>4</v>
          </cell>
          <cell r="Q1596">
            <v>0</v>
          </cell>
          <cell r="W1596" t="str">
            <v>44007</v>
          </cell>
        </row>
        <row r="1597">
          <cell r="A1597">
            <v>4</v>
          </cell>
          <cell r="Q1597">
            <v>5400775.21</v>
          </cell>
          <cell r="W1597" t="str">
            <v>44008</v>
          </cell>
        </row>
        <row r="1598">
          <cell r="A1598">
            <v>4</v>
          </cell>
          <cell r="Q1598">
            <v>5176156.34</v>
          </cell>
          <cell r="W1598" t="str">
            <v>44008</v>
          </cell>
        </row>
        <row r="1599">
          <cell r="A1599">
            <v>4</v>
          </cell>
          <cell r="Q1599">
            <v>155790.82999999999</v>
          </cell>
          <cell r="W1599" t="str">
            <v>44008</v>
          </cell>
        </row>
        <row r="1600">
          <cell r="A1600">
            <v>4</v>
          </cell>
          <cell r="Q1600">
            <v>653073.96</v>
          </cell>
          <cell r="W1600" t="str">
            <v>44008</v>
          </cell>
        </row>
        <row r="1601">
          <cell r="A1601">
            <v>4</v>
          </cell>
          <cell r="Q1601">
            <v>617508.18999999994</v>
          </cell>
          <cell r="W1601" t="str">
            <v>44008</v>
          </cell>
        </row>
        <row r="1602">
          <cell r="A1602">
            <v>4</v>
          </cell>
          <cell r="Q1602">
            <v>119208.77</v>
          </cell>
          <cell r="W1602" t="str">
            <v>44008</v>
          </cell>
        </row>
        <row r="1603">
          <cell r="A1603">
            <v>4</v>
          </cell>
          <cell r="Q1603">
            <v>21813</v>
          </cell>
          <cell r="W1603" t="str">
            <v>44008</v>
          </cell>
        </row>
        <row r="1604">
          <cell r="A1604">
            <v>4</v>
          </cell>
          <cell r="Q1604">
            <v>2943560.36</v>
          </cell>
          <cell r="W1604" t="str">
            <v>44008</v>
          </cell>
        </row>
        <row r="1605">
          <cell r="A1605">
            <v>4</v>
          </cell>
          <cell r="Q1605">
            <v>344371.64</v>
          </cell>
          <cell r="W1605" t="str">
            <v>44008</v>
          </cell>
        </row>
        <row r="1606">
          <cell r="A1606">
            <v>4</v>
          </cell>
          <cell r="Q1606">
            <v>228050.57</v>
          </cell>
          <cell r="W1606" t="str">
            <v>44008</v>
          </cell>
        </row>
        <row r="1607">
          <cell r="A1607">
            <v>4</v>
          </cell>
          <cell r="Q1607">
            <v>531142.11</v>
          </cell>
          <cell r="W1607" t="str">
            <v>44008</v>
          </cell>
        </row>
        <row r="1608">
          <cell r="A1608">
            <v>4</v>
          </cell>
          <cell r="Q1608">
            <v>1782871.9</v>
          </cell>
          <cell r="W1608" t="str">
            <v>44008</v>
          </cell>
        </row>
        <row r="1609">
          <cell r="A1609">
            <v>4</v>
          </cell>
          <cell r="Q1609">
            <v>99950.46</v>
          </cell>
          <cell r="W1609" t="str">
            <v>44008</v>
          </cell>
        </row>
        <row r="1610">
          <cell r="A1610">
            <v>4</v>
          </cell>
          <cell r="Q1610">
            <v>12480.17</v>
          </cell>
          <cell r="W1610" t="str">
            <v>44008</v>
          </cell>
        </row>
        <row r="1611">
          <cell r="A1611">
            <v>4</v>
          </cell>
          <cell r="Q1611">
            <v>0</v>
          </cell>
          <cell r="W1611" t="str">
            <v>44008</v>
          </cell>
        </row>
        <row r="1612">
          <cell r="A1612">
            <v>4</v>
          </cell>
          <cell r="Q1612">
            <v>2288.0300000000002</v>
          </cell>
          <cell r="W1612" t="str">
            <v>44008</v>
          </cell>
        </row>
        <row r="1613">
          <cell r="A1613">
            <v>4</v>
          </cell>
          <cell r="Q1613">
            <v>3462.82</v>
          </cell>
          <cell r="W1613" t="str">
            <v>44008</v>
          </cell>
        </row>
        <row r="1614">
          <cell r="A1614">
            <v>4</v>
          </cell>
          <cell r="Q1614">
            <v>254621.58</v>
          </cell>
          <cell r="W1614" t="str">
            <v>44008</v>
          </cell>
        </row>
        <row r="1615">
          <cell r="A1615">
            <v>4</v>
          </cell>
          <cell r="Q1615">
            <v>318248.43</v>
          </cell>
          <cell r="W1615" t="str">
            <v>44008</v>
          </cell>
        </row>
        <row r="1616">
          <cell r="A1616">
            <v>4</v>
          </cell>
          <cell r="Q1616">
            <v>318248.43</v>
          </cell>
          <cell r="W1616" t="str">
            <v>44008</v>
          </cell>
        </row>
        <row r="1617">
          <cell r="A1617">
            <v>4</v>
          </cell>
          <cell r="Q1617">
            <v>23500</v>
          </cell>
          <cell r="W1617" t="str">
            <v>44008</v>
          </cell>
        </row>
        <row r="1618">
          <cell r="A1618">
            <v>4</v>
          </cell>
          <cell r="Q1618">
            <v>174000</v>
          </cell>
          <cell r="W1618" t="str">
            <v>44008</v>
          </cell>
        </row>
        <row r="1619">
          <cell r="A1619">
            <v>4</v>
          </cell>
          <cell r="Q1619">
            <v>5000</v>
          </cell>
          <cell r="W1619" t="str">
            <v>44008</v>
          </cell>
        </row>
        <row r="1620">
          <cell r="A1620">
            <v>4</v>
          </cell>
          <cell r="Q1620">
            <v>99938.65</v>
          </cell>
          <cell r="W1620" t="str">
            <v>44008</v>
          </cell>
        </row>
        <row r="1621">
          <cell r="A1621">
            <v>4</v>
          </cell>
          <cell r="Q1621">
            <v>7000</v>
          </cell>
          <cell r="W1621" t="str">
            <v>44008</v>
          </cell>
        </row>
        <row r="1622">
          <cell r="A1622">
            <v>4</v>
          </cell>
          <cell r="Q1622">
            <v>6599.15</v>
          </cell>
          <cell r="W1622" t="str">
            <v>44008</v>
          </cell>
        </row>
        <row r="1623">
          <cell r="A1623">
            <v>4</v>
          </cell>
          <cell r="Q1623">
            <v>14498.99</v>
          </cell>
          <cell r="W1623" t="str">
            <v>44008</v>
          </cell>
        </row>
        <row r="1624">
          <cell r="A1624">
            <v>4</v>
          </cell>
          <cell r="Q1624">
            <v>5588.29</v>
          </cell>
          <cell r="W1624" t="str">
            <v>44008</v>
          </cell>
        </row>
        <row r="1625">
          <cell r="A1625">
            <v>4</v>
          </cell>
          <cell r="Q1625">
            <v>7758.62</v>
          </cell>
          <cell r="W1625" t="str">
            <v>44008</v>
          </cell>
        </row>
        <row r="1626">
          <cell r="A1626">
            <v>4</v>
          </cell>
          <cell r="Q1626">
            <v>3275</v>
          </cell>
          <cell r="W1626" t="str">
            <v>44008</v>
          </cell>
        </row>
        <row r="1627">
          <cell r="A1627">
            <v>4</v>
          </cell>
          <cell r="Q1627">
            <v>257.76</v>
          </cell>
          <cell r="W1627" t="str">
            <v>44008</v>
          </cell>
        </row>
        <row r="1628">
          <cell r="A1628">
            <v>4</v>
          </cell>
          <cell r="Q1628">
            <v>2030.55</v>
          </cell>
          <cell r="W1628" t="str">
            <v>44008</v>
          </cell>
        </row>
        <row r="1629">
          <cell r="A1629">
            <v>4</v>
          </cell>
          <cell r="Q1629">
            <v>122764.22</v>
          </cell>
          <cell r="W1629" t="str">
            <v>44008</v>
          </cell>
        </row>
        <row r="1630">
          <cell r="A1630">
            <v>4</v>
          </cell>
          <cell r="Q1630">
            <v>289259.77</v>
          </cell>
          <cell r="W1630" t="str">
            <v>44008</v>
          </cell>
        </row>
        <row r="1631">
          <cell r="A1631">
            <v>4</v>
          </cell>
          <cell r="Q1631">
            <v>0</v>
          </cell>
          <cell r="W1631" t="str">
            <v>44008</v>
          </cell>
        </row>
        <row r="1632">
          <cell r="A1632">
            <v>4</v>
          </cell>
          <cell r="Q1632">
            <v>522739.71</v>
          </cell>
          <cell r="W1632" t="str">
            <v>44008</v>
          </cell>
        </row>
        <row r="1633">
          <cell r="A1633">
            <v>4</v>
          </cell>
          <cell r="Q1633">
            <v>840.52</v>
          </cell>
          <cell r="W1633" t="str">
            <v>44008</v>
          </cell>
        </row>
        <row r="1634">
          <cell r="A1634">
            <v>4</v>
          </cell>
          <cell r="Q1634">
            <v>11434.62</v>
          </cell>
          <cell r="W1634" t="str">
            <v>44008</v>
          </cell>
        </row>
        <row r="1635">
          <cell r="A1635">
            <v>4</v>
          </cell>
          <cell r="Q1635">
            <v>756938.17</v>
          </cell>
          <cell r="W1635" t="str">
            <v>44008</v>
          </cell>
        </row>
        <row r="1636">
          <cell r="A1636">
            <v>4</v>
          </cell>
          <cell r="Q1636">
            <v>233438.78</v>
          </cell>
          <cell r="W1636" t="str">
            <v>44008</v>
          </cell>
        </row>
        <row r="1637">
          <cell r="A1637">
            <v>4</v>
          </cell>
          <cell r="Q1637">
            <v>21854.31</v>
          </cell>
          <cell r="W1637" t="str">
            <v>44008</v>
          </cell>
        </row>
        <row r="1638">
          <cell r="A1638">
            <v>4</v>
          </cell>
          <cell r="Q1638">
            <v>224259.88</v>
          </cell>
          <cell r="W1638" t="str">
            <v>44008</v>
          </cell>
        </row>
        <row r="1639">
          <cell r="A1639">
            <v>4</v>
          </cell>
          <cell r="Q1639">
            <v>0</v>
          </cell>
          <cell r="W1639" t="str">
            <v>44008</v>
          </cell>
        </row>
        <row r="1640">
          <cell r="A1640">
            <v>4</v>
          </cell>
          <cell r="Q1640">
            <v>57758.63</v>
          </cell>
          <cell r="W1640" t="str">
            <v>44008</v>
          </cell>
        </row>
        <row r="1641">
          <cell r="A1641">
            <v>4</v>
          </cell>
          <cell r="Q1641">
            <v>100307.91</v>
          </cell>
          <cell r="W1641" t="str">
            <v>44008</v>
          </cell>
        </row>
        <row r="1642">
          <cell r="A1642">
            <v>4</v>
          </cell>
          <cell r="Q1642">
            <v>2876092.19</v>
          </cell>
          <cell r="W1642" t="str">
            <v>44008</v>
          </cell>
        </row>
        <row r="1643">
          <cell r="A1643">
            <v>4</v>
          </cell>
          <cell r="Q1643">
            <v>59390</v>
          </cell>
          <cell r="W1643" t="str">
            <v>44008</v>
          </cell>
        </row>
        <row r="1644">
          <cell r="A1644">
            <v>4</v>
          </cell>
          <cell r="Q1644">
            <v>13475.86</v>
          </cell>
          <cell r="W1644" t="str">
            <v>44008</v>
          </cell>
        </row>
        <row r="1645">
          <cell r="A1645">
            <v>4</v>
          </cell>
          <cell r="Q1645">
            <v>448082.62</v>
          </cell>
          <cell r="W1645" t="str">
            <v>44008</v>
          </cell>
        </row>
        <row r="1646">
          <cell r="A1646">
            <v>4</v>
          </cell>
          <cell r="Q1646">
            <v>6404758.0800000001</v>
          </cell>
          <cell r="W1646" t="str">
            <v>44008</v>
          </cell>
        </row>
        <row r="1647">
          <cell r="A1647">
            <v>4</v>
          </cell>
          <cell r="Q1647">
            <v>0</v>
          </cell>
          <cell r="W1647" t="str">
            <v>44008</v>
          </cell>
        </row>
        <row r="1648">
          <cell r="A1648">
            <v>4</v>
          </cell>
          <cell r="Q1648">
            <v>0</v>
          </cell>
          <cell r="W1648" t="str">
            <v>44008</v>
          </cell>
        </row>
        <row r="1649">
          <cell r="A1649">
            <v>4</v>
          </cell>
          <cell r="Q1649">
            <v>29345</v>
          </cell>
          <cell r="W1649" t="str">
            <v>44008</v>
          </cell>
        </row>
        <row r="1650">
          <cell r="A1650">
            <v>4</v>
          </cell>
          <cell r="Q1650">
            <v>0</v>
          </cell>
          <cell r="W1650" t="str">
            <v>44008</v>
          </cell>
        </row>
        <row r="1651">
          <cell r="A1651">
            <v>4</v>
          </cell>
          <cell r="Q1651">
            <v>0</v>
          </cell>
          <cell r="W1651" t="str">
            <v>44008</v>
          </cell>
        </row>
        <row r="1652">
          <cell r="A1652">
            <v>4</v>
          </cell>
          <cell r="Q1652">
            <v>0</v>
          </cell>
          <cell r="W1652" t="str">
            <v>44008</v>
          </cell>
        </row>
        <row r="1653">
          <cell r="A1653">
            <v>4</v>
          </cell>
          <cell r="Q1653">
            <v>0</v>
          </cell>
          <cell r="W1653" t="str">
            <v>44008</v>
          </cell>
        </row>
        <row r="1654">
          <cell r="A1654">
            <v>4</v>
          </cell>
          <cell r="Q1654">
            <v>780086.21</v>
          </cell>
          <cell r="W1654" t="str">
            <v>44008</v>
          </cell>
        </row>
        <row r="1655">
          <cell r="A1655">
            <v>4</v>
          </cell>
          <cell r="Q1655">
            <v>57000</v>
          </cell>
          <cell r="W1655" t="str">
            <v>44008</v>
          </cell>
        </row>
        <row r="1656">
          <cell r="A1656">
            <v>4</v>
          </cell>
          <cell r="Q1656">
            <v>1811714.17</v>
          </cell>
          <cell r="W1656" t="str">
            <v>44008</v>
          </cell>
        </row>
        <row r="1657">
          <cell r="A1657">
            <v>4</v>
          </cell>
          <cell r="Q1657">
            <v>1265517.24</v>
          </cell>
          <cell r="W1657" t="str">
            <v>44008</v>
          </cell>
        </row>
        <row r="1658">
          <cell r="A1658">
            <v>4</v>
          </cell>
          <cell r="Q1658">
            <v>8879.31</v>
          </cell>
          <cell r="W1658" t="str">
            <v>44008</v>
          </cell>
        </row>
        <row r="1659">
          <cell r="A1659">
            <v>4</v>
          </cell>
          <cell r="Q1659">
            <v>143479.62</v>
          </cell>
          <cell r="W1659" t="str">
            <v>44008</v>
          </cell>
        </row>
        <row r="1660">
          <cell r="A1660">
            <v>7</v>
          </cell>
          <cell r="Q1660">
            <v>34711</v>
          </cell>
          <cell r="W1660" t="str">
            <v>74008</v>
          </cell>
        </row>
        <row r="1661">
          <cell r="A1661">
            <v>4</v>
          </cell>
          <cell r="Q1661">
            <v>2299229.69</v>
          </cell>
          <cell r="W1661" t="str">
            <v>44009</v>
          </cell>
        </row>
        <row r="1662">
          <cell r="A1662">
            <v>4</v>
          </cell>
          <cell r="Q1662">
            <v>2213039.9900000002</v>
          </cell>
          <cell r="W1662" t="str">
            <v>44009</v>
          </cell>
        </row>
        <row r="1663">
          <cell r="A1663">
            <v>4</v>
          </cell>
          <cell r="Q1663">
            <v>164901.62</v>
          </cell>
          <cell r="W1663" t="str">
            <v>44009</v>
          </cell>
        </row>
        <row r="1664">
          <cell r="A1664">
            <v>4</v>
          </cell>
          <cell r="Q1664">
            <v>2122603.52</v>
          </cell>
          <cell r="W1664" t="str">
            <v>44009</v>
          </cell>
        </row>
        <row r="1665">
          <cell r="A1665">
            <v>4</v>
          </cell>
          <cell r="Q1665">
            <v>1099794.77</v>
          </cell>
          <cell r="W1665" t="str">
            <v>44009</v>
          </cell>
        </row>
        <row r="1666">
          <cell r="A1666">
            <v>4</v>
          </cell>
          <cell r="Q1666">
            <v>274191.5</v>
          </cell>
          <cell r="W1666" t="str">
            <v>44009</v>
          </cell>
        </row>
        <row r="1667">
          <cell r="A1667">
            <v>4</v>
          </cell>
          <cell r="Q1667">
            <v>78050.59</v>
          </cell>
          <cell r="W1667" t="str">
            <v>44009</v>
          </cell>
        </row>
        <row r="1668">
          <cell r="A1668">
            <v>4</v>
          </cell>
          <cell r="Q1668">
            <v>25090.37</v>
          </cell>
          <cell r="W1668" t="str">
            <v>44009</v>
          </cell>
        </row>
        <row r="1669">
          <cell r="A1669">
            <v>4</v>
          </cell>
          <cell r="Q1669">
            <v>1599856.83</v>
          </cell>
          <cell r="W1669" t="str">
            <v>44009</v>
          </cell>
        </row>
        <row r="1670">
          <cell r="A1670">
            <v>4</v>
          </cell>
          <cell r="Q1670">
            <v>363657.23</v>
          </cell>
          <cell r="W1670" t="str">
            <v>44009</v>
          </cell>
        </row>
        <row r="1671">
          <cell r="A1671">
            <v>4</v>
          </cell>
          <cell r="Q1671">
            <v>219287.76</v>
          </cell>
          <cell r="W1671" t="str">
            <v>44009</v>
          </cell>
        </row>
        <row r="1672">
          <cell r="A1672">
            <v>4</v>
          </cell>
          <cell r="Q1672">
            <v>242954.37</v>
          </cell>
          <cell r="W1672" t="str">
            <v>44009</v>
          </cell>
        </row>
        <row r="1673">
          <cell r="A1673">
            <v>4</v>
          </cell>
          <cell r="Q1673">
            <v>758829.9</v>
          </cell>
          <cell r="W1673" t="str">
            <v>44009</v>
          </cell>
        </row>
        <row r="1674">
          <cell r="A1674">
            <v>4</v>
          </cell>
          <cell r="Q1674">
            <v>377858.31</v>
          </cell>
          <cell r="W1674" t="str">
            <v>44009</v>
          </cell>
        </row>
        <row r="1675">
          <cell r="A1675">
            <v>4</v>
          </cell>
          <cell r="Q1675">
            <v>0</v>
          </cell>
          <cell r="W1675" t="str">
            <v>44009</v>
          </cell>
        </row>
        <row r="1676">
          <cell r="A1676">
            <v>4</v>
          </cell>
          <cell r="Q1676">
            <v>0</v>
          </cell>
          <cell r="W1676" t="str">
            <v>44009</v>
          </cell>
        </row>
        <row r="1677">
          <cell r="A1677">
            <v>4</v>
          </cell>
          <cell r="Q1677">
            <v>0</v>
          </cell>
          <cell r="W1677" t="str">
            <v>44009</v>
          </cell>
        </row>
        <row r="1678">
          <cell r="A1678">
            <v>4</v>
          </cell>
          <cell r="Q1678">
            <v>8266.66</v>
          </cell>
          <cell r="W1678" t="str">
            <v>44009</v>
          </cell>
        </row>
        <row r="1679">
          <cell r="A1679">
            <v>4</v>
          </cell>
          <cell r="Q1679">
            <v>101778.5</v>
          </cell>
          <cell r="W1679" t="str">
            <v>44009</v>
          </cell>
        </row>
        <row r="1680">
          <cell r="A1680">
            <v>4</v>
          </cell>
          <cell r="Q1680">
            <v>148879.62</v>
          </cell>
          <cell r="W1680" t="str">
            <v>44009</v>
          </cell>
        </row>
        <row r="1681">
          <cell r="A1681">
            <v>4</v>
          </cell>
          <cell r="Q1681">
            <v>148879.62</v>
          </cell>
          <cell r="W1681" t="str">
            <v>44009</v>
          </cell>
        </row>
        <row r="1682">
          <cell r="A1682">
            <v>4</v>
          </cell>
          <cell r="Q1682">
            <v>14300</v>
          </cell>
          <cell r="W1682" t="str">
            <v>44009</v>
          </cell>
        </row>
        <row r="1683">
          <cell r="A1683">
            <v>4</v>
          </cell>
          <cell r="Q1683">
            <v>177000</v>
          </cell>
          <cell r="W1683" t="str">
            <v>44009</v>
          </cell>
        </row>
        <row r="1684">
          <cell r="A1684">
            <v>4</v>
          </cell>
          <cell r="Q1684">
            <v>35000</v>
          </cell>
          <cell r="W1684" t="str">
            <v>44009</v>
          </cell>
        </row>
        <row r="1685">
          <cell r="A1685">
            <v>4</v>
          </cell>
          <cell r="Q1685">
            <v>82000</v>
          </cell>
          <cell r="W1685" t="str">
            <v>44009</v>
          </cell>
        </row>
        <row r="1686">
          <cell r="A1686">
            <v>4</v>
          </cell>
          <cell r="Q1686">
            <v>1000</v>
          </cell>
          <cell r="W1686" t="str">
            <v>44009</v>
          </cell>
        </row>
        <row r="1687">
          <cell r="A1687">
            <v>4</v>
          </cell>
          <cell r="Q1687">
            <v>4997.87</v>
          </cell>
          <cell r="W1687" t="str">
            <v>44009</v>
          </cell>
        </row>
        <row r="1688">
          <cell r="A1688">
            <v>4</v>
          </cell>
          <cell r="Q1688">
            <v>137288</v>
          </cell>
          <cell r="W1688" t="str">
            <v>44009</v>
          </cell>
        </row>
        <row r="1689">
          <cell r="A1689">
            <v>4</v>
          </cell>
          <cell r="Q1689">
            <v>4974.32</v>
          </cell>
          <cell r="W1689" t="str">
            <v>44009</v>
          </cell>
        </row>
        <row r="1690">
          <cell r="A1690">
            <v>4</v>
          </cell>
          <cell r="Q1690">
            <v>0</v>
          </cell>
          <cell r="W1690" t="str">
            <v>44009</v>
          </cell>
        </row>
        <row r="1691">
          <cell r="A1691">
            <v>4</v>
          </cell>
          <cell r="Q1691">
            <v>689.66</v>
          </cell>
          <cell r="W1691" t="str">
            <v>44009</v>
          </cell>
        </row>
        <row r="1692">
          <cell r="A1692">
            <v>4</v>
          </cell>
          <cell r="Q1692">
            <v>7338.42</v>
          </cell>
          <cell r="W1692" t="str">
            <v>44009</v>
          </cell>
        </row>
        <row r="1693">
          <cell r="A1693">
            <v>4</v>
          </cell>
          <cell r="Q1693">
            <v>87.07</v>
          </cell>
          <cell r="W1693" t="str">
            <v>44009</v>
          </cell>
        </row>
        <row r="1694">
          <cell r="A1694">
            <v>4</v>
          </cell>
          <cell r="Q1694">
            <v>148.27000000000001</v>
          </cell>
          <cell r="W1694" t="str">
            <v>44009</v>
          </cell>
        </row>
        <row r="1695">
          <cell r="A1695">
            <v>4</v>
          </cell>
          <cell r="Q1695">
            <v>2143923.4</v>
          </cell>
          <cell r="W1695" t="str">
            <v>44009</v>
          </cell>
        </row>
        <row r="1696">
          <cell r="A1696">
            <v>4</v>
          </cell>
          <cell r="Q1696">
            <v>1200</v>
          </cell>
          <cell r="W1696" t="str">
            <v>44009</v>
          </cell>
        </row>
        <row r="1697">
          <cell r="A1697">
            <v>4</v>
          </cell>
          <cell r="Q1697">
            <v>0</v>
          </cell>
          <cell r="W1697" t="str">
            <v>44009</v>
          </cell>
        </row>
        <row r="1698">
          <cell r="A1698">
            <v>4</v>
          </cell>
          <cell r="Q1698">
            <v>1148</v>
          </cell>
          <cell r="W1698" t="str">
            <v>44009</v>
          </cell>
        </row>
        <row r="1699">
          <cell r="A1699">
            <v>4</v>
          </cell>
          <cell r="Q1699">
            <v>4827.59</v>
          </cell>
          <cell r="W1699" t="str">
            <v>44009</v>
          </cell>
        </row>
        <row r="1700">
          <cell r="A1700">
            <v>4</v>
          </cell>
          <cell r="Q1700">
            <v>85021.81</v>
          </cell>
          <cell r="W1700" t="str">
            <v>44009</v>
          </cell>
        </row>
        <row r="1701">
          <cell r="A1701">
            <v>4</v>
          </cell>
          <cell r="Q1701">
            <v>25564.65</v>
          </cell>
          <cell r="W1701" t="str">
            <v>44009</v>
          </cell>
        </row>
        <row r="1702">
          <cell r="A1702">
            <v>4</v>
          </cell>
          <cell r="Q1702">
            <v>26076</v>
          </cell>
          <cell r="W1702" t="str">
            <v>44009</v>
          </cell>
        </row>
        <row r="1703">
          <cell r="A1703">
            <v>4</v>
          </cell>
          <cell r="Q1703">
            <v>15698.76</v>
          </cell>
          <cell r="W1703" t="str">
            <v>44009</v>
          </cell>
        </row>
        <row r="1704">
          <cell r="A1704">
            <v>4</v>
          </cell>
          <cell r="Q1704">
            <v>1473920.84</v>
          </cell>
          <cell r="W1704" t="str">
            <v>44009</v>
          </cell>
        </row>
        <row r="1705">
          <cell r="A1705">
            <v>4</v>
          </cell>
          <cell r="Q1705">
            <v>0</v>
          </cell>
          <cell r="W1705" t="str">
            <v>44009</v>
          </cell>
        </row>
        <row r="1706">
          <cell r="A1706">
            <v>4</v>
          </cell>
          <cell r="Q1706">
            <v>10345</v>
          </cell>
          <cell r="W1706" t="str">
            <v>44009</v>
          </cell>
        </row>
        <row r="1707">
          <cell r="A1707">
            <v>4</v>
          </cell>
          <cell r="Q1707">
            <v>0</v>
          </cell>
          <cell r="W1707" t="str">
            <v>44009</v>
          </cell>
        </row>
        <row r="1708">
          <cell r="A1708">
            <v>4</v>
          </cell>
          <cell r="Q1708">
            <v>0</v>
          </cell>
          <cell r="W1708" t="str">
            <v>44009</v>
          </cell>
        </row>
        <row r="1709">
          <cell r="A1709">
            <v>4</v>
          </cell>
          <cell r="Q1709">
            <v>0</v>
          </cell>
          <cell r="W1709" t="str">
            <v>44009</v>
          </cell>
        </row>
        <row r="1710">
          <cell r="A1710">
            <v>4</v>
          </cell>
          <cell r="Q1710">
            <v>0</v>
          </cell>
          <cell r="W1710" t="str">
            <v>44009</v>
          </cell>
        </row>
        <row r="1711">
          <cell r="A1711">
            <v>4</v>
          </cell>
          <cell r="Q1711">
            <v>0</v>
          </cell>
          <cell r="W1711" t="str">
            <v>44009</v>
          </cell>
        </row>
        <row r="1712">
          <cell r="A1712">
            <v>4</v>
          </cell>
          <cell r="Q1712">
            <v>0</v>
          </cell>
          <cell r="W1712" t="str">
            <v>44009</v>
          </cell>
        </row>
        <row r="1713">
          <cell r="A1713">
            <v>4</v>
          </cell>
          <cell r="Q1713">
            <v>7695</v>
          </cell>
          <cell r="W1713" t="str">
            <v>44009</v>
          </cell>
        </row>
        <row r="1714">
          <cell r="A1714">
            <v>4</v>
          </cell>
          <cell r="Q1714">
            <v>4297413.8</v>
          </cell>
          <cell r="W1714" t="str">
            <v>44009</v>
          </cell>
        </row>
        <row r="1715">
          <cell r="A1715">
            <v>4</v>
          </cell>
          <cell r="Q1715">
            <v>0</v>
          </cell>
          <cell r="W1715" t="str">
            <v>44009</v>
          </cell>
        </row>
        <row r="1716">
          <cell r="A1716">
            <v>4</v>
          </cell>
          <cell r="Q1716">
            <v>14500</v>
          </cell>
          <cell r="W1716" t="str">
            <v>44009</v>
          </cell>
        </row>
        <row r="1717">
          <cell r="A1717">
            <v>7</v>
          </cell>
          <cell r="Q1717">
            <v>13828</v>
          </cell>
          <cell r="W1717" t="str">
            <v>74009</v>
          </cell>
        </row>
        <row r="1718">
          <cell r="A1718">
            <v>4</v>
          </cell>
          <cell r="Q1718">
            <v>188857.2</v>
          </cell>
          <cell r="W1718" t="str">
            <v>44010</v>
          </cell>
        </row>
        <row r="1719">
          <cell r="A1719">
            <v>4</v>
          </cell>
          <cell r="Q1719">
            <v>184237.98</v>
          </cell>
          <cell r="W1719" t="str">
            <v>44010</v>
          </cell>
        </row>
        <row r="1720">
          <cell r="A1720">
            <v>4</v>
          </cell>
          <cell r="Q1720">
            <v>42111.79</v>
          </cell>
          <cell r="W1720" t="str">
            <v>44010</v>
          </cell>
        </row>
        <row r="1721">
          <cell r="A1721">
            <v>4</v>
          </cell>
          <cell r="Q1721">
            <v>1477740.41</v>
          </cell>
          <cell r="W1721" t="str">
            <v>44010</v>
          </cell>
        </row>
        <row r="1722">
          <cell r="A1722">
            <v>4</v>
          </cell>
          <cell r="Q1722">
            <v>1294031.6000000001</v>
          </cell>
          <cell r="W1722" t="str">
            <v>44010</v>
          </cell>
        </row>
        <row r="1723">
          <cell r="A1723">
            <v>4</v>
          </cell>
          <cell r="Q1723">
            <v>19198.7</v>
          </cell>
          <cell r="W1723" t="str">
            <v>44010</v>
          </cell>
        </row>
        <row r="1724">
          <cell r="A1724">
            <v>4</v>
          </cell>
          <cell r="Q1724">
            <v>30725.99</v>
          </cell>
          <cell r="W1724" t="str">
            <v>44010</v>
          </cell>
        </row>
        <row r="1725">
          <cell r="A1725">
            <v>4</v>
          </cell>
          <cell r="Q1725">
            <v>32315.360000000001</v>
          </cell>
          <cell r="W1725" t="str">
            <v>44010</v>
          </cell>
        </row>
        <row r="1726">
          <cell r="A1726">
            <v>4</v>
          </cell>
          <cell r="Q1726">
            <v>422853.24</v>
          </cell>
          <cell r="W1726" t="str">
            <v>44010</v>
          </cell>
        </row>
        <row r="1727">
          <cell r="A1727">
            <v>4</v>
          </cell>
          <cell r="Q1727">
            <v>378957.62</v>
          </cell>
          <cell r="W1727" t="str">
            <v>44010</v>
          </cell>
        </row>
        <row r="1728">
          <cell r="A1728">
            <v>4</v>
          </cell>
          <cell r="Q1728">
            <v>41770.25</v>
          </cell>
          <cell r="W1728" t="str">
            <v>44010</v>
          </cell>
        </row>
        <row r="1729">
          <cell r="A1729">
            <v>4</v>
          </cell>
          <cell r="Q1729">
            <v>21884.48</v>
          </cell>
          <cell r="W1729" t="str">
            <v>44010</v>
          </cell>
        </row>
        <row r="1730">
          <cell r="A1730">
            <v>4</v>
          </cell>
          <cell r="Q1730">
            <v>63533.04</v>
          </cell>
          <cell r="W1730" t="str">
            <v>44010</v>
          </cell>
        </row>
        <row r="1731">
          <cell r="A1731">
            <v>4</v>
          </cell>
          <cell r="Q1731">
            <v>425527.66</v>
          </cell>
          <cell r="W1731" t="str">
            <v>44010</v>
          </cell>
        </row>
        <row r="1732">
          <cell r="A1732">
            <v>4</v>
          </cell>
          <cell r="Q1732">
            <v>0</v>
          </cell>
          <cell r="W1732" t="str">
            <v>44010</v>
          </cell>
        </row>
        <row r="1733">
          <cell r="A1733">
            <v>4</v>
          </cell>
          <cell r="Q1733">
            <v>0</v>
          </cell>
          <cell r="W1733" t="str">
            <v>44010</v>
          </cell>
        </row>
        <row r="1734">
          <cell r="A1734">
            <v>4</v>
          </cell>
          <cell r="Q1734">
            <v>0</v>
          </cell>
          <cell r="W1734" t="str">
            <v>44010</v>
          </cell>
        </row>
        <row r="1735">
          <cell r="A1735">
            <v>4</v>
          </cell>
          <cell r="Q1735">
            <v>14891.95</v>
          </cell>
          <cell r="W1735" t="str">
            <v>44010</v>
          </cell>
        </row>
        <row r="1736">
          <cell r="A1736">
            <v>4</v>
          </cell>
          <cell r="Q1736">
            <v>12479.15</v>
          </cell>
          <cell r="W1736" t="str">
            <v>44010</v>
          </cell>
        </row>
        <row r="1737">
          <cell r="A1737">
            <v>4</v>
          </cell>
          <cell r="Q1737">
            <v>12479.15</v>
          </cell>
          <cell r="W1737" t="str">
            <v>44010</v>
          </cell>
        </row>
        <row r="1738">
          <cell r="A1738">
            <v>4</v>
          </cell>
          <cell r="Q1738">
            <v>87000</v>
          </cell>
          <cell r="W1738" t="str">
            <v>44010</v>
          </cell>
        </row>
        <row r="1739">
          <cell r="A1739">
            <v>4</v>
          </cell>
          <cell r="Q1739">
            <v>5000</v>
          </cell>
          <cell r="W1739" t="str">
            <v>44010</v>
          </cell>
        </row>
        <row r="1740">
          <cell r="A1740">
            <v>4</v>
          </cell>
          <cell r="Q1740">
            <v>50000</v>
          </cell>
          <cell r="W1740" t="str">
            <v>44010</v>
          </cell>
        </row>
        <row r="1741">
          <cell r="A1741">
            <v>4</v>
          </cell>
          <cell r="Q1741">
            <v>2000</v>
          </cell>
          <cell r="W1741" t="str">
            <v>44010</v>
          </cell>
        </row>
        <row r="1742">
          <cell r="A1742">
            <v>4</v>
          </cell>
          <cell r="Q1742">
            <v>17611.38</v>
          </cell>
          <cell r="W1742" t="str">
            <v>44010</v>
          </cell>
        </row>
        <row r="1743">
          <cell r="A1743">
            <v>4</v>
          </cell>
          <cell r="Q1743">
            <v>21450</v>
          </cell>
          <cell r="W1743" t="str">
            <v>44010</v>
          </cell>
        </row>
        <row r="1744">
          <cell r="A1744">
            <v>4</v>
          </cell>
          <cell r="Q1744">
            <v>3950.19</v>
          </cell>
          <cell r="W1744" t="str">
            <v>44010</v>
          </cell>
        </row>
        <row r="1745">
          <cell r="A1745">
            <v>4</v>
          </cell>
          <cell r="Q1745">
            <v>8034.2</v>
          </cell>
          <cell r="W1745" t="str">
            <v>44010</v>
          </cell>
        </row>
        <row r="1746">
          <cell r="A1746">
            <v>4</v>
          </cell>
          <cell r="Q1746">
            <v>121.56</v>
          </cell>
          <cell r="W1746" t="str">
            <v>44010</v>
          </cell>
        </row>
        <row r="1747">
          <cell r="A1747">
            <v>4</v>
          </cell>
          <cell r="Q1747">
            <v>343.53</v>
          </cell>
          <cell r="W1747" t="str">
            <v>44010</v>
          </cell>
        </row>
        <row r="1748">
          <cell r="A1748">
            <v>4</v>
          </cell>
          <cell r="Q1748">
            <v>11496.24</v>
          </cell>
          <cell r="W1748" t="str">
            <v>44010</v>
          </cell>
        </row>
        <row r="1749">
          <cell r="A1749">
            <v>4</v>
          </cell>
          <cell r="Q1749">
            <v>117091.32</v>
          </cell>
          <cell r="W1749" t="str">
            <v>44010</v>
          </cell>
        </row>
        <row r="1750">
          <cell r="A1750">
            <v>4</v>
          </cell>
          <cell r="Q1750">
            <v>0</v>
          </cell>
          <cell r="W1750" t="str">
            <v>44010</v>
          </cell>
        </row>
        <row r="1751">
          <cell r="A1751">
            <v>4</v>
          </cell>
          <cell r="Q1751">
            <v>84689.53</v>
          </cell>
          <cell r="W1751" t="str">
            <v>44010</v>
          </cell>
        </row>
        <row r="1752">
          <cell r="A1752">
            <v>4</v>
          </cell>
          <cell r="Q1752">
            <v>66826.73</v>
          </cell>
          <cell r="W1752" t="str">
            <v>44010</v>
          </cell>
        </row>
        <row r="1753">
          <cell r="A1753">
            <v>4</v>
          </cell>
          <cell r="Q1753">
            <v>67450.55</v>
          </cell>
          <cell r="W1753" t="str">
            <v>44010</v>
          </cell>
        </row>
        <row r="1754">
          <cell r="A1754">
            <v>4</v>
          </cell>
          <cell r="Q1754">
            <v>1853.04</v>
          </cell>
          <cell r="W1754" t="str">
            <v>44010</v>
          </cell>
        </row>
        <row r="1755">
          <cell r="A1755">
            <v>4</v>
          </cell>
          <cell r="Q1755">
            <v>0</v>
          </cell>
          <cell r="W1755" t="str">
            <v>44010</v>
          </cell>
        </row>
        <row r="1756">
          <cell r="A1756">
            <v>4</v>
          </cell>
          <cell r="Q1756">
            <v>15948.27</v>
          </cell>
          <cell r="W1756" t="str">
            <v>44010</v>
          </cell>
        </row>
        <row r="1757">
          <cell r="A1757">
            <v>4</v>
          </cell>
          <cell r="Q1757">
            <v>25362.35</v>
          </cell>
          <cell r="W1757" t="str">
            <v>44010</v>
          </cell>
        </row>
        <row r="1758">
          <cell r="A1758">
            <v>4</v>
          </cell>
          <cell r="Q1758">
            <v>8179.62</v>
          </cell>
          <cell r="W1758" t="str">
            <v>44010</v>
          </cell>
        </row>
        <row r="1759">
          <cell r="A1759">
            <v>4</v>
          </cell>
          <cell r="Q1759">
            <v>824920.64</v>
          </cell>
          <cell r="W1759" t="str">
            <v>44010</v>
          </cell>
        </row>
        <row r="1760">
          <cell r="A1760">
            <v>4</v>
          </cell>
          <cell r="Q1760">
            <v>0</v>
          </cell>
          <cell r="W1760" t="str">
            <v>44010</v>
          </cell>
        </row>
        <row r="1761">
          <cell r="A1761">
            <v>4</v>
          </cell>
          <cell r="Q1761">
            <v>128179.82</v>
          </cell>
          <cell r="W1761" t="str">
            <v>44010</v>
          </cell>
        </row>
        <row r="1762">
          <cell r="A1762">
            <v>4</v>
          </cell>
          <cell r="Q1762">
            <v>0</v>
          </cell>
          <cell r="W1762" t="str">
            <v>44010</v>
          </cell>
        </row>
        <row r="1763">
          <cell r="A1763">
            <v>4</v>
          </cell>
          <cell r="Q1763">
            <v>0</v>
          </cell>
          <cell r="W1763" t="str">
            <v>44010</v>
          </cell>
        </row>
        <row r="1764">
          <cell r="A1764">
            <v>4</v>
          </cell>
          <cell r="Q1764">
            <v>0</v>
          </cell>
          <cell r="W1764" t="str">
            <v>44010</v>
          </cell>
        </row>
        <row r="1765">
          <cell r="A1765">
            <v>4</v>
          </cell>
          <cell r="Q1765">
            <v>0</v>
          </cell>
          <cell r="W1765" t="str">
            <v>44010</v>
          </cell>
        </row>
        <row r="1766">
          <cell r="A1766">
            <v>4</v>
          </cell>
          <cell r="Q1766">
            <v>0</v>
          </cell>
          <cell r="W1766" t="str">
            <v>44010</v>
          </cell>
        </row>
        <row r="1767">
          <cell r="A1767">
            <v>4</v>
          </cell>
          <cell r="Q1767">
            <v>595416.1</v>
          </cell>
          <cell r="W1767" t="str">
            <v>44011</v>
          </cell>
        </row>
        <row r="1768">
          <cell r="A1768">
            <v>4</v>
          </cell>
          <cell r="Q1768">
            <v>574643.88</v>
          </cell>
          <cell r="W1768" t="str">
            <v>44011</v>
          </cell>
        </row>
        <row r="1769">
          <cell r="A1769">
            <v>4</v>
          </cell>
          <cell r="Q1769">
            <v>2667127.23</v>
          </cell>
          <cell r="W1769" t="str">
            <v>44011</v>
          </cell>
        </row>
        <row r="1770">
          <cell r="A1770">
            <v>4</v>
          </cell>
          <cell r="Q1770">
            <v>318083.17</v>
          </cell>
          <cell r="W1770" t="str">
            <v>44011</v>
          </cell>
        </row>
        <row r="1771">
          <cell r="A1771">
            <v>4</v>
          </cell>
          <cell r="Q1771">
            <v>44176.75</v>
          </cell>
          <cell r="W1771" t="str">
            <v>44011</v>
          </cell>
        </row>
        <row r="1772">
          <cell r="A1772">
            <v>4</v>
          </cell>
          <cell r="Q1772">
            <v>38644.910000000003</v>
          </cell>
          <cell r="W1772" t="str">
            <v>44011</v>
          </cell>
        </row>
        <row r="1773">
          <cell r="A1773">
            <v>4</v>
          </cell>
          <cell r="Q1773">
            <v>26055.46</v>
          </cell>
          <cell r="W1773" t="str">
            <v>44011</v>
          </cell>
        </row>
        <row r="1774">
          <cell r="A1774">
            <v>4</v>
          </cell>
          <cell r="Q1774">
            <v>782325.84</v>
          </cell>
          <cell r="W1774" t="str">
            <v>44011</v>
          </cell>
        </row>
        <row r="1775">
          <cell r="A1775">
            <v>4</v>
          </cell>
          <cell r="Q1775">
            <v>294114.83</v>
          </cell>
          <cell r="W1775" t="str">
            <v>44011</v>
          </cell>
        </row>
        <row r="1776">
          <cell r="A1776">
            <v>4</v>
          </cell>
          <cell r="Q1776">
            <v>79433.179999999993</v>
          </cell>
          <cell r="W1776" t="str">
            <v>44011</v>
          </cell>
        </row>
        <row r="1777">
          <cell r="A1777">
            <v>4</v>
          </cell>
          <cell r="Q1777">
            <v>63224.42</v>
          </cell>
          <cell r="W1777" t="str">
            <v>44011</v>
          </cell>
        </row>
        <row r="1778">
          <cell r="A1778">
            <v>4</v>
          </cell>
          <cell r="Q1778">
            <v>196971.61</v>
          </cell>
          <cell r="W1778" t="str">
            <v>44011</v>
          </cell>
        </row>
        <row r="1779">
          <cell r="A1779">
            <v>4</v>
          </cell>
          <cell r="Q1779">
            <v>319750.39</v>
          </cell>
          <cell r="W1779" t="str">
            <v>44011</v>
          </cell>
        </row>
        <row r="1780">
          <cell r="A1780">
            <v>4</v>
          </cell>
          <cell r="Q1780">
            <v>0</v>
          </cell>
          <cell r="W1780" t="str">
            <v>44011</v>
          </cell>
        </row>
        <row r="1781">
          <cell r="A1781">
            <v>4</v>
          </cell>
          <cell r="Q1781">
            <v>0</v>
          </cell>
          <cell r="W1781" t="str">
            <v>44011</v>
          </cell>
        </row>
        <row r="1782">
          <cell r="A1782">
            <v>4</v>
          </cell>
          <cell r="Q1782">
            <v>0</v>
          </cell>
          <cell r="W1782" t="str">
            <v>44011</v>
          </cell>
        </row>
        <row r="1783">
          <cell r="A1783">
            <v>4</v>
          </cell>
          <cell r="Q1783">
            <v>51348.04</v>
          </cell>
          <cell r="W1783" t="str">
            <v>44011</v>
          </cell>
        </row>
        <row r="1784">
          <cell r="A1784">
            <v>4</v>
          </cell>
          <cell r="Q1784">
            <v>39597.19</v>
          </cell>
          <cell r="W1784" t="str">
            <v>44011</v>
          </cell>
        </row>
        <row r="1785">
          <cell r="A1785">
            <v>4</v>
          </cell>
          <cell r="Q1785">
            <v>39597.19</v>
          </cell>
          <cell r="W1785" t="str">
            <v>44011</v>
          </cell>
        </row>
        <row r="1786">
          <cell r="A1786">
            <v>4</v>
          </cell>
          <cell r="Q1786">
            <v>10200</v>
          </cell>
          <cell r="W1786" t="str">
            <v>44011</v>
          </cell>
        </row>
        <row r="1787">
          <cell r="A1787">
            <v>4</v>
          </cell>
          <cell r="Q1787">
            <v>90000</v>
          </cell>
          <cell r="W1787" t="str">
            <v>44011</v>
          </cell>
        </row>
        <row r="1788">
          <cell r="A1788">
            <v>4</v>
          </cell>
          <cell r="Q1788">
            <v>35000</v>
          </cell>
          <cell r="W1788" t="str">
            <v>44011</v>
          </cell>
        </row>
        <row r="1789">
          <cell r="A1789">
            <v>4</v>
          </cell>
          <cell r="Q1789">
            <v>34000</v>
          </cell>
          <cell r="W1789" t="str">
            <v>44011</v>
          </cell>
        </row>
        <row r="1790">
          <cell r="A1790">
            <v>4</v>
          </cell>
          <cell r="Q1790">
            <v>1000</v>
          </cell>
          <cell r="W1790" t="str">
            <v>44011</v>
          </cell>
        </row>
        <row r="1791">
          <cell r="A1791">
            <v>4</v>
          </cell>
          <cell r="Q1791">
            <v>0</v>
          </cell>
          <cell r="W1791" t="str">
            <v>44011</v>
          </cell>
        </row>
        <row r="1792">
          <cell r="A1792">
            <v>4</v>
          </cell>
          <cell r="Q1792">
            <v>0</v>
          </cell>
          <cell r="W1792" t="str">
            <v>44011</v>
          </cell>
        </row>
        <row r="1793">
          <cell r="A1793">
            <v>4</v>
          </cell>
          <cell r="Q1793">
            <v>0</v>
          </cell>
          <cell r="W1793" t="str">
            <v>44011</v>
          </cell>
        </row>
        <row r="1794">
          <cell r="A1794">
            <v>4</v>
          </cell>
          <cell r="Q1794">
            <v>0</v>
          </cell>
          <cell r="W1794" t="str">
            <v>44011</v>
          </cell>
        </row>
        <row r="1795">
          <cell r="A1795">
            <v>4</v>
          </cell>
          <cell r="Q1795">
            <v>0</v>
          </cell>
          <cell r="W1795" t="str">
            <v>44011</v>
          </cell>
        </row>
        <row r="1796">
          <cell r="A1796">
            <v>4</v>
          </cell>
          <cell r="Q1796">
            <v>0</v>
          </cell>
          <cell r="W1796" t="str">
            <v>44011</v>
          </cell>
        </row>
        <row r="1797">
          <cell r="A1797">
            <v>4</v>
          </cell>
          <cell r="Q1797">
            <v>0</v>
          </cell>
          <cell r="W1797" t="str">
            <v>44011</v>
          </cell>
        </row>
        <row r="1798">
          <cell r="A1798">
            <v>4</v>
          </cell>
          <cell r="Q1798">
            <v>1224887.1599999999</v>
          </cell>
          <cell r="W1798" t="str">
            <v>44012</v>
          </cell>
        </row>
        <row r="1799">
          <cell r="A1799">
            <v>4</v>
          </cell>
          <cell r="Q1799">
            <v>1164409.82</v>
          </cell>
          <cell r="W1799" t="str">
            <v>44012</v>
          </cell>
        </row>
        <row r="1800">
          <cell r="A1800">
            <v>4</v>
          </cell>
          <cell r="Q1800">
            <v>350365.97</v>
          </cell>
          <cell r="W1800" t="str">
            <v>44012</v>
          </cell>
        </row>
        <row r="1801">
          <cell r="A1801">
            <v>4</v>
          </cell>
          <cell r="Q1801">
            <v>89596.01</v>
          </cell>
          <cell r="W1801" t="str">
            <v>44012</v>
          </cell>
        </row>
        <row r="1802">
          <cell r="A1802">
            <v>4</v>
          </cell>
          <cell r="Q1802">
            <v>108432.47</v>
          </cell>
          <cell r="W1802" t="str">
            <v>44012</v>
          </cell>
        </row>
        <row r="1803">
          <cell r="A1803">
            <v>4</v>
          </cell>
          <cell r="Q1803">
            <v>28625.599999999999</v>
          </cell>
          <cell r="W1803" t="str">
            <v>44012</v>
          </cell>
        </row>
        <row r="1804">
          <cell r="A1804">
            <v>4</v>
          </cell>
          <cell r="Q1804">
            <v>17780.8</v>
          </cell>
          <cell r="W1804" t="str">
            <v>44012</v>
          </cell>
        </row>
        <row r="1805">
          <cell r="A1805">
            <v>4</v>
          </cell>
          <cell r="Q1805">
            <v>677467.21</v>
          </cell>
          <cell r="W1805" t="str">
            <v>44012</v>
          </cell>
        </row>
        <row r="1806">
          <cell r="A1806">
            <v>4</v>
          </cell>
          <cell r="Q1806">
            <v>311972.09000000003</v>
          </cell>
          <cell r="W1806" t="str">
            <v>44012</v>
          </cell>
        </row>
        <row r="1807">
          <cell r="A1807">
            <v>4</v>
          </cell>
          <cell r="Q1807">
            <v>10879.18</v>
          </cell>
          <cell r="W1807" t="str">
            <v>44012</v>
          </cell>
        </row>
        <row r="1808">
          <cell r="A1808">
            <v>4</v>
          </cell>
          <cell r="Q1808">
            <v>141371.26</v>
          </cell>
          <cell r="W1808" t="str">
            <v>44012</v>
          </cell>
        </row>
        <row r="1809">
          <cell r="A1809">
            <v>4</v>
          </cell>
          <cell r="Q1809">
            <v>401423.89</v>
          </cell>
          <cell r="W1809" t="str">
            <v>44012</v>
          </cell>
        </row>
        <row r="1810">
          <cell r="A1810">
            <v>4</v>
          </cell>
          <cell r="Q1810">
            <v>53028.72</v>
          </cell>
          <cell r="W1810" t="str">
            <v>44012</v>
          </cell>
        </row>
        <row r="1811">
          <cell r="A1811">
            <v>4</v>
          </cell>
          <cell r="Q1811">
            <v>0</v>
          </cell>
          <cell r="W1811" t="str">
            <v>44012</v>
          </cell>
        </row>
        <row r="1812">
          <cell r="A1812">
            <v>4</v>
          </cell>
          <cell r="Q1812">
            <v>0</v>
          </cell>
          <cell r="W1812" t="str">
            <v>44012</v>
          </cell>
        </row>
        <row r="1813">
          <cell r="A1813">
            <v>4</v>
          </cell>
          <cell r="Q1813">
            <v>0</v>
          </cell>
          <cell r="W1813" t="str">
            <v>44012</v>
          </cell>
        </row>
        <row r="1814">
          <cell r="A1814">
            <v>4</v>
          </cell>
          <cell r="Q1814">
            <v>54799.62</v>
          </cell>
          <cell r="W1814" t="str">
            <v>44012</v>
          </cell>
        </row>
        <row r="1815">
          <cell r="A1815">
            <v>4</v>
          </cell>
          <cell r="Q1815">
            <v>83274.490000000005</v>
          </cell>
          <cell r="W1815" t="str">
            <v>44012</v>
          </cell>
        </row>
        <row r="1816">
          <cell r="A1816">
            <v>4</v>
          </cell>
          <cell r="Q1816">
            <v>83274.490000000005</v>
          </cell>
          <cell r="W1816" t="str">
            <v>44012</v>
          </cell>
        </row>
        <row r="1817">
          <cell r="A1817">
            <v>4</v>
          </cell>
          <cell r="Q1817">
            <v>10200</v>
          </cell>
          <cell r="W1817" t="str">
            <v>44012</v>
          </cell>
        </row>
        <row r="1818">
          <cell r="A1818">
            <v>4</v>
          </cell>
          <cell r="Q1818">
            <v>54000</v>
          </cell>
          <cell r="W1818" t="str">
            <v>44012</v>
          </cell>
        </row>
        <row r="1819">
          <cell r="A1819">
            <v>4</v>
          </cell>
          <cell r="Q1819">
            <v>25000</v>
          </cell>
          <cell r="W1819" t="str">
            <v>44012</v>
          </cell>
        </row>
        <row r="1820">
          <cell r="A1820">
            <v>4</v>
          </cell>
          <cell r="Q1820">
            <v>20000</v>
          </cell>
          <cell r="W1820" t="str">
            <v>44012</v>
          </cell>
        </row>
        <row r="1821">
          <cell r="A1821">
            <v>4</v>
          </cell>
          <cell r="Q1821">
            <v>1000</v>
          </cell>
          <cell r="W1821" t="str">
            <v>44012</v>
          </cell>
        </row>
        <row r="1822">
          <cell r="A1822">
            <v>4</v>
          </cell>
          <cell r="Q1822">
            <v>1000</v>
          </cell>
          <cell r="W1822" t="str">
            <v>44012</v>
          </cell>
        </row>
        <row r="1823">
          <cell r="A1823">
            <v>4</v>
          </cell>
          <cell r="Q1823">
            <v>9500</v>
          </cell>
          <cell r="W1823" t="str">
            <v>44012</v>
          </cell>
        </row>
        <row r="1824">
          <cell r="A1824">
            <v>4</v>
          </cell>
          <cell r="Q1824">
            <v>0</v>
          </cell>
          <cell r="W1824" t="str">
            <v>44012</v>
          </cell>
        </row>
        <row r="1825">
          <cell r="A1825">
            <v>4</v>
          </cell>
          <cell r="Q1825">
            <v>0</v>
          </cell>
          <cell r="W1825" t="str">
            <v>44012</v>
          </cell>
        </row>
        <row r="1826">
          <cell r="A1826">
            <v>4</v>
          </cell>
          <cell r="Q1826">
            <v>0</v>
          </cell>
          <cell r="W1826" t="str">
            <v>44012</v>
          </cell>
        </row>
        <row r="1827">
          <cell r="A1827">
            <v>4</v>
          </cell>
          <cell r="Q1827">
            <v>0</v>
          </cell>
          <cell r="W1827" t="str">
            <v>44012</v>
          </cell>
        </row>
        <row r="1828">
          <cell r="A1828">
            <v>4</v>
          </cell>
          <cell r="Q1828">
            <v>491320.24</v>
          </cell>
          <cell r="W1828" t="str">
            <v>44013</v>
          </cell>
        </row>
        <row r="1829">
          <cell r="A1829">
            <v>4</v>
          </cell>
          <cell r="Q1829">
            <v>464768.21</v>
          </cell>
          <cell r="W1829" t="str">
            <v>44013</v>
          </cell>
        </row>
        <row r="1830">
          <cell r="A1830">
            <v>4</v>
          </cell>
          <cell r="Q1830">
            <v>169238.81</v>
          </cell>
          <cell r="W1830" t="str">
            <v>44013</v>
          </cell>
        </row>
        <row r="1831">
          <cell r="A1831">
            <v>4</v>
          </cell>
          <cell r="Q1831">
            <v>58006.03</v>
          </cell>
          <cell r="W1831" t="str">
            <v>44013</v>
          </cell>
        </row>
        <row r="1832">
          <cell r="A1832">
            <v>4</v>
          </cell>
          <cell r="Q1832">
            <v>11817.12</v>
          </cell>
          <cell r="W1832" t="str">
            <v>44013</v>
          </cell>
        </row>
        <row r="1833">
          <cell r="A1833">
            <v>4</v>
          </cell>
          <cell r="Q1833">
            <v>12741.62</v>
          </cell>
          <cell r="W1833" t="str">
            <v>44013</v>
          </cell>
        </row>
        <row r="1834">
          <cell r="A1834">
            <v>4</v>
          </cell>
          <cell r="Q1834">
            <v>278467.34999999998</v>
          </cell>
          <cell r="W1834" t="str">
            <v>44013</v>
          </cell>
        </row>
        <row r="1835">
          <cell r="A1835">
            <v>4</v>
          </cell>
          <cell r="Q1835">
            <v>248561.62</v>
          </cell>
          <cell r="W1835" t="str">
            <v>44013</v>
          </cell>
        </row>
        <row r="1836">
          <cell r="A1836">
            <v>4</v>
          </cell>
          <cell r="Q1836">
            <v>23174.47</v>
          </cell>
          <cell r="W1836" t="str">
            <v>44013</v>
          </cell>
        </row>
        <row r="1837">
          <cell r="A1837">
            <v>4</v>
          </cell>
          <cell r="Q1837">
            <v>55188.6</v>
          </cell>
          <cell r="W1837" t="str">
            <v>44013</v>
          </cell>
        </row>
        <row r="1838">
          <cell r="A1838">
            <v>4</v>
          </cell>
          <cell r="Q1838">
            <v>160220.5</v>
          </cell>
          <cell r="W1838" t="str">
            <v>44013</v>
          </cell>
        </row>
        <row r="1839">
          <cell r="A1839">
            <v>4</v>
          </cell>
          <cell r="Q1839">
            <v>64368.42</v>
          </cell>
          <cell r="W1839" t="str">
            <v>44013</v>
          </cell>
        </row>
        <row r="1840">
          <cell r="A1840">
            <v>4</v>
          </cell>
          <cell r="Q1840">
            <v>0</v>
          </cell>
          <cell r="W1840" t="str">
            <v>44013</v>
          </cell>
        </row>
        <row r="1841">
          <cell r="A1841">
            <v>4</v>
          </cell>
          <cell r="Q1841">
            <v>0</v>
          </cell>
          <cell r="W1841" t="str">
            <v>44013</v>
          </cell>
        </row>
        <row r="1842">
          <cell r="A1842">
            <v>4</v>
          </cell>
          <cell r="Q1842">
            <v>0</v>
          </cell>
          <cell r="W1842" t="str">
            <v>44013</v>
          </cell>
        </row>
        <row r="1843">
          <cell r="A1843">
            <v>4</v>
          </cell>
          <cell r="Q1843">
            <v>19537.36</v>
          </cell>
          <cell r="W1843" t="str">
            <v>44013</v>
          </cell>
        </row>
        <row r="1844">
          <cell r="A1844">
            <v>4</v>
          </cell>
          <cell r="Q1844">
            <v>37437.449999999997</v>
          </cell>
          <cell r="W1844" t="str">
            <v>44013</v>
          </cell>
        </row>
        <row r="1845">
          <cell r="A1845">
            <v>4</v>
          </cell>
          <cell r="Q1845">
            <v>37437.449999999997</v>
          </cell>
          <cell r="W1845" t="str">
            <v>44013</v>
          </cell>
        </row>
        <row r="1846">
          <cell r="A1846">
            <v>4</v>
          </cell>
          <cell r="Q1846">
            <v>4100</v>
          </cell>
          <cell r="W1846" t="str">
            <v>44013</v>
          </cell>
        </row>
        <row r="1847">
          <cell r="A1847">
            <v>4</v>
          </cell>
          <cell r="Q1847">
            <v>24000</v>
          </cell>
          <cell r="W1847" t="str">
            <v>44013</v>
          </cell>
        </row>
        <row r="1848">
          <cell r="A1848">
            <v>4</v>
          </cell>
          <cell r="Q1848">
            <v>16000</v>
          </cell>
          <cell r="W1848" t="str">
            <v>44013</v>
          </cell>
        </row>
        <row r="1849">
          <cell r="A1849">
            <v>4</v>
          </cell>
          <cell r="Q1849">
            <v>3000</v>
          </cell>
          <cell r="W1849" t="str">
            <v>44013</v>
          </cell>
        </row>
        <row r="1850">
          <cell r="A1850">
            <v>4</v>
          </cell>
          <cell r="Q1850">
            <v>0</v>
          </cell>
          <cell r="W1850" t="str">
            <v>44013</v>
          </cell>
        </row>
        <row r="1851">
          <cell r="A1851">
            <v>4</v>
          </cell>
          <cell r="Q1851">
            <v>0</v>
          </cell>
          <cell r="W1851" t="str">
            <v>44013</v>
          </cell>
        </row>
        <row r="1852">
          <cell r="A1852">
            <v>4</v>
          </cell>
          <cell r="Q1852">
            <v>0</v>
          </cell>
          <cell r="W1852" t="str">
            <v>44013</v>
          </cell>
        </row>
        <row r="1853">
          <cell r="A1853">
            <v>4</v>
          </cell>
          <cell r="Q1853">
            <v>0</v>
          </cell>
          <cell r="W1853" t="str">
            <v>44013</v>
          </cell>
        </row>
        <row r="1854">
          <cell r="A1854">
            <v>4</v>
          </cell>
          <cell r="Q1854">
            <v>536105.98</v>
          </cell>
          <cell r="W1854" t="str">
            <v>44014</v>
          </cell>
        </row>
        <row r="1855">
          <cell r="A1855">
            <v>4</v>
          </cell>
          <cell r="Q1855">
            <v>520777.99</v>
          </cell>
          <cell r="W1855" t="str">
            <v>44014</v>
          </cell>
        </row>
        <row r="1856">
          <cell r="A1856">
            <v>4</v>
          </cell>
          <cell r="Q1856">
            <v>189237.29</v>
          </cell>
          <cell r="W1856" t="str">
            <v>44014</v>
          </cell>
        </row>
        <row r="1857">
          <cell r="A1857">
            <v>4</v>
          </cell>
          <cell r="Q1857">
            <v>85094.34</v>
          </cell>
          <cell r="W1857" t="str">
            <v>44014</v>
          </cell>
        </row>
        <row r="1858">
          <cell r="A1858">
            <v>4</v>
          </cell>
          <cell r="Q1858">
            <v>69115.33</v>
          </cell>
          <cell r="W1858" t="str">
            <v>44014</v>
          </cell>
        </row>
        <row r="1859">
          <cell r="A1859">
            <v>4</v>
          </cell>
          <cell r="Q1859">
            <v>13283.94</v>
          </cell>
          <cell r="W1859" t="str">
            <v>44014</v>
          </cell>
        </row>
        <row r="1860">
          <cell r="A1860">
            <v>4</v>
          </cell>
          <cell r="Q1860">
            <v>18656.04</v>
          </cell>
          <cell r="W1860" t="str">
            <v>44014</v>
          </cell>
        </row>
        <row r="1861">
          <cell r="A1861">
            <v>4</v>
          </cell>
          <cell r="Q1861">
            <v>298127.51</v>
          </cell>
          <cell r="W1861" t="str">
            <v>44014</v>
          </cell>
        </row>
        <row r="1862">
          <cell r="A1862">
            <v>4</v>
          </cell>
          <cell r="Q1862">
            <v>335353.56</v>
          </cell>
          <cell r="W1862" t="str">
            <v>44014</v>
          </cell>
        </row>
        <row r="1863">
          <cell r="A1863">
            <v>4</v>
          </cell>
          <cell r="Q1863">
            <v>25809.68</v>
          </cell>
          <cell r="W1863" t="str">
            <v>44014</v>
          </cell>
        </row>
        <row r="1864">
          <cell r="A1864">
            <v>4</v>
          </cell>
          <cell r="Q1864">
            <v>59706.52</v>
          </cell>
          <cell r="W1864" t="str">
            <v>44014</v>
          </cell>
        </row>
        <row r="1865">
          <cell r="A1865">
            <v>4</v>
          </cell>
          <cell r="Q1865">
            <v>179280.88</v>
          </cell>
          <cell r="W1865" t="str">
            <v>44014</v>
          </cell>
        </row>
        <row r="1866">
          <cell r="A1866">
            <v>4</v>
          </cell>
          <cell r="Q1866">
            <v>28396.51</v>
          </cell>
          <cell r="W1866" t="str">
            <v>44014</v>
          </cell>
        </row>
        <row r="1867">
          <cell r="A1867">
            <v>4</v>
          </cell>
          <cell r="Q1867">
            <v>0</v>
          </cell>
          <cell r="W1867" t="str">
            <v>44014</v>
          </cell>
        </row>
        <row r="1868">
          <cell r="A1868">
            <v>4</v>
          </cell>
          <cell r="Q1868">
            <v>0</v>
          </cell>
          <cell r="W1868" t="str">
            <v>44014</v>
          </cell>
        </row>
        <row r="1869">
          <cell r="A1869">
            <v>4</v>
          </cell>
          <cell r="Q1869">
            <v>0</v>
          </cell>
          <cell r="W1869" t="str">
            <v>44014</v>
          </cell>
        </row>
        <row r="1870">
          <cell r="A1870">
            <v>4</v>
          </cell>
          <cell r="Q1870">
            <v>22245.07</v>
          </cell>
          <cell r="W1870" t="str">
            <v>44014</v>
          </cell>
        </row>
        <row r="1871">
          <cell r="A1871">
            <v>4</v>
          </cell>
          <cell r="Q1871">
            <v>41757.19</v>
          </cell>
          <cell r="W1871" t="str">
            <v>44014</v>
          </cell>
        </row>
        <row r="1872">
          <cell r="A1872">
            <v>4</v>
          </cell>
          <cell r="Q1872">
            <v>41757.19</v>
          </cell>
          <cell r="W1872" t="str">
            <v>44014</v>
          </cell>
        </row>
        <row r="1873">
          <cell r="A1873">
            <v>4</v>
          </cell>
          <cell r="Q1873">
            <v>5100</v>
          </cell>
          <cell r="W1873" t="str">
            <v>44014</v>
          </cell>
        </row>
        <row r="1874">
          <cell r="A1874">
            <v>4</v>
          </cell>
          <cell r="Q1874">
            <v>27000</v>
          </cell>
          <cell r="W1874" t="str">
            <v>44014</v>
          </cell>
        </row>
        <row r="1875">
          <cell r="A1875">
            <v>4</v>
          </cell>
          <cell r="Q1875">
            <v>18000</v>
          </cell>
          <cell r="W1875" t="str">
            <v>44014</v>
          </cell>
        </row>
        <row r="1876">
          <cell r="A1876">
            <v>4</v>
          </cell>
          <cell r="Q1876">
            <v>1000</v>
          </cell>
          <cell r="W1876" t="str">
            <v>44014</v>
          </cell>
        </row>
        <row r="1877">
          <cell r="A1877">
            <v>4</v>
          </cell>
          <cell r="Q1877">
            <v>9500</v>
          </cell>
          <cell r="W1877" t="str">
            <v>44014</v>
          </cell>
        </row>
        <row r="1878">
          <cell r="A1878">
            <v>4</v>
          </cell>
          <cell r="Q1878">
            <v>0</v>
          </cell>
          <cell r="W1878" t="str">
            <v>44014</v>
          </cell>
        </row>
        <row r="1879">
          <cell r="A1879">
            <v>4</v>
          </cell>
          <cell r="Q1879">
            <v>0</v>
          </cell>
          <cell r="W1879" t="str">
            <v>44014</v>
          </cell>
        </row>
        <row r="1880">
          <cell r="A1880">
            <v>4</v>
          </cell>
          <cell r="Q1880">
            <v>0</v>
          </cell>
          <cell r="W1880" t="str">
            <v>44014</v>
          </cell>
        </row>
        <row r="1881">
          <cell r="A1881">
            <v>4</v>
          </cell>
          <cell r="Q1881">
            <v>0</v>
          </cell>
          <cell r="W1881" t="str">
            <v>44014</v>
          </cell>
        </row>
        <row r="1882">
          <cell r="A1882">
            <v>4</v>
          </cell>
          <cell r="Q1882">
            <v>503703.56</v>
          </cell>
          <cell r="W1882" t="str">
            <v>44015</v>
          </cell>
        </row>
        <row r="1883">
          <cell r="A1883">
            <v>4</v>
          </cell>
          <cell r="Q1883">
            <v>476232.97</v>
          </cell>
          <cell r="W1883" t="str">
            <v>44015</v>
          </cell>
        </row>
        <row r="1884">
          <cell r="A1884">
            <v>4</v>
          </cell>
          <cell r="Q1884">
            <v>116102.05</v>
          </cell>
          <cell r="W1884" t="str">
            <v>44015</v>
          </cell>
        </row>
        <row r="1885">
          <cell r="A1885">
            <v>4</v>
          </cell>
          <cell r="Q1885">
            <v>10310.02</v>
          </cell>
          <cell r="W1885" t="str">
            <v>44015</v>
          </cell>
        </row>
        <row r="1886">
          <cell r="A1886">
            <v>4</v>
          </cell>
          <cell r="Q1886">
            <v>10020.709999999999</v>
          </cell>
          <cell r="W1886" t="str">
            <v>44015</v>
          </cell>
        </row>
        <row r="1887">
          <cell r="A1887">
            <v>4</v>
          </cell>
          <cell r="Q1887">
            <v>260424.08</v>
          </cell>
          <cell r="W1887" t="str">
            <v>44015</v>
          </cell>
        </row>
        <row r="1888">
          <cell r="A1888">
            <v>4</v>
          </cell>
          <cell r="Q1888">
            <v>224867.61</v>
          </cell>
          <cell r="W1888" t="str">
            <v>44015</v>
          </cell>
        </row>
        <row r="1889">
          <cell r="A1889">
            <v>4</v>
          </cell>
          <cell r="Q1889">
            <v>23290.45</v>
          </cell>
          <cell r="W1889" t="str">
            <v>44015</v>
          </cell>
        </row>
        <row r="1890">
          <cell r="A1890">
            <v>4</v>
          </cell>
          <cell r="Q1890">
            <v>54481.62</v>
          </cell>
          <cell r="W1890" t="str">
            <v>44015</v>
          </cell>
        </row>
        <row r="1891">
          <cell r="A1891">
            <v>4</v>
          </cell>
          <cell r="Q1891">
            <v>164207.56</v>
          </cell>
          <cell r="W1891" t="str">
            <v>44015</v>
          </cell>
        </row>
        <row r="1892">
          <cell r="A1892">
            <v>4</v>
          </cell>
          <cell r="Q1892">
            <v>0</v>
          </cell>
          <cell r="W1892" t="str">
            <v>44015</v>
          </cell>
        </row>
        <row r="1893">
          <cell r="A1893">
            <v>4</v>
          </cell>
          <cell r="Q1893">
            <v>0</v>
          </cell>
          <cell r="W1893" t="str">
            <v>44015</v>
          </cell>
        </row>
        <row r="1894">
          <cell r="A1894">
            <v>4</v>
          </cell>
          <cell r="Q1894">
            <v>0</v>
          </cell>
          <cell r="W1894" t="str">
            <v>44015</v>
          </cell>
        </row>
        <row r="1895">
          <cell r="A1895">
            <v>4</v>
          </cell>
          <cell r="Q1895">
            <v>15850.72</v>
          </cell>
          <cell r="W1895" t="str">
            <v>44015</v>
          </cell>
        </row>
        <row r="1896">
          <cell r="A1896">
            <v>4</v>
          </cell>
          <cell r="Q1896">
            <v>37437.449999999997</v>
          </cell>
          <cell r="W1896" t="str">
            <v>44015</v>
          </cell>
        </row>
        <row r="1897">
          <cell r="A1897">
            <v>4</v>
          </cell>
          <cell r="Q1897">
            <v>37437.449999999997</v>
          </cell>
          <cell r="W1897" t="str">
            <v>44015</v>
          </cell>
        </row>
        <row r="1898">
          <cell r="A1898">
            <v>4</v>
          </cell>
          <cell r="Q1898">
            <v>18000</v>
          </cell>
          <cell r="W1898" t="str">
            <v>44015</v>
          </cell>
        </row>
        <row r="1899">
          <cell r="A1899">
            <v>4</v>
          </cell>
          <cell r="Q1899">
            <v>12000</v>
          </cell>
          <cell r="W1899" t="str">
            <v>44015</v>
          </cell>
        </row>
        <row r="1900">
          <cell r="A1900">
            <v>4</v>
          </cell>
          <cell r="Q1900">
            <v>3000</v>
          </cell>
          <cell r="W1900" t="str">
            <v>44015</v>
          </cell>
        </row>
        <row r="1901">
          <cell r="A1901">
            <v>4</v>
          </cell>
          <cell r="Q1901">
            <v>0</v>
          </cell>
          <cell r="W1901" t="str">
            <v>44015</v>
          </cell>
        </row>
        <row r="1902">
          <cell r="A1902">
            <v>4</v>
          </cell>
          <cell r="Q1902">
            <v>0</v>
          </cell>
          <cell r="W1902" t="str">
            <v>44015</v>
          </cell>
        </row>
        <row r="1903">
          <cell r="A1903">
            <v>4</v>
          </cell>
          <cell r="Q1903">
            <v>0</v>
          </cell>
          <cell r="W1903" t="str">
            <v>44015</v>
          </cell>
        </row>
        <row r="1904">
          <cell r="A1904">
            <v>4</v>
          </cell>
          <cell r="Q1904">
            <v>0</v>
          </cell>
          <cell r="W1904" t="str">
            <v>44015</v>
          </cell>
        </row>
        <row r="1905">
          <cell r="A1905">
            <v>4</v>
          </cell>
          <cell r="Q1905">
            <v>189591.96</v>
          </cell>
          <cell r="W1905" t="str">
            <v>44016</v>
          </cell>
        </row>
        <row r="1906">
          <cell r="A1906">
            <v>4</v>
          </cell>
          <cell r="Q1906">
            <v>183027.9</v>
          </cell>
          <cell r="W1906" t="str">
            <v>44016</v>
          </cell>
        </row>
        <row r="1907">
          <cell r="A1907">
            <v>4</v>
          </cell>
          <cell r="Q1907">
            <v>89596.01</v>
          </cell>
          <cell r="W1907" t="str">
            <v>44016</v>
          </cell>
        </row>
        <row r="1908">
          <cell r="A1908">
            <v>4</v>
          </cell>
          <cell r="Q1908">
            <v>46076.89</v>
          </cell>
          <cell r="W1908" t="str">
            <v>44016</v>
          </cell>
        </row>
        <row r="1909">
          <cell r="A1909">
            <v>4</v>
          </cell>
          <cell r="Q1909">
            <v>4866.13</v>
          </cell>
          <cell r="W1909" t="str">
            <v>44016</v>
          </cell>
        </row>
        <row r="1910">
          <cell r="A1910">
            <v>4</v>
          </cell>
          <cell r="Q1910">
            <v>6682.24</v>
          </cell>
          <cell r="W1910" t="str">
            <v>44016</v>
          </cell>
        </row>
        <row r="1911">
          <cell r="A1911">
            <v>4</v>
          </cell>
          <cell r="Q1911">
            <v>105513.94</v>
          </cell>
          <cell r="W1911" t="str">
            <v>44016</v>
          </cell>
        </row>
        <row r="1912">
          <cell r="A1912">
            <v>4</v>
          </cell>
          <cell r="Q1912">
            <v>111406.79</v>
          </cell>
          <cell r="W1912" t="str">
            <v>44016</v>
          </cell>
        </row>
        <row r="1913">
          <cell r="A1913">
            <v>4</v>
          </cell>
          <cell r="Q1913">
            <v>15964.2</v>
          </cell>
          <cell r="W1913" t="str">
            <v>44016</v>
          </cell>
        </row>
        <row r="1914">
          <cell r="A1914">
            <v>4</v>
          </cell>
          <cell r="Q1914">
            <v>63108.97</v>
          </cell>
          <cell r="W1914" t="str">
            <v>44016</v>
          </cell>
        </row>
        <row r="1915">
          <cell r="A1915">
            <v>4</v>
          </cell>
          <cell r="Q1915">
            <v>2318.7600000000002</v>
          </cell>
          <cell r="W1915" t="str">
            <v>44016</v>
          </cell>
        </row>
        <row r="1916">
          <cell r="A1916">
            <v>4</v>
          </cell>
          <cell r="Q1916">
            <v>0</v>
          </cell>
          <cell r="W1916" t="str">
            <v>44016</v>
          </cell>
        </row>
        <row r="1917">
          <cell r="A1917">
            <v>4</v>
          </cell>
          <cell r="Q1917">
            <v>0</v>
          </cell>
          <cell r="W1917" t="str">
            <v>44016</v>
          </cell>
        </row>
        <row r="1918">
          <cell r="A1918">
            <v>4</v>
          </cell>
          <cell r="Q1918">
            <v>0</v>
          </cell>
          <cell r="W1918" t="str">
            <v>44016</v>
          </cell>
        </row>
        <row r="1919">
          <cell r="A1919">
            <v>4</v>
          </cell>
          <cell r="Q1919">
            <v>7811.5</v>
          </cell>
          <cell r="W1919" t="str">
            <v>44016</v>
          </cell>
        </row>
        <row r="1920">
          <cell r="A1920">
            <v>4</v>
          </cell>
          <cell r="Q1920">
            <v>12479.15</v>
          </cell>
          <cell r="W1920" t="str">
            <v>44016</v>
          </cell>
        </row>
        <row r="1921">
          <cell r="A1921">
            <v>4</v>
          </cell>
          <cell r="Q1921">
            <v>12479.15</v>
          </cell>
          <cell r="W1921" t="str">
            <v>44016</v>
          </cell>
        </row>
        <row r="1922">
          <cell r="A1922">
            <v>4</v>
          </cell>
          <cell r="Q1922">
            <v>9000</v>
          </cell>
          <cell r="W1922" t="str">
            <v>44016</v>
          </cell>
        </row>
        <row r="1923">
          <cell r="A1923">
            <v>4</v>
          </cell>
          <cell r="Q1923">
            <v>6000</v>
          </cell>
          <cell r="W1923" t="str">
            <v>44016</v>
          </cell>
        </row>
        <row r="1924">
          <cell r="A1924">
            <v>4</v>
          </cell>
          <cell r="Q1924">
            <v>2000</v>
          </cell>
          <cell r="W1924" t="str">
            <v>44016</v>
          </cell>
        </row>
        <row r="1925">
          <cell r="A1925">
            <v>4</v>
          </cell>
          <cell r="Q1925">
            <v>0</v>
          </cell>
          <cell r="W1925" t="str">
            <v>44016</v>
          </cell>
        </row>
        <row r="1926">
          <cell r="A1926">
            <v>4</v>
          </cell>
          <cell r="Q1926">
            <v>0</v>
          </cell>
          <cell r="W1926" t="str">
            <v>44016</v>
          </cell>
        </row>
        <row r="1927">
          <cell r="A1927">
            <v>4</v>
          </cell>
          <cell r="Q1927">
            <v>0</v>
          </cell>
          <cell r="W1927" t="str">
            <v>44016</v>
          </cell>
        </row>
        <row r="1928">
          <cell r="A1928">
            <v>4</v>
          </cell>
          <cell r="Q1928">
            <v>0</v>
          </cell>
          <cell r="W1928" t="str">
            <v>44016</v>
          </cell>
        </row>
        <row r="1929">
          <cell r="A1929">
            <v>4</v>
          </cell>
          <cell r="Q1929">
            <v>568174.23</v>
          </cell>
          <cell r="W1929" t="str">
            <v>44017</v>
          </cell>
        </row>
        <row r="1930">
          <cell r="A1930">
            <v>4</v>
          </cell>
          <cell r="Q1930">
            <v>548628.54</v>
          </cell>
          <cell r="W1930" t="str">
            <v>44017</v>
          </cell>
        </row>
        <row r="1931">
          <cell r="A1931">
            <v>4</v>
          </cell>
          <cell r="Q1931">
            <v>89247.51</v>
          </cell>
          <cell r="W1931" t="str">
            <v>44017</v>
          </cell>
        </row>
        <row r="1932">
          <cell r="A1932">
            <v>4</v>
          </cell>
          <cell r="Q1932">
            <v>96673.63</v>
          </cell>
          <cell r="W1932" t="str">
            <v>44017</v>
          </cell>
        </row>
        <row r="1933">
          <cell r="A1933">
            <v>4</v>
          </cell>
          <cell r="Q1933">
            <v>12630.71</v>
          </cell>
          <cell r="W1933" t="str">
            <v>44017</v>
          </cell>
        </row>
        <row r="1934">
          <cell r="A1934">
            <v>4</v>
          </cell>
          <cell r="Q1934">
            <v>15585.38</v>
          </cell>
          <cell r="W1934" t="str">
            <v>44017</v>
          </cell>
        </row>
        <row r="1935">
          <cell r="A1935">
            <v>4</v>
          </cell>
          <cell r="Q1935">
            <v>305431.21999999997</v>
          </cell>
          <cell r="W1935" t="str">
            <v>44017</v>
          </cell>
        </row>
        <row r="1936">
          <cell r="A1936">
            <v>4</v>
          </cell>
          <cell r="Q1936">
            <v>297249.96000000002</v>
          </cell>
          <cell r="W1936" t="str">
            <v>44017</v>
          </cell>
        </row>
        <row r="1937">
          <cell r="A1937">
            <v>4</v>
          </cell>
          <cell r="Q1937">
            <v>25844.32</v>
          </cell>
          <cell r="W1937" t="str">
            <v>44017</v>
          </cell>
        </row>
        <row r="1938">
          <cell r="A1938">
            <v>4</v>
          </cell>
          <cell r="Q1938">
            <v>60140.67</v>
          </cell>
          <cell r="W1938" t="str">
            <v>44017</v>
          </cell>
        </row>
        <row r="1939">
          <cell r="A1939">
            <v>4</v>
          </cell>
          <cell r="Q1939">
            <v>190074.01</v>
          </cell>
          <cell r="W1939" t="str">
            <v>44017</v>
          </cell>
        </row>
        <row r="1940">
          <cell r="A1940">
            <v>4</v>
          </cell>
          <cell r="Q1940">
            <v>21101.32</v>
          </cell>
          <cell r="W1940" t="str">
            <v>44017</v>
          </cell>
        </row>
        <row r="1941">
          <cell r="A1941">
            <v>4</v>
          </cell>
          <cell r="Q1941">
            <v>0</v>
          </cell>
          <cell r="W1941" t="str">
            <v>44017</v>
          </cell>
        </row>
        <row r="1942">
          <cell r="A1942">
            <v>4</v>
          </cell>
          <cell r="Q1942">
            <v>0</v>
          </cell>
          <cell r="W1942" t="str">
            <v>44017</v>
          </cell>
        </row>
        <row r="1943">
          <cell r="A1943">
            <v>4</v>
          </cell>
          <cell r="Q1943">
            <v>0</v>
          </cell>
          <cell r="W1943" t="str">
            <v>44017</v>
          </cell>
        </row>
        <row r="1944">
          <cell r="A1944">
            <v>4</v>
          </cell>
          <cell r="Q1944">
            <v>22513.64</v>
          </cell>
          <cell r="W1944" t="str">
            <v>44017</v>
          </cell>
        </row>
        <row r="1945">
          <cell r="A1945">
            <v>4</v>
          </cell>
          <cell r="Q1945">
            <v>42597.18</v>
          </cell>
          <cell r="W1945" t="str">
            <v>44017</v>
          </cell>
        </row>
        <row r="1946">
          <cell r="A1946">
            <v>4</v>
          </cell>
          <cell r="Q1946">
            <v>42597.18</v>
          </cell>
          <cell r="W1946" t="str">
            <v>44017</v>
          </cell>
        </row>
        <row r="1947">
          <cell r="A1947">
            <v>4</v>
          </cell>
          <cell r="Q1947">
            <v>4100</v>
          </cell>
          <cell r="W1947" t="str">
            <v>44017</v>
          </cell>
        </row>
        <row r="1948">
          <cell r="A1948">
            <v>4</v>
          </cell>
          <cell r="Q1948">
            <v>24000</v>
          </cell>
          <cell r="W1948" t="str">
            <v>44017</v>
          </cell>
        </row>
        <row r="1949">
          <cell r="A1949">
            <v>4</v>
          </cell>
          <cell r="Q1949">
            <v>14000</v>
          </cell>
          <cell r="W1949" t="str">
            <v>44017</v>
          </cell>
        </row>
        <row r="1950">
          <cell r="A1950">
            <v>4</v>
          </cell>
          <cell r="Q1950">
            <v>1000</v>
          </cell>
          <cell r="W1950" t="str">
            <v>44017</v>
          </cell>
        </row>
        <row r="1951">
          <cell r="A1951">
            <v>4</v>
          </cell>
          <cell r="Q1951">
            <v>0</v>
          </cell>
          <cell r="W1951" t="str">
            <v>44017</v>
          </cell>
        </row>
        <row r="1952">
          <cell r="A1952">
            <v>4</v>
          </cell>
          <cell r="Q1952">
            <v>0</v>
          </cell>
          <cell r="W1952" t="str">
            <v>44017</v>
          </cell>
        </row>
        <row r="1953">
          <cell r="A1953">
            <v>4</v>
          </cell>
          <cell r="Q1953">
            <v>0</v>
          </cell>
          <cell r="W1953" t="str">
            <v>44017</v>
          </cell>
        </row>
        <row r="1954">
          <cell r="A1954">
            <v>4</v>
          </cell>
          <cell r="Q1954">
            <v>0</v>
          </cell>
          <cell r="W1954" t="str">
            <v>44017</v>
          </cell>
        </row>
        <row r="1955">
          <cell r="A1955">
            <v>4</v>
          </cell>
          <cell r="Q1955">
            <v>40242.879999999997</v>
          </cell>
          <cell r="W1955" t="str">
            <v>44018</v>
          </cell>
        </row>
        <row r="1956">
          <cell r="A1956">
            <v>4</v>
          </cell>
          <cell r="Q1956">
            <v>36416.75</v>
          </cell>
          <cell r="W1956" t="str">
            <v>44018</v>
          </cell>
        </row>
        <row r="1957">
          <cell r="A1957">
            <v>4</v>
          </cell>
          <cell r="Q1957">
            <v>3359.62</v>
          </cell>
          <cell r="W1957" t="str">
            <v>44018</v>
          </cell>
        </row>
        <row r="1958">
          <cell r="A1958">
            <v>4</v>
          </cell>
          <cell r="Q1958">
            <v>3417.84</v>
          </cell>
          <cell r="W1958" t="str">
            <v>44018</v>
          </cell>
        </row>
        <row r="1959">
          <cell r="A1959">
            <v>4</v>
          </cell>
          <cell r="Q1959">
            <v>638.91</v>
          </cell>
          <cell r="W1959" t="str">
            <v>44018</v>
          </cell>
        </row>
        <row r="1960">
          <cell r="A1960">
            <v>4</v>
          </cell>
          <cell r="Q1960">
            <v>86410.13</v>
          </cell>
          <cell r="W1960" t="str">
            <v>44018</v>
          </cell>
        </row>
        <row r="1961">
          <cell r="A1961">
            <v>4</v>
          </cell>
          <cell r="Q1961">
            <v>22998.19</v>
          </cell>
          <cell r="W1961" t="str">
            <v>44018</v>
          </cell>
        </row>
        <row r="1962">
          <cell r="A1962">
            <v>4</v>
          </cell>
          <cell r="Q1962">
            <v>3277.86</v>
          </cell>
          <cell r="W1962" t="str">
            <v>44018</v>
          </cell>
        </row>
        <row r="1963">
          <cell r="A1963">
            <v>4</v>
          </cell>
          <cell r="Q1963">
            <v>13111.5</v>
          </cell>
          <cell r="W1963" t="str">
            <v>44018</v>
          </cell>
        </row>
        <row r="1964">
          <cell r="A1964">
            <v>4</v>
          </cell>
          <cell r="Q1964">
            <v>0</v>
          </cell>
          <cell r="W1964" t="str">
            <v>44018</v>
          </cell>
        </row>
        <row r="1965">
          <cell r="A1965">
            <v>4</v>
          </cell>
          <cell r="Q1965">
            <v>0</v>
          </cell>
          <cell r="W1965" t="str">
            <v>44018</v>
          </cell>
        </row>
        <row r="1966">
          <cell r="A1966">
            <v>4</v>
          </cell>
          <cell r="Q1966">
            <v>0</v>
          </cell>
          <cell r="W1966" t="str">
            <v>44018</v>
          </cell>
        </row>
        <row r="1967">
          <cell r="A1967">
            <v>4</v>
          </cell>
          <cell r="Q1967">
            <v>0</v>
          </cell>
          <cell r="W1967" t="str">
            <v>44018</v>
          </cell>
        </row>
        <row r="1968">
          <cell r="A1968">
            <v>4</v>
          </cell>
          <cell r="Q1968">
            <v>1439.84</v>
          </cell>
          <cell r="W1968" t="str">
            <v>44018</v>
          </cell>
        </row>
        <row r="1969">
          <cell r="A1969">
            <v>4</v>
          </cell>
          <cell r="Q1969">
            <v>1439.84</v>
          </cell>
          <cell r="W1969" t="str">
            <v>44018</v>
          </cell>
        </row>
        <row r="1970">
          <cell r="A1970">
            <v>4</v>
          </cell>
          <cell r="Q1970">
            <v>0</v>
          </cell>
          <cell r="W1970" t="str">
            <v>44018</v>
          </cell>
        </row>
        <row r="1971">
          <cell r="A1971">
            <v>4</v>
          </cell>
          <cell r="Q1971">
            <v>0</v>
          </cell>
          <cell r="W1971" t="str">
            <v>44018</v>
          </cell>
        </row>
        <row r="1972">
          <cell r="A1972">
            <v>4</v>
          </cell>
          <cell r="Q1972">
            <v>4498.99</v>
          </cell>
          <cell r="W1972" t="str">
            <v>44018</v>
          </cell>
        </row>
        <row r="1973">
          <cell r="A1973">
            <v>4</v>
          </cell>
          <cell r="Q1973">
            <v>0</v>
          </cell>
          <cell r="W1973" t="str">
            <v>44018</v>
          </cell>
        </row>
        <row r="1974">
          <cell r="A1974">
            <v>4</v>
          </cell>
          <cell r="Q1974">
            <v>0</v>
          </cell>
          <cell r="W1974" t="str">
            <v>44018</v>
          </cell>
        </row>
        <row r="1975">
          <cell r="A1975">
            <v>4</v>
          </cell>
          <cell r="Q1975">
            <v>0</v>
          </cell>
          <cell r="W1975" t="str">
            <v>44018</v>
          </cell>
        </row>
        <row r="1976">
          <cell r="A1976">
            <v>4</v>
          </cell>
          <cell r="Q1976">
            <v>0</v>
          </cell>
          <cell r="W1976" t="str">
            <v>44018</v>
          </cell>
        </row>
        <row r="1977">
          <cell r="A1977">
            <v>4</v>
          </cell>
          <cell r="Q1977">
            <v>188453.14</v>
          </cell>
          <cell r="W1977" t="str">
            <v>44019</v>
          </cell>
        </row>
        <row r="1978">
          <cell r="A1978">
            <v>4</v>
          </cell>
          <cell r="Q1978">
            <v>179016.62</v>
          </cell>
          <cell r="W1978" t="str">
            <v>44019</v>
          </cell>
        </row>
        <row r="1979">
          <cell r="A1979">
            <v>4</v>
          </cell>
          <cell r="Q1979">
            <v>37539.56</v>
          </cell>
          <cell r="W1979" t="str">
            <v>44019</v>
          </cell>
        </row>
        <row r="1980">
          <cell r="A1980">
            <v>4</v>
          </cell>
          <cell r="Q1980">
            <v>24228.28</v>
          </cell>
          <cell r="W1980" t="str">
            <v>44019</v>
          </cell>
        </row>
        <row r="1981">
          <cell r="A1981">
            <v>4</v>
          </cell>
          <cell r="Q1981">
            <v>4219.74</v>
          </cell>
          <cell r="W1981" t="str">
            <v>44019</v>
          </cell>
        </row>
        <row r="1982">
          <cell r="A1982">
            <v>4</v>
          </cell>
          <cell r="Q1982">
            <v>4603.09</v>
          </cell>
          <cell r="W1982" t="str">
            <v>44019</v>
          </cell>
        </row>
        <row r="1983">
          <cell r="A1983">
            <v>4</v>
          </cell>
          <cell r="Q1983">
            <v>95873.17</v>
          </cell>
          <cell r="W1983" t="str">
            <v>44019</v>
          </cell>
        </row>
        <row r="1984">
          <cell r="A1984">
            <v>4</v>
          </cell>
          <cell r="Q1984">
            <v>106948.81</v>
          </cell>
          <cell r="W1984" t="str">
            <v>44019</v>
          </cell>
        </row>
        <row r="1985">
          <cell r="A1985">
            <v>4</v>
          </cell>
          <cell r="Q1985">
            <v>24179.71</v>
          </cell>
          <cell r="W1985" t="str">
            <v>44019</v>
          </cell>
        </row>
        <row r="1986">
          <cell r="A1986">
            <v>4</v>
          </cell>
          <cell r="Q1986">
            <v>61441.33</v>
          </cell>
          <cell r="W1986" t="str">
            <v>44019</v>
          </cell>
        </row>
        <row r="1987">
          <cell r="A1987">
            <v>4</v>
          </cell>
          <cell r="Q1987">
            <v>4015.9</v>
          </cell>
          <cell r="W1987" t="str">
            <v>44019</v>
          </cell>
        </row>
        <row r="1988">
          <cell r="A1988">
            <v>4</v>
          </cell>
          <cell r="Q1988">
            <v>0</v>
          </cell>
          <cell r="W1988" t="str">
            <v>44019</v>
          </cell>
        </row>
        <row r="1989">
          <cell r="A1989">
            <v>4</v>
          </cell>
          <cell r="Q1989">
            <v>0</v>
          </cell>
          <cell r="W1989" t="str">
            <v>44019</v>
          </cell>
        </row>
        <row r="1990">
          <cell r="A1990">
            <v>4</v>
          </cell>
          <cell r="Q1990">
            <v>0</v>
          </cell>
          <cell r="W1990" t="str">
            <v>44019</v>
          </cell>
        </row>
        <row r="1991">
          <cell r="A1991">
            <v>4</v>
          </cell>
          <cell r="Q1991">
            <v>7016.57</v>
          </cell>
          <cell r="W1991" t="str">
            <v>44019</v>
          </cell>
        </row>
        <row r="1992">
          <cell r="A1992">
            <v>4</v>
          </cell>
          <cell r="Q1992">
            <v>16798.89</v>
          </cell>
          <cell r="W1992" t="str">
            <v>44019</v>
          </cell>
        </row>
        <row r="1993">
          <cell r="A1993">
            <v>4</v>
          </cell>
          <cell r="Q1993">
            <v>16798.89</v>
          </cell>
          <cell r="W1993" t="str">
            <v>44019</v>
          </cell>
        </row>
        <row r="1994">
          <cell r="A1994">
            <v>4</v>
          </cell>
          <cell r="Q1994">
            <v>9000</v>
          </cell>
          <cell r="W1994" t="str">
            <v>44019</v>
          </cell>
        </row>
        <row r="1995">
          <cell r="A1995">
            <v>4</v>
          </cell>
          <cell r="Q1995">
            <v>6000</v>
          </cell>
          <cell r="W1995" t="str">
            <v>44019</v>
          </cell>
        </row>
        <row r="1996">
          <cell r="A1996">
            <v>4</v>
          </cell>
          <cell r="Q1996">
            <v>0</v>
          </cell>
          <cell r="W1996" t="str">
            <v>44019</v>
          </cell>
        </row>
        <row r="1997">
          <cell r="A1997">
            <v>4</v>
          </cell>
          <cell r="Q1997">
            <v>0</v>
          </cell>
          <cell r="W1997" t="str">
            <v>44019</v>
          </cell>
        </row>
        <row r="1998">
          <cell r="A1998">
            <v>4</v>
          </cell>
          <cell r="Q1998">
            <v>0</v>
          </cell>
          <cell r="W1998" t="str">
            <v>44019</v>
          </cell>
        </row>
        <row r="1999">
          <cell r="A1999">
            <v>4</v>
          </cell>
          <cell r="Q1999">
            <v>0</v>
          </cell>
          <cell r="W1999" t="str">
            <v>44019</v>
          </cell>
        </row>
        <row r="2000">
          <cell r="A2000">
            <v>4</v>
          </cell>
          <cell r="Q2000">
            <v>193370.07</v>
          </cell>
          <cell r="W2000" t="str">
            <v>44020</v>
          </cell>
        </row>
        <row r="2001">
          <cell r="A2001">
            <v>4</v>
          </cell>
          <cell r="Q2001">
            <v>187961.28</v>
          </cell>
          <cell r="W2001" t="str">
            <v>44020</v>
          </cell>
        </row>
        <row r="2002">
          <cell r="A2002">
            <v>4</v>
          </cell>
          <cell r="Q2002">
            <v>201137.01</v>
          </cell>
          <cell r="W2002" t="str">
            <v>44020</v>
          </cell>
        </row>
        <row r="2003">
          <cell r="A2003">
            <v>4</v>
          </cell>
          <cell r="Q2003">
            <v>23038.44</v>
          </cell>
          <cell r="W2003" t="str">
            <v>44020</v>
          </cell>
        </row>
        <row r="2004">
          <cell r="A2004">
            <v>4</v>
          </cell>
          <cell r="Q2004">
            <v>4976.12</v>
          </cell>
          <cell r="W2004" t="str">
            <v>44020</v>
          </cell>
        </row>
        <row r="2005">
          <cell r="A2005">
            <v>4</v>
          </cell>
          <cell r="Q2005">
            <v>7480.57</v>
          </cell>
          <cell r="W2005" t="str">
            <v>44020</v>
          </cell>
        </row>
        <row r="2006">
          <cell r="A2006">
            <v>4</v>
          </cell>
          <cell r="Q2006">
            <v>108044.65</v>
          </cell>
          <cell r="W2006" t="str">
            <v>44020</v>
          </cell>
        </row>
        <row r="2007">
          <cell r="A2007">
            <v>4</v>
          </cell>
          <cell r="Q2007">
            <v>139727.54</v>
          </cell>
          <cell r="W2007" t="str">
            <v>44020</v>
          </cell>
        </row>
        <row r="2008">
          <cell r="A2008">
            <v>4</v>
          </cell>
          <cell r="Q2008">
            <v>14666.5</v>
          </cell>
          <cell r="W2008" t="str">
            <v>44020</v>
          </cell>
        </row>
        <row r="2009">
          <cell r="A2009">
            <v>4</v>
          </cell>
          <cell r="Q2009">
            <v>25629.439999999999</v>
          </cell>
          <cell r="W2009" t="str">
            <v>44020</v>
          </cell>
        </row>
        <row r="2010">
          <cell r="A2010">
            <v>4</v>
          </cell>
          <cell r="Q2010">
            <v>64555.99</v>
          </cell>
          <cell r="W2010" t="str">
            <v>44020</v>
          </cell>
        </row>
        <row r="2011">
          <cell r="A2011">
            <v>4</v>
          </cell>
          <cell r="Q2011">
            <v>28407.39</v>
          </cell>
          <cell r="W2011" t="str">
            <v>44020</v>
          </cell>
        </row>
        <row r="2012">
          <cell r="A2012">
            <v>4</v>
          </cell>
          <cell r="Q2012">
            <v>0</v>
          </cell>
          <cell r="W2012" t="str">
            <v>44020</v>
          </cell>
        </row>
        <row r="2013">
          <cell r="A2013">
            <v>4</v>
          </cell>
          <cell r="Q2013">
            <v>0</v>
          </cell>
          <cell r="W2013" t="str">
            <v>44020</v>
          </cell>
        </row>
        <row r="2014">
          <cell r="A2014">
            <v>4</v>
          </cell>
          <cell r="Q2014">
            <v>7989.24</v>
          </cell>
          <cell r="W2014" t="str">
            <v>44020</v>
          </cell>
        </row>
        <row r="2015">
          <cell r="A2015">
            <v>4</v>
          </cell>
          <cell r="Q2015">
            <v>16798.89</v>
          </cell>
          <cell r="W2015" t="str">
            <v>44020</v>
          </cell>
        </row>
        <row r="2016">
          <cell r="A2016">
            <v>4</v>
          </cell>
          <cell r="Q2016">
            <v>16798.89</v>
          </cell>
          <cell r="W2016" t="str">
            <v>44020</v>
          </cell>
        </row>
        <row r="2017">
          <cell r="A2017">
            <v>4</v>
          </cell>
          <cell r="Q2017">
            <v>12000</v>
          </cell>
          <cell r="W2017" t="str">
            <v>44020</v>
          </cell>
        </row>
        <row r="2018">
          <cell r="A2018">
            <v>4</v>
          </cell>
          <cell r="Q2018">
            <v>8000</v>
          </cell>
          <cell r="W2018" t="str">
            <v>44020</v>
          </cell>
        </row>
        <row r="2019">
          <cell r="A2019">
            <v>4</v>
          </cell>
          <cell r="Q2019">
            <v>199.79</v>
          </cell>
          <cell r="W2019" t="str">
            <v>44020</v>
          </cell>
        </row>
        <row r="2020">
          <cell r="A2020">
            <v>4</v>
          </cell>
          <cell r="Q2020">
            <v>1000</v>
          </cell>
          <cell r="W2020" t="str">
            <v>44020</v>
          </cell>
        </row>
        <row r="2021">
          <cell r="A2021">
            <v>4</v>
          </cell>
          <cell r="Q2021">
            <v>9500</v>
          </cell>
          <cell r="W2021" t="str">
            <v>44020</v>
          </cell>
        </row>
        <row r="2022">
          <cell r="A2022">
            <v>4</v>
          </cell>
          <cell r="Q2022">
            <v>0</v>
          </cell>
          <cell r="W2022" t="str">
            <v>44020</v>
          </cell>
        </row>
        <row r="2023">
          <cell r="A2023">
            <v>4</v>
          </cell>
          <cell r="Q2023">
            <v>0</v>
          </cell>
          <cell r="W2023" t="str">
            <v>44020</v>
          </cell>
        </row>
        <row r="2024">
          <cell r="A2024">
            <v>4</v>
          </cell>
          <cell r="Q2024">
            <v>0</v>
          </cell>
          <cell r="W2024" t="str">
            <v>44020</v>
          </cell>
        </row>
        <row r="2025">
          <cell r="A2025">
            <v>4</v>
          </cell>
          <cell r="Q2025">
            <v>0</v>
          </cell>
          <cell r="W2025" t="str">
            <v>44020</v>
          </cell>
        </row>
        <row r="2026">
          <cell r="A2026">
            <v>4</v>
          </cell>
          <cell r="Q2026">
            <v>91972.19</v>
          </cell>
          <cell r="W2026" t="str">
            <v>44021</v>
          </cell>
        </row>
        <row r="2027">
          <cell r="A2027">
            <v>4</v>
          </cell>
          <cell r="Q2027">
            <v>687195.33</v>
          </cell>
          <cell r="W2027" t="str">
            <v>44021</v>
          </cell>
        </row>
        <row r="2028">
          <cell r="A2028">
            <v>4</v>
          </cell>
          <cell r="Q2028">
            <v>6691.58</v>
          </cell>
          <cell r="W2028" t="str">
            <v>44021</v>
          </cell>
        </row>
        <row r="2029">
          <cell r="A2029">
            <v>4</v>
          </cell>
          <cell r="Q2029">
            <v>7400.28</v>
          </cell>
          <cell r="W2029" t="str">
            <v>44021</v>
          </cell>
        </row>
        <row r="2030">
          <cell r="A2030">
            <v>4</v>
          </cell>
          <cell r="Q2030">
            <v>61166.12</v>
          </cell>
          <cell r="W2030" t="str">
            <v>44021</v>
          </cell>
        </row>
        <row r="2031">
          <cell r="A2031">
            <v>4</v>
          </cell>
          <cell r="Q2031">
            <v>70359.3</v>
          </cell>
          <cell r="W2031" t="str">
            <v>44021</v>
          </cell>
        </row>
        <row r="2032">
          <cell r="A2032">
            <v>4</v>
          </cell>
          <cell r="Q2032">
            <v>6621.12</v>
          </cell>
          <cell r="W2032" t="str">
            <v>44021</v>
          </cell>
        </row>
        <row r="2033">
          <cell r="A2033">
            <v>4</v>
          </cell>
          <cell r="Q2033">
            <v>60493.39</v>
          </cell>
          <cell r="W2033" t="str">
            <v>44021</v>
          </cell>
        </row>
        <row r="2034">
          <cell r="A2034">
            <v>4</v>
          </cell>
          <cell r="Q2034">
            <v>0</v>
          </cell>
          <cell r="W2034" t="str">
            <v>44021</v>
          </cell>
        </row>
        <row r="2035">
          <cell r="A2035">
            <v>4</v>
          </cell>
          <cell r="Q2035">
            <v>0</v>
          </cell>
          <cell r="W2035" t="str">
            <v>44021</v>
          </cell>
        </row>
        <row r="2036">
          <cell r="A2036">
            <v>4</v>
          </cell>
          <cell r="Q2036">
            <v>0</v>
          </cell>
          <cell r="W2036" t="str">
            <v>44021</v>
          </cell>
        </row>
        <row r="2037">
          <cell r="A2037">
            <v>4</v>
          </cell>
          <cell r="Q2037">
            <v>21000</v>
          </cell>
          <cell r="W2037" t="str">
            <v>44021</v>
          </cell>
        </row>
        <row r="2038">
          <cell r="A2038">
            <v>4</v>
          </cell>
          <cell r="Q2038">
            <v>0</v>
          </cell>
          <cell r="W2038" t="str">
            <v>44021</v>
          </cell>
        </row>
        <row r="2039">
          <cell r="A2039">
            <v>4</v>
          </cell>
          <cell r="Q2039">
            <v>8000</v>
          </cell>
          <cell r="W2039" t="str">
            <v>44021</v>
          </cell>
        </row>
        <row r="2040">
          <cell r="A2040">
            <v>4</v>
          </cell>
          <cell r="Q2040">
            <v>0</v>
          </cell>
          <cell r="W2040" t="str">
            <v>44021</v>
          </cell>
        </row>
        <row r="2041">
          <cell r="A2041">
            <v>4</v>
          </cell>
          <cell r="Q2041">
            <v>0</v>
          </cell>
          <cell r="W2041" t="str">
            <v>44021</v>
          </cell>
        </row>
        <row r="2042">
          <cell r="A2042">
            <v>4</v>
          </cell>
          <cell r="Q2042">
            <v>0</v>
          </cell>
          <cell r="W2042" t="str">
            <v>44021</v>
          </cell>
        </row>
        <row r="2043">
          <cell r="A2043">
            <v>4</v>
          </cell>
          <cell r="Q2043">
            <v>0</v>
          </cell>
          <cell r="W2043" t="str">
            <v>44021</v>
          </cell>
        </row>
        <row r="2044">
          <cell r="A2044">
            <v>4</v>
          </cell>
          <cell r="Q2044">
            <v>63934.3</v>
          </cell>
          <cell r="W2044" t="str">
            <v>44022</v>
          </cell>
        </row>
        <row r="2045">
          <cell r="A2045">
            <v>4</v>
          </cell>
          <cell r="Q2045">
            <v>62102.27</v>
          </cell>
          <cell r="W2045" t="str">
            <v>44022</v>
          </cell>
        </row>
        <row r="2046">
          <cell r="A2046">
            <v>4</v>
          </cell>
          <cell r="Q2046">
            <v>89570.67</v>
          </cell>
          <cell r="W2046" t="str">
            <v>44022</v>
          </cell>
        </row>
        <row r="2047">
          <cell r="A2047">
            <v>4</v>
          </cell>
          <cell r="Q2047">
            <v>1815.86</v>
          </cell>
          <cell r="W2047" t="str">
            <v>44022</v>
          </cell>
        </row>
        <row r="2048">
          <cell r="A2048">
            <v>4</v>
          </cell>
          <cell r="Q2048">
            <v>3241.99</v>
          </cell>
          <cell r="W2048" t="str">
            <v>44022</v>
          </cell>
        </row>
        <row r="2049">
          <cell r="A2049">
            <v>4</v>
          </cell>
          <cell r="Q2049">
            <v>106387.07</v>
          </cell>
          <cell r="W2049" t="str">
            <v>44022</v>
          </cell>
        </row>
        <row r="2050">
          <cell r="A2050">
            <v>4</v>
          </cell>
          <cell r="Q2050">
            <v>47260.93</v>
          </cell>
          <cell r="W2050" t="str">
            <v>44022</v>
          </cell>
        </row>
        <row r="2051">
          <cell r="A2051">
            <v>4</v>
          </cell>
          <cell r="Q2051">
            <v>1799.02</v>
          </cell>
          <cell r="W2051" t="str">
            <v>44022</v>
          </cell>
        </row>
        <row r="2052">
          <cell r="A2052">
            <v>4</v>
          </cell>
          <cell r="Q2052">
            <v>9710.59</v>
          </cell>
          <cell r="W2052" t="str">
            <v>44022</v>
          </cell>
        </row>
        <row r="2053">
          <cell r="A2053">
            <v>4</v>
          </cell>
          <cell r="Q2053">
            <v>21304.7</v>
          </cell>
          <cell r="W2053" t="str">
            <v>44022</v>
          </cell>
        </row>
        <row r="2054">
          <cell r="A2054">
            <v>4</v>
          </cell>
          <cell r="Q2054">
            <v>8948.92</v>
          </cell>
          <cell r="W2054" t="str">
            <v>44022</v>
          </cell>
        </row>
        <row r="2055">
          <cell r="A2055">
            <v>4</v>
          </cell>
          <cell r="Q2055">
            <v>0</v>
          </cell>
          <cell r="W2055" t="str">
            <v>44022</v>
          </cell>
        </row>
        <row r="2056">
          <cell r="A2056">
            <v>4</v>
          </cell>
          <cell r="Q2056">
            <v>0</v>
          </cell>
          <cell r="W2056" t="str">
            <v>44022</v>
          </cell>
        </row>
        <row r="2057">
          <cell r="A2057">
            <v>4</v>
          </cell>
          <cell r="Q2057">
            <v>0</v>
          </cell>
          <cell r="W2057" t="str">
            <v>44022</v>
          </cell>
        </row>
        <row r="2058">
          <cell r="A2058">
            <v>4</v>
          </cell>
          <cell r="Q2058">
            <v>1779.82</v>
          </cell>
          <cell r="W2058" t="str">
            <v>44022</v>
          </cell>
        </row>
        <row r="2059">
          <cell r="A2059">
            <v>4</v>
          </cell>
          <cell r="Q2059">
            <v>6239.58</v>
          </cell>
          <cell r="W2059" t="str">
            <v>44022</v>
          </cell>
        </row>
        <row r="2060">
          <cell r="A2060">
            <v>4</v>
          </cell>
          <cell r="Q2060">
            <v>6239.58</v>
          </cell>
          <cell r="W2060" t="str">
            <v>44022</v>
          </cell>
        </row>
        <row r="2061">
          <cell r="A2061">
            <v>4</v>
          </cell>
          <cell r="Q2061">
            <v>6000</v>
          </cell>
          <cell r="W2061" t="str">
            <v>44022</v>
          </cell>
        </row>
        <row r="2062">
          <cell r="A2062">
            <v>4</v>
          </cell>
          <cell r="Q2062">
            <v>4000</v>
          </cell>
          <cell r="W2062" t="str">
            <v>44022</v>
          </cell>
        </row>
        <row r="2063">
          <cell r="A2063">
            <v>4</v>
          </cell>
          <cell r="Q2063">
            <v>0</v>
          </cell>
          <cell r="W2063" t="str">
            <v>44022</v>
          </cell>
        </row>
        <row r="2064">
          <cell r="A2064">
            <v>4</v>
          </cell>
          <cell r="Q2064">
            <v>0</v>
          </cell>
          <cell r="W2064" t="str">
            <v>44022</v>
          </cell>
        </row>
        <row r="2065">
          <cell r="A2065">
            <v>4</v>
          </cell>
          <cell r="Q2065">
            <v>0</v>
          </cell>
          <cell r="W2065" t="str">
            <v>44022</v>
          </cell>
        </row>
        <row r="2066">
          <cell r="A2066">
            <v>4</v>
          </cell>
          <cell r="Q2066">
            <v>0</v>
          </cell>
          <cell r="W2066" t="str">
            <v>44022</v>
          </cell>
        </row>
        <row r="2067">
          <cell r="A2067">
            <v>4</v>
          </cell>
          <cell r="Q2067">
            <v>187721.54</v>
          </cell>
          <cell r="W2067" t="str">
            <v>44023</v>
          </cell>
        </row>
        <row r="2068">
          <cell r="A2068">
            <v>4</v>
          </cell>
          <cell r="Q2068">
            <v>183251.09</v>
          </cell>
          <cell r="W2068" t="str">
            <v>44023</v>
          </cell>
        </row>
        <row r="2069">
          <cell r="A2069">
            <v>4</v>
          </cell>
          <cell r="Q2069">
            <v>185176.77</v>
          </cell>
          <cell r="W2069" t="str">
            <v>44023</v>
          </cell>
        </row>
        <row r="2070">
          <cell r="A2070">
            <v>4</v>
          </cell>
          <cell r="Q2070">
            <v>23038.44</v>
          </cell>
          <cell r="W2070" t="str">
            <v>44023</v>
          </cell>
        </row>
        <row r="2071">
          <cell r="A2071">
            <v>4</v>
          </cell>
          <cell r="Q2071">
            <v>5674.82</v>
          </cell>
          <cell r="W2071" t="str">
            <v>44023</v>
          </cell>
        </row>
        <row r="2072">
          <cell r="A2072">
            <v>4</v>
          </cell>
          <cell r="Q2072">
            <v>4186.95</v>
          </cell>
          <cell r="W2072" t="str">
            <v>44023</v>
          </cell>
        </row>
        <row r="2073">
          <cell r="A2073">
            <v>4</v>
          </cell>
          <cell r="Q2073">
            <v>124456.62</v>
          </cell>
          <cell r="W2073" t="str">
            <v>44023</v>
          </cell>
        </row>
        <row r="2074">
          <cell r="A2074">
            <v>4</v>
          </cell>
          <cell r="Q2074">
            <v>122756.73</v>
          </cell>
          <cell r="W2074" t="str">
            <v>44023</v>
          </cell>
        </row>
        <row r="2075">
          <cell r="A2075">
            <v>4</v>
          </cell>
          <cell r="Q2075">
            <v>13783.4</v>
          </cell>
          <cell r="W2075" t="str">
            <v>44023</v>
          </cell>
        </row>
        <row r="2076">
          <cell r="A2076">
            <v>4</v>
          </cell>
          <cell r="Q2076">
            <v>21799.279999999999</v>
          </cell>
          <cell r="W2076" t="str">
            <v>44023</v>
          </cell>
        </row>
        <row r="2077">
          <cell r="A2077">
            <v>4</v>
          </cell>
          <cell r="Q2077">
            <v>63192.77</v>
          </cell>
          <cell r="W2077" t="str">
            <v>44023</v>
          </cell>
        </row>
        <row r="2078">
          <cell r="A2078">
            <v>4</v>
          </cell>
          <cell r="Q2078">
            <v>30415.94</v>
          </cell>
          <cell r="W2078" t="str">
            <v>44023</v>
          </cell>
        </row>
        <row r="2079">
          <cell r="A2079">
            <v>4</v>
          </cell>
          <cell r="Q2079">
            <v>0</v>
          </cell>
          <cell r="W2079" t="str">
            <v>44023</v>
          </cell>
        </row>
        <row r="2080">
          <cell r="A2080">
            <v>4</v>
          </cell>
          <cell r="Q2080">
            <v>0</v>
          </cell>
          <cell r="W2080" t="str">
            <v>44023</v>
          </cell>
        </row>
        <row r="2081">
          <cell r="A2081">
            <v>4</v>
          </cell>
          <cell r="Q2081">
            <v>0</v>
          </cell>
          <cell r="W2081" t="str">
            <v>44023</v>
          </cell>
        </row>
        <row r="2082">
          <cell r="A2082">
            <v>4</v>
          </cell>
          <cell r="Q2082">
            <v>9008.43</v>
          </cell>
          <cell r="W2082" t="str">
            <v>44023</v>
          </cell>
        </row>
        <row r="2083">
          <cell r="A2083">
            <v>4</v>
          </cell>
          <cell r="Q2083">
            <v>12479.15</v>
          </cell>
          <cell r="W2083" t="str">
            <v>44023</v>
          </cell>
        </row>
        <row r="2084">
          <cell r="A2084">
            <v>4</v>
          </cell>
          <cell r="Q2084">
            <v>12479.15</v>
          </cell>
          <cell r="W2084" t="str">
            <v>44023</v>
          </cell>
        </row>
        <row r="2085">
          <cell r="A2085">
            <v>4</v>
          </cell>
          <cell r="Q2085">
            <v>12000</v>
          </cell>
          <cell r="W2085" t="str">
            <v>44023</v>
          </cell>
        </row>
        <row r="2086">
          <cell r="A2086">
            <v>4</v>
          </cell>
          <cell r="Q2086">
            <v>8000</v>
          </cell>
          <cell r="W2086" t="str">
            <v>44023</v>
          </cell>
        </row>
        <row r="2087">
          <cell r="A2087">
            <v>4</v>
          </cell>
          <cell r="Q2087">
            <v>1000</v>
          </cell>
          <cell r="W2087" t="str">
            <v>44023</v>
          </cell>
        </row>
        <row r="2088">
          <cell r="A2088">
            <v>4</v>
          </cell>
          <cell r="Q2088">
            <v>1000</v>
          </cell>
          <cell r="W2088" t="str">
            <v>44023</v>
          </cell>
        </row>
        <row r="2089">
          <cell r="A2089">
            <v>4</v>
          </cell>
          <cell r="Q2089">
            <v>0</v>
          </cell>
          <cell r="W2089" t="str">
            <v>44023</v>
          </cell>
        </row>
        <row r="2090">
          <cell r="A2090">
            <v>4</v>
          </cell>
          <cell r="Q2090">
            <v>0</v>
          </cell>
          <cell r="W2090" t="str">
            <v>44023</v>
          </cell>
        </row>
        <row r="2091">
          <cell r="A2091">
            <v>4</v>
          </cell>
          <cell r="Q2091">
            <v>0</v>
          </cell>
          <cell r="W2091" t="str">
            <v>44023</v>
          </cell>
        </row>
        <row r="2092">
          <cell r="A2092">
            <v>4</v>
          </cell>
          <cell r="Q2092">
            <v>0</v>
          </cell>
          <cell r="W2092" t="str">
            <v>44023</v>
          </cell>
        </row>
        <row r="2093">
          <cell r="A2093">
            <v>4</v>
          </cell>
          <cell r="Q2093">
            <v>117678.65</v>
          </cell>
          <cell r="W2093" t="str">
            <v>44024</v>
          </cell>
        </row>
        <row r="2094">
          <cell r="A2094">
            <v>4</v>
          </cell>
          <cell r="Q2094">
            <v>1197.3599999999999</v>
          </cell>
          <cell r="W2094" t="str">
            <v>44024</v>
          </cell>
        </row>
        <row r="2095">
          <cell r="A2095">
            <v>4</v>
          </cell>
          <cell r="Q2095">
            <v>1368.19</v>
          </cell>
          <cell r="W2095" t="str">
            <v>44024</v>
          </cell>
        </row>
        <row r="2096">
          <cell r="A2096">
            <v>4</v>
          </cell>
          <cell r="Q2096">
            <v>19532.439999999999</v>
          </cell>
          <cell r="W2096" t="str">
            <v>44024</v>
          </cell>
        </row>
        <row r="2097">
          <cell r="A2097">
            <v>4</v>
          </cell>
          <cell r="Q2097">
            <v>14941.47</v>
          </cell>
          <cell r="W2097" t="str">
            <v>44024</v>
          </cell>
        </row>
        <row r="2098">
          <cell r="A2098">
            <v>4</v>
          </cell>
          <cell r="Q2098">
            <v>8858.5300000000007</v>
          </cell>
          <cell r="W2098" t="str">
            <v>44024</v>
          </cell>
        </row>
        <row r="2099">
          <cell r="A2099">
            <v>4</v>
          </cell>
          <cell r="Q2099">
            <v>640.41999999999996</v>
          </cell>
          <cell r="W2099" t="str">
            <v>44024</v>
          </cell>
        </row>
        <row r="2100">
          <cell r="A2100">
            <v>4</v>
          </cell>
          <cell r="Q2100">
            <v>3000</v>
          </cell>
          <cell r="W2100" t="str">
            <v>44024</v>
          </cell>
        </row>
        <row r="2101">
          <cell r="A2101">
            <v>4</v>
          </cell>
          <cell r="Q2101">
            <v>2000</v>
          </cell>
          <cell r="W2101" t="str">
            <v>44024</v>
          </cell>
        </row>
        <row r="2102">
          <cell r="A2102">
            <v>4</v>
          </cell>
          <cell r="Q2102">
            <v>0</v>
          </cell>
          <cell r="W2102" t="str">
            <v>44024</v>
          </cell>
        </row>
        <row r="2103">
          <cell r="A2103">
            <v>4</v>
          </cell>
          <cell r="Q2103">
            <v>0</v>
          </cell>
          <cell r="W2103" t="str">
            <v>44024</v>
          </cell>
        </row>
        <row r="2104">
          <cell r="A2104">
            <v>4</v>
          </cell>
          <cell r="Q2104">
            <v>0</v>
          </cell>
          <cell r="W2104" t="str">
            <v>44024</v>
          </cell>
        </row>
        <row r="2105">
          <cell r="A2105">
            <v>4</v>
          </cell>
          <cell r="Q2105">
            <v>0</v>
          </cell>
          <cell r="W2105" t="str">
            <v>44024</v>
          </cell>
        </row>
        <row r="2106">
          <cell r="A2106">
            <v>4</v>
          </cell>
          <cell r="Q2106">
            <v>8019188.4000000004</v>
          </cell>
          <cell r="W2106" t="str">
            <v>44025</v>
          </cell>
        </row>
        <row r="2107">
          <cell r="A2107">
            <v>4</v>
          </cell>
          <cell r="Q2107">
            <v>7630839.8600000003</v>
          </cell>
          <cell r="W2107" t="str">
            <v>44025</v>
          </cell>
        </row>
        <row r="2108">
          <cell r="A2108">
            <v>4</v>
          </cell>
          <cell r="Q2108">
            <v>4882103.0199999996</v>
          </cell>
          <cell r="W2108" t="str">
            <v>44025</v>
          </cell>
        </row>
        <row r="2109">
          <cell r="A2109">
            <v>4</v>
          </cell>
          <cell r="Q2109">
            <v>3291102.53</v>
          </cell>
          <cell r="W2109" t="str">
            <v>44025</v>
          </cell>
        </row>
        <row r="2110">
          <cell r="A2110">
            <v>4</v>
          </cell>
          <cell r="Q2110">
            <v>1121053.8600000001</v>
          </cell>
          <cell r="W2110" t="str">
            <v>44025</v>
          </cell>
        </row>
        <row r="2111">
          <cell r="A2111">
            <v>4</v>
          </cell>
          <cell r="Q2111">
            <v>243232.96</v>
          </cell>
          <cell r="W2111" t="str">
            <v>44025</v>
          </cell>
        </row>
        <row r="2112">
          <cell r="A2112">
            <v>4</v>
          </cell>
          <cell r="Q2112">
            <v>83854.960000000006</v>
          </cell>
          <cell r="W2112" t="str">
            <v>44025</v>
          </cell>
        </row>
        <row r="2113">
          <cell r="A2113">
            <v>4</v>
          </cell>
          <cell r="Q2113">
            <v>5238272.6900000004</v>
          </cell>
          <cell r="W2113" t="str">
            <v>44025</v>
          </cell>
        </row>
        <row r="2114">
          <cell r="A2114">
            <v>4</v>
          </cell>
          <cell r="Q2114">
            <v>1789967.91</v>
          </cell>
          <cell r="W2114" t="str">
            <v>44025</v>
          </cell>
        </row>
        <row r="2115">
          <cell r="A2115">
            <v>4</v>
          </cell>
          <cell r="Q2115">
            <v>381346.48</v>
          </cell>
          <cell r="W2115" t="str">
            <v>44025</v>
          </cell>
        </row>
        <row r="2116">
          <cell r="A2116">
            <v>4</v>
          </cell>
          <cell r="Q2116">
            <v>881385.86</v>
          </cell>
          <cell r="W2116" t="str">
            <v>44025</v>
          </cell>
        </row>
        <row r="2117">
          <cell r="A2117">
            <v>4</v>
          </cell>
          <cell r="Q2117">
            <v>2629718.46</v>
          </cell>
          <cell r="W2117" t="str">
            <v>44025</v>
          </cell>
        </row>
        <row r="2118">
          <cell r="A2118">
            <v>4</v>
          </cell>
          <cell r="Q2118">
            <v>1028326.53</v>
          </cell>
          <cell r="W2118" t="str">
            <v>44025</v>
          </cell>
        </row>
        <row r="2119">
          <cell r="A2119">
            <v>4</v>
          </cell>
          <cell r="Q2119">
            <v>7467.9</v>
          </cell>
          <cell r="W2119" t="str">
            <v>44025</v>
          </cell>
        </row>
        <row r="2120">
          <cell r="A2120">
            <v>4</v>
          </cell>
          <cell r="Q2120">
            <v>0</v>
          </cell>
          <cell r="W2120" t="str">
            <v>44025</v>
          </cell>
        </row>
        <row r="2121">
          <cell r="A2121">
            <v>4</v>
          </cell>
          <cell r="Q2121">
            <v>0</v>
          </cell>
          <cell r="W2121" t="str">
            <v>44025</v>
          </cell>
        </row>
        <row r="2122">
          <cell r="A2122">
            <v>4</v>
          </cell>
          <cell r="Q2122">
            <v>356324.24</v>
          </cell>
          <cell r="W2122" t="str">
            <v>44025</v>
          </cell>
        </row>
        <row r="2123">
          <cell r="A2123">
            <v>4</v>
          </cell>
          <cell r="Q2123">
            <v>544613.07999999996</v>
          </cell>
          <cell r="W2123" t="str">
            <v>44025</v>
          </cell>
        </row>
        <row r="2124">
          <cell r="A2124">
            <v>4</v>
          </cell>
          <cell r="Q2124">
            <v>544613.07999999996</v>
          </cell>
          <cell r="W2124" t="str">
            <v>44025</v>
          </cell>
        </row>
        <row r="2125">
          <cell r="A2125">
            <v>4</v>
          </cell>
          <cell r="Q2125">
            <v>28700</v>
          </cell>
          <cell r="W2125" t="str">
            <v>44025</v>
          </cell>
        </row>
        <row r="2126">
          <cell r="A2126">
            <v>4</v>
          </cell>
          <cell r="Q2126">
            <v>528000</v>
          </cell>
          <cell r="W2126" t="str">
            <v>44025</v>
          </cell>
        </row>
        <row r="2127">
          <cell r="A2127">
            <v>4</v>
          </cell>
          <cell r="Q2127">
            <v>25000</v>
          </cell>
          <cell r="W2127" t="str">
            <v>44025</v>
          </cell>
        </row>
        <row r="2128">
          <cell r="A2128">
            <v>4</v>
          </cell>
          <cell r="Q2128">
            <v>272000</v>
          </cell>
          <cell r="W2128" t="str">
            <v>44025</v>
          </cell>
        </row>
        <row r="2129">
          <cell r="A2129">
            <v>4</v>
          </cell>
          <cell r="Q2129">
            <v>7000</v>
          </cell>
          <cell r="W2129" t="str">
            <v>44025</v>
          </cell>
        </row>
        <row r="2130">
          <cell r="A2130">
            <v>4</v>
          </cell>
          <cell r="Q2130">
            <v>24193.4</v>
          </cell>
          <cell r="W2130" t="str">
            <v>44025</v>
          </cell>
        </row>
        <row r="2131">
          <cell r="A2131">
            <v>4</v>
          </cell>
          <cell r="Q2131">
            <v>29997.98</v>
          </cell>
          <cell r="W2131" t="str">
            <v>44025</v>
          </cell>
        </row>
        <row r="2132">
          <cell r="A2132">
            <v>4</v>
          </cell>
          <cell r="Q2132">
            <v>9385.09</v>
          </cell>
          <cell r="W2132" t="str">
            <v>44025</v>
          </cell>
        </row>
        <row r="2133">
          <cell r="A2133">
            <v>4</v>
          </cell>
          <cell r="Q2133">
            <v>4539.18</v>
          </cell>
          <cell r="W2133" t="str">
            <v>44025</v>
          </cell>
        </row>
        <row r="2134">
          <cell r="A2134">
            <v>4</v>
          </cell>
          <cell r="Q2134">
            <v>7334.76</v>
          </cell>
          <cell r="W2134" t="str">
            <v>44025</v>
          </cell>
        </row>
        <row r="2135">
          <cell r="A2135">
            <v>4</v>
          </cell>
          <cell r="Q2135">
            <v>250</v>
          </cell>
          <cell r="W2135" t="str">
            <v>44025</v>
          </cell>
        </row>
        <row r="2136">
          <cell r="A2136">
            <v>4</v>
          </cell>
          <cell r="Q2136">
            <v>2586.1999999999998</v>
          </cell>
          <cell r="W2136" t="str">
            <v>44025</v>
          </cell>
        </row>
        <row r="2137">
          <cell r="A2137">
            <v>4</v>
          </cell>
          <cell r="Q2137">
            <v>301300.21999999997</v>
          </cell>
          <cell r="W2137" t="str">
            <v>44025</v>
          </cell>
        </row>
        <row r="2138">
          <cell r="A2138">
            <v>4</v>
          </cell>
          <cell r="Q2138">
            <v>456206.88</v>
          </cell>
          <cell r="W2138" t="str">
            <v>44025</v>
          </cell>
        </row>
        <row r="2139">
          <cell r="A2139">
            <v>4</v>
          </cell>
          <cell r="Q2139">
            <v>0</v>
          </cell>
          <cell r="W2139" t="str">
            <v>44025</v>
          </cell>
        </row>
        <row r="2140">
          <cell r="A2140">
            <v>4</v>
          </cell>
          <cell r="Q2140">
            <v>990.53</v>
          </cell>
          <cell r="W2140" t="str">
            <v>44025</v>
          </cell>
        </row>
        <row r="2141">
          <cell r="A2141">
            <v>4</v>
          </cell>
          <cell r="Q2141">
            <v>7434.45</v>
          </cell>
          <cell r="W2141" t="str">
            <v>44025</v>
          </cell>
        </row>
        <row r="2142">
          <cell r="A2142">
            <v>4</v>
          </cell>
          <cell r="Q2142">
            <v>349.5</v>
          </cell>
          <cell r="W2142" t="str">
            <v>44025</v>
          </cell>
        </row>
        <row r="2143">
          <cell r="A2143">
            <v>4</v>
          </cell>
          <cell r="Q2143">
            <v>553387.74</v>
          </cell>
          <cell r="W2143" t="str">
            <v>44025</v>
          </cell>
        </row>
        <row r="2144">
          <cell r="A2144">
            <v>4</v>
          </cell>
          <cell r="Q2144">
            <v>1456.85</v>
          </cell>
          <cell r="W2144" t="str">
            <v>44025</v>
          </cell>
        </row>
        <row r="2145">
          <cell r="A2145">
            <v>4</v>
          </cell>
          <cell r="Q2145">
            <v>735387.19</v>
          </cell>
          <cell r="W2145" t="str">
            <v>44025</v>
          </cell>
        </row>
        <row r="2146">
          <cell r="A2146">
            <v>4</v>
          </cell>
          <cell r="Q2146">
            <v>47956.3</v>
          </cell>
          <cell r="W2146" t="str">
            <v>44025</v>
          </cell>
        </row>
        <row r="2147">
          <cell r="A2147">
            <v>4</v>
          </cell>
          <cell r="Q2147">
            <v>5172.41</v>
          </cell>
          <cell r="W2147" t="str">
            <v>44025</v>
          </cell>
        </row>
        <row r="2148">
          <cell r="A2148">
            <v>4</v>
          </cell>
          <cell r="Q2148">
            <v>12705.23</v>
          </cell>
          <cell r="W2148" t="str">
            <v>44025</v>
          </cell>
        </row>
        <row r="2149">
          <cell r="A2149">
            <v>4</v>
          </cell>
          <cell r="Q2149">
            <v>250</v>
          </cell>
          <cell r="W2149" t="str">
            <v>44025</v>
          </cell>
        </row>
        <row r="2150">
          <cell r="A2150">
            <v>4</v>
          </cell>
          <cell r="Q2150">
            <v>0</v>
          </cell>
          <cell r="W2150" t="str">
            <v>44025</v>
          </cell>
        </row>
        <row r="2151">
          <cell r="A2151">
            <v>4</v>
          </cell>
          <cell r="Q2151">
            <v>64974.13</v>
          </cell>
          <cell r="W2151" t="str">
            <v>44025</v>
          </cell>
        </row>
        <row r="2152">
          <cell r="A2152">
            <v>4</v>
          </cell>
          <cell r="Q2152">
            <v>59934.080000000002</v>
          </cell>
          <cell r="W2152" t="str">
            <v>44025</v>
          </cell>
        </row>
        <row r="2153">
          <cell r="A2153">
            <v>4</v>
          </cell>
          <cell r="Q2153">
            <v>2669702.27</v>
          </cell>
          <cell r="W2153" t="str">
            <v>44025</v>
          </cell>
        </row>
        <row r="2154">
          <cell r="A2154">
            <v>4</v>
          </cell>
          <cell r="Q2154">
            <v>1579992.23</v>
          </cell>
          <cell r="W2154" t="str">
            <v>44025</v>
          </cell>
        </row>
        <row r="2155">
          <cell r="A2155">
            <v>4</v>
          </cell>
          <cell r="Q2155">
            <v>1643099.96</v>
          </cell>
          <cell r="W2155" t="str">
            <v>44025</v>
          </cell>
        </row>
        <row r="2156">
          <cell r="A2156">
            <v>4</v>
          </cell>
          <cell r="Q2156">
            <v>7890.89</v>
          </cell>
          <cell r="W2156" t="str">
            <v>44025</v>
          </cell>
        </row>
        <row r="2157">
          <cell r="A2157">
            <v>4</v>
          </cell>
          <cell r="Q2157">
            <v>167422.07</v>
          </cell>
          <cell r="W2157" t="str">
            <v>44025</v>
          </cell>
        </row>
        <row r="2158">
          <cell r="A2158">
            <v>4</v>
          </cell>
          <cell r="Q2158">
            <v>538480</v>
          </cell>
          <cell r="W2158" t="str">
            <v>44025</v>
          </cell>
        </row>
        <row r="2159">
          <cell r="A2159">
            <v>4</v>
          </cell>
          <cell r="Q2159">
            <v>49190</v>
          </cell>
          <cell r="W2159" t="str">
            <v>44025</v>
          </cell>
        </row>
        <row r="2160">
          <cell r="A2160">
            <v>4</v>
          </cell>
          <cell r="Q2160">
            <v>0</v>
          </cell>
          <cell r="W2160" t="str">
            <v>44025</v>
          </cell>
        </row>
        <row r="2161">
          <cell r="A2161">
            <v>4</v>
          </cell>
          <cell r="Q2161">
            <v>0</v>
          </cell>
          <cell r="W2161" t="str">
            <v>44025</v>
          </cell>
        </row>
        <row r="2162">
          <cell r="A2162">
            <v>4</v>
          </cell>
          <cell r="Q2162">
            <v>0</v>
          </cell>
          <cell r="W2162" t="str">
            <v>44025</v>
          </cell>
        </row>
        <row r="2163">
          <cell r="A2163">
            <v>4</v>
          </cell>
          <cell r="Q2163">
            <v>0</v>
          </cell>
          <cell r="W2163" t="str">
            <v>44025</v>
          </cell>
        </row>
        <row r="2164">
          <cell r="A2164">
            <v>4</v>
          </cell>
          <cell r="Q2164">
            <v>95600</v>
          </cell>
          <cell r="W2164" t="str">
            <v>44025</v>
          </cell>
        </row>
        <row r="2165">
          <cell r="A2165">
            <v>4</v>
          </cell>
          <cell r="Q2165">
            <v>8396</v>
          </cell>
          <cell r="W2165" t="str">
            <v>44025</v>
          </cell>
        </row>
        <row r="2166">
          <cell r="A2166">
            <v>4</v>
          </cell>
          <cell r="Q2166">
            <v>780086.21</v>
          </cell>
          <cell r="W2166" t="str">
            <v>44025</v>
          </cell>
        </row>
        <row r="2167">
          <cell r="A2167">
            <v>4</v>
          </cell>
          <cell r="Q2167">
            <v>60000</v>
          </cell>
          <cell r="W2167" t="str">
            <v>44025</v>
          </cell>
        </row>
        <row r="2168">
          <cell r="A2168">
            <v>4</v>
          </cell>
          <cell r="Q2168">
            <v>0</v>
          </cell>
          <cell r="W2168" t="str">
            <v>44025</v>
          </cell>
        </row>
        <row r="2169">
          <cell r="A2169">
            <v>4</v>
          </cell>
          <cell r="Q2169">
            <v>91338.240000000005</v>
          </cell>
          <cell r="W2169" t="str">
            <v>44026</v>
          </cell>
        </row>
        <row r="2170">
          <cell r="A2170">
            <v>4</v>
          </cell>
          <cell r="Q2170">
            <v>88393.88</v>
          </cell>
          <cell r="W2170" t="str">
            <v>44026</v>
          </cell>
        </row>
        <row r="2171">
          <cell r="A2171">
            <v>4</v>
          </cell>
          <cell r="Q2171">
            <v>15358.96</v>
          </cell>
          <cell r="W2171" t="str">
            <v>44026</v>
          </cell>
        </row>
        <row r="2172">
          <cell r="A2172">
            <v>4</v>
          </cell>
          <cell r="Q2172">
            <v>1884.29</v>
          </cell>
          <cell r="W2172" t="str">
            <v>44026</v>
          </cell>
        </row>
        <row r="2173">
          <cell r="A2173">
            <v>4</v>
          </cell>
          <cell r="Q2173">
            <v>1232.17</v>
          </cell>
          <cell r="W2173" t="str">
            <v>44026</v>
          </cell>
        </row>
        <row r="2174">
          <cell r="A2174">
            <v>4</v>
          </cell>
          <cell r="Q2174">
            <v>47582.83</v>
          </cell>
          <cell r="W2174" t="str">
            <v>44026</v>
          </cell>
        </row>
        <row r="2175">
          <cell r="A2175">
            <v>4</v>
          </cell>
          <cell r="Q2175">
            <v>48197.56</v>
          </cell>
          <cell r="W2175" t="str">
            <v>44026</v>
          </cell>
        </row>
        <row r="2176">
          <cell r="A2176">
            <v>4</v>
          </cell>
          <cell r="Q2176">
            <v>7806.84</v>
          </cell>
          <cell r="W2176" t="str">
            <v>44026</v>
          </cell>
        </row>
        <row r="2177">
          <cell r="A2177">
            <v>4</v>
          </cell>
          <cell r="Q2177">
            <v>30478.62</v>
          </cell>
          <cell r="W2177" t="str">
            <v>44026</v>
          </cell>
        </row>
        <row r="2178">
          <cell r="A2178">
            <v>4</v>
          </cell>
          <cell r="Q2178">
            <v>0</v>
          </cell>
          <cell r="W2178" t="str">
            <v>44026</v>
          </cell>
        </row>
        <row r="2179">
          <cell r="A2179">
            <v>4</v>
          </cell>
          <cell r="Q2179">
            <v>0</v>
          </cell>
          <cell r="W2179" t="str">
            <v>44026</v>
          </cell>
        </row>
        <row r="2180">
          <cell r="A2180">
            <v>4</v>
          </cell>
          <cell r="Q2180">
            <v>0</v>
          </cell>
          <cell r="W2180" t="str">
            <v>44026</v>
          </cell>
        </row>
        <row r="2181">
          <cell r="A2181">
            <v>4</v>
          </cell>
          <cell r="Q2181">
            <v>3701.57</v>
          </cell>
          <cell r="W2181" t="str">
            <v>44026</v>
          </cell>
        </row>
        <row r="2182">
          <cell r="A2182">
            <v>4</v>
          </cell>
          <cell r="Q2182">
            <v>6239.58</v>
          </cell>
          <cell r="W2182" t="str">
            <v>44026</v>
          </cell>
        </row>
        <row r="2183">
          <cell r="A2183">
            <v>4</v>
          </cell>
          <cell r="Q2183">
            <v>6239.58</v>
          </cell>
          <cell r="W2183" t="str">
            <v>44026</v>
          </cell>
        </row>
        <row r="2184">
          <cell r="A2184">
            <v>4</v>
          </cell>
          <cell r="Q2184">
            <v>3000</v>
          </cell>
          <cell r="W2184" t="str">
            <v>44026</v>
          </cell>
        </row>
        <row r="2185">
          <cell r="A2185">
            <v>4</v>
          </cell>
          <cell r="Q2185">
            <v>2000</v>
          </cell>
          <cell r="W2185" t="str">
            <v>44026</v>
          </cell>
        </row>
        <row r="2186">
          <cell r="A2186">
            <v>4</v>
          </cell>
          <cell r="Q2186">
            <v>1000</v>
          </cell>
          <cell r="W2186" t="str">
            <v>44026</v>
          </cell>
        </row>
        <row r="2187">
          <cell r="A2187">
            <v>4</v>
          </cell>
          <cell r="Q2187">
            <v>200</v>
          </cell>
          <cell r="W2187" t="str">
            <v>44026</v>
          </cell>
        </row>
        <row r="2188">
          <cell r="A2188">
            <v>4</v>
          </cell>
          <cell r="Q2188">
            <v>0</v>
          </cell>
          <cell r="W2188" t="str">
            <v>44026</v>
          </cell>
        </row>
        <row r="2189">
          <cell r="A2189">
            <v>4</v>
          </cell>
          <cell r="Q2189">
            <v>0</v>
          </cell>
          <cell r="W2189" t="str">
            <v>44026</v>
          </cell>
        </row>
        <row r="2190">
          <cell r="A2190">
            <v>4</v>
          </cell>
          <cell r="Q2190">
            <v>0</v>
          </cell>
          <cell r="W2190" t="str">
            <v>44026</v>
          </cell>
        </row>
        <row r="2191">
          <cell r="A2191">
            <v>4</v>
          </cell>
          <cell r="Q2191">
            <v>0</v>
          </cell>
          <cell r="W2191" t="str">
            <v>44026</v>
          </cell>
        </row>
        <row r="2192">
          <cell r="A2192">
            <v>4</v>
          </cell>
          <cell r="Q2192">
            <v>610513.13</v>
          </cell>
          <cell r="W2192" t="str">
            <v>44027</v>
          </cell>
        </row>
        <row r="2193">
          <cell r="A2193">
            <v>4</v>
          </cell>
          <cell r="Q2193">
            <v>576450.61</v>
          </cell>
          <cell r="W2193" t="str">
            <v>44027</v>
          </cell>
        </row>
        <row r="2194">
          <cell r="A2194">
            <v>4</v>
          </cell>
          <cell r="Q2194">
            <v>107292.94</v>
          </cell>
          <cell r="W2194" t="str">
            <v>44027</v>
          </cell>
        </row>
        <row r="2195">
          <cell r="A2195">
            <v>4</v>
          </cell>
          <cell r="Q2195">
            <v>13570.44</v>
          </cell>
          <cell r="W2195" t="str">
            <v>44027</v>
          </cell>
        </row>
        <row r="2196">
          <cell r="A2196">
            <v>4</v>
          </cell>
          <cell r="Q2196">
            <v>8819.84</v>
          </cell>
          <cell r="W2196" t="str">
            <v>44027</v>
          </cell>
        </row>
        <row r="2197">
          <cell r="A2197">
            <v>4</v>
          </cell>
          <cell r="Q2197">
            <v>342602.37</v>
          </cell>
          <cell r="W2197" t="str">
            <v>44027</v>
          </cell>
        </row>
        <row r="2198">
          <cell r="A2198">
            <v>4</v>
          </cell>
          <cell r="Q2198">
            <v>290571.05</v>
          </cell>
          <cell r="W2198" t="str">
            <v>44027</v>
          </cell>
        </row>
        <row r="2199">
          <cell r="A2199">
            <v>4</v>
          </cell>
          <cell r="Q2199">
            <v>1839.48</v>
          </cell>
          <cell r="W2199" t="str">
            <v>44027</v>
          </cell>
        </row>
        <row r="2200">
          <cell r="A2200">
            <v>4</v>
          </cell>
          <cell r="Q2200">
            <v>50739.839999999997</v>
          </cell>
          <cell r="W2200" t="str">
            <v>44027</v>
          </cell>
        </row>
        <row r="2201">
          <cell r="A2201">
            <v>4</v>
          </cell>
          <cell r="Q2201">
            <v>198449.65</v>
          </cell>
          <cell r="W2201" t="str">
            <v>44027</v>
          </cell>
        </row>
        <row r="2202">
          <cell r="A2202">
            <v>4</v>
          </cell>
          <cell r="Q2202">
            <v>0</v>
          </cell>
          <cell r="W2202" t="str">
            <v>44027</v>
          </cell>
        </row>
        <row r="2203">
          <cell r="A2203">
            <v>4</v>
          </cell>
          <cell r="Q2203">
            <v>0</v>
          </cell>
          <cell r="W2203" t="str">
            <v>44027</v>
          </cell>
        </row>
        <row r="2204">
          <cell r="A2204">
            <v>4</v>
          </cell>
          <cell r="Q2204">
            <v>0</v>
          </cell>
          <cell r="W2204" t="str">
            <v>44027</v>
          </cell>
        </row>
        <row r="2205">
          <cell r="A2205">
            <v>4</v>
          </cell>
          <cell r="Q2205">
            <v>30659.4</v>
          </cell>
          <cell r="W2205" t="str">
            <v>44027</v>
          </cell>
        </row>
        <row r="2206">
          <cell r="A2206">
            <v>4</v>
          </cell>
          <cell r="Q2206">
            <v>29998.04</v>
          </cell>
          <cell r="W2206" t="str">
            <v>44027</v>
          </cell>
        </row>
        <row r="2207">
          <cell r="A2207">
            <v>4</v>
          </cell>
          <cell r="Q2207">
            <v>29998.04</v>
          </cell>
          <cell r="W2207" t="str">
            <v>44027</v>
          </cell>
        </row>
        <row r="2208">
          <cell r="A2208">
            <v>4</v>
          </cell>
          <cell r="Q2208">
            <v>15000</v>
          </cell>
          <cell r="W2208" t="str">
            <v>44027</v>
          </cell>
        </row>
        <row r="2209">
          <cell r="A2209">
            <v>4</v>
          </cell>
          <cell r="Q2209">
            <v>5000</v>
          </cell>
          <cell r="W2209" t="str">
            <v>44027</v>
          </cell>
        </row>
        <row r="2210">
          <cell r="A2210">
            <v>4</v>
          </cell>
          <cell r="Q2210">
            <v>8000</v>
          </cell>
          <cell r="W2210" t="str">
            <v>44027</v>
          </cell>
        </row>
        <row r="2211">
          <cell r="A2211">
            <v>4</v>
          </cell>
          <cell r="Q2211">
            <v>800</v>
          </cell>
          <cell r="W2211" t="str">
            <v>44027</v>
          </cell>
        </row>
        <row r="2212">
          <cell r="A2212">
            <v>4</v>
          </cell>
          <cell r="Q2212">
            <v>6000</v>
          </cell>
          <cell r="W2212" t="str">
            <v>44027</v>
          </cell>
        </row>
        <row r="2213">
          <cell r="A2213">
            <v>4</v>
          </cell>
          <cell r="Q2213">
            <v>0</v>
          </cell>
          <cell r="W2213" t="str">
            <v>44027</v>
          </cell>
        </row>
        <row r="2214">
          <cell r="A2214">
            <v>4</v>
          </cell>
          <cell r="Q2214">
            <v>0</v>
          </cell>
          <cell r="W2214" t="str">
            <v>44027</v>
          </cell>
        </row>
        <row r="2215">
          <cell r="A2215">
            <v>4</v>
          </cell>
          <cell r="Q2215">
            <v>0</v>
          </cell>
          <cell r="W2215" t="str">
            <v>44027</v>
          </cell>
        </row>
        <row r="2216">
          <cell r="A2216">
            <v>4</v>
          </cell>
          <cell r="Q2216">
            <v>0</v>
          </cell>
          <cell r="W2216" t="str">
            <v>44027</v>
          </cell>
        </row>
        <row r="2217">
          <cell r="A2217">
            <v>4</v>
          </cell>
          <cell r="Q2217">
            <v>28388.39</v>
          </cell>
          <cell r="W2217" t="str">
            <v>44028</v>
          </cell>
        </row>
        <row r="2218">
          <cell r="A2218">
            <v>4</v>
          </cell>
          <cell r="Q2218">
            <v>23477.88</v>
          </cell>
          <cell r="W2218" t="str">
            <v>44028</v>
          </cell>
        </row>
        <row r="2219">
          <cell r="A2219">
            <v>4</v>
          </cell>
          <cell r="Q2219">
            <v>4199.53</v>
          </cell>
          <cell r="W2219" t="str">
            <v>44028</v>
          </cell>
        </row>
        <row r="2220">
          <cell r="A2220">
            <v>4</v>
          </cell>
          <cell r="Q2220">
            <v>2356.15</v>
          </cell>
          <cell r="W2220" t="str">
            <v>44028</v>
          </cell>
        </row>
        <row r="2221">
          <cell r="A2221">
            <v>4</v>
          </cell>
          <cell r="Q2221">
            <v>288.18</v>
          </cell>
          <cell r="W2221" t="str">
            <v>44028</v>
          </cell>
        </row>
        <row r="2222">
          <cell r="A2222">
            <v>4</v>
          </cell>
          <cell r="Q2222">
            <v>59633.99</v>
          </cell>
          <cell r="W2222" t="str">
            <v>44028</v>
          </cell>
        </row>
        <row r="2223">
          <cell r="A2223">
            <v>4</v>
          </cell>
          <cell r="Q2223">
            <v>13829.46</v>
          </cell>
          <cell r="W2223" t="str">
            <v>44028</v>
          </cell>
        </row>
        <row r="2224">
          <cell r="A2224">
            <v>4</v>
          </cell>
          <cell r="Q2224">
            <v>374.24</v>
          </cell>
          <cell r="W2224" t="str">
            <v>44028</v>
          </cell>
        </row>
        <row r="2225">
          <cell r="A2225">
            <v>4</v>
          </cell>
          <cell r="Q2225">
            <v>2113.2600000000002</v>
          </cell>
          <cell r="W2225" t="str">
            <v>44028</v>
          </cell>
        </row>
        <row r="2226">
          <cell r="A2226">
            <v>4</v>
          </cell>
          <cell r="Q2226">
            <v>8452.98</v>
          </cell>
          <cell r="W2226" t="str">
            <v>44028</v>
          </cell>
        </row>
        <row r="2227">
          <cell r="A2227">
            <v>4</v>
          </cell>
          <cell r="Q2227">
            <v>0</v>
          </cell>
          <cell r="W2227" t="str">
            <v>44028</v>
          </cell>
        </row>
        <row r="2228">
          <cell r="A2228">
            <v>4</v>
          </cell>
          <cell r="Q2228">
            <v>0</v>
          </cell>
          <cell r="W2228" t="str">
            <v>44028</v>
          </cell>
        </row>
        <row r="2229">
          <cell r="A2229">
            <v>4</v>
          </cell>
          <cell r="Q2229">
            <v>0</v>
          </cell>
          <cell r="W2229" t="str">
            <v>44028</v>
          </cell>
        </row>
        <row r="2230">
          <cell r="A2230">
            <v>4</v>
          </cell>
          <cell r="Q2230">
            <v>0</v>
          </cell>
          <cell r="W2230" t="str">
            <v>44028</v>
          </cell>
        </row>
        <row r="2231">
          <cell r="A2231">
            <v>4</v>
          </cell>
          <cell r="Q2231">
            <v>1439.84</v>
          </cell>
          <cell r="W2231" t="str">
            <v>44028</v>
          </cell>
        </row>
        <row r="2232">
          <cell r="A2232">
            <v>4</v>
          </cell>
          <cell r="Q2232">
            <v>1439.84</v>
          </cell>
          <cell r="W2232" t="str">
            <v>44028</v>
          </cell>
        </row>
        <row r="2233">
          <cell r="A2233">
            <v>4</v>
          </cell>
          <cell r="Q2233">
            <v>0</v>
          </cell>
          <cell r="W2233" t="str">
            <v>44028</v>
          </cell>
        </row>
        <row r="2234">
          <cell r="A2234">
            <v>4</v>
          </cell>
          <cell r="Q2234">
            <v>0</v>
          </cell>
          <cell r="W2234" t="str">
            <v>44028</v>
          </cell>
        </row>
        <row r="2235">
          <cell r="A2235">
            <v>4</v>
          </cell>
          <cell r="Q2235">
            <v>200</v>
          </cell>
          <cell r="W2235" t="str">
            <v>44028</v>
          </cell>
        </row>
        <row r="2236">
          <cell r="A2236">
            <v>4</v>
          </cell>
          <cell r="Q2236">
            <v>4498.99</v>
          </cell>
          <cell r="W2236" t="str">
            <v>44028</v>
          </cell>
        </row>
        <row r="2237">
          <cell r="A2237">
            <v>4</v>
          </cell>
          <cell r="Q2237">
            <v>0</v>
          </cell>
          <cell r="W2237" t="str">
            <v>44028</v>
          </cell>
        </row>
        <row r="2238">
          <cell r="A2238">
            <v>4</v>
          </cell>
          <cell r="Q2238">
            <v>0</v>
          </cell>
          <cell r="W2238" t="str">
            <v>44028</v>
          </cell>
        </row>
        <row r="2239">
          <cell r="A2239">
            <v>4</v>
          </cell>
          <cell r="Q2239">
            <v>0</v>
          </cell>
          <cell r="W2239" t="str">
            <v>44028</v>
          </cell>
        </row>
        <row r="2240">
          <cell r="A2240">
            <v>4</v>
          </cell>
          <cell r="Q2240">
            <v>0</v>
          </cell>
          <cell r="W2240" t="str">
            <v>44028</v>
          </cell>
        </row>
        <row r="2241">
          <cell r="A2241">
            <v>4</v>
          </cell>
          <cell r="Q2241">
            <v>160614.72</v>
          </cell>
          <cell r="W2241" t="str">
            <v>44030</v>
          </cell>
        </row>
        <row r="2242">
          <cell r="A2242">
            <v>4</v>
          </cell>
          <cell r="Q2242">
            <v>152435.98000000001</v>
          </cell>
          <cell r="W2242" t="str">
            <v>44030</v>
          </cell>
        </row>
        <row r="2243">
          <cell r="A2243">
            <v>4</v>
          </cell>
          <cell r="Q2243">
            <v>88681.5</v>
          </cell>
          <cell r="W2243" t="str">
            <v>44030</v>
          </cell>
        </row>
        <row r="2244">
          <cell r="A2244">
            <v>4</v>
          </cell>
          <cell r="Q2244">
            <v>68222.13</v>
          </cell>
          <cell r="W2244" t="str">
            <v>44030</v>
          </cell>
        </row>
        <row r="2245">
          <cell r="A2245">
            <v>4</v>
          </cell>
          <cell r="Q2245">
            <v>11519.22</v>
          </cell>
          <cell r="W2245" t="str">
            <v>44030</v>
          </cell>
        </row>
        <row r="2246">
          <cell r="A2246">
            <v>4</v>
          </cell>
          <cell r="Q2246">
            <v>4629.72</v>
          </cell>
          <cell r="W2246" t="str">
            <v>44030</v>
          </cell>
        </row>
        <row r="2247">
          <cell r="A2247">
            <v>4</v>
          </cell>
          <cell r="Q2247">
            <v>2876.11</v>
          </cell>
          <cell r="W2247" t="str">
            <v>44030</v>
          </cell>
        </row>
        <row r="2248">
          <cell r="A2248">
            <v>4</v>
          </cell>
          <cell r="Q2248">
            <v>89911.64</v>
          </cell>
          <cell r="W2248" t="str">
            <v>44030</v>
          </cell>
        </row>
        <row r="2249">
          <cell r="A2249">
            <v>4</v>
          </cell>
          <cell r="Q2249">
            <v>105414.81</v>
          </cell>
          <cell r="W2249" t="str">
            <v>44030</v>
          </cell>
        </row>
        <row r="2250">
          <cell r="A2250">
            <v>4</v>
          </cell>
          <cell r="Q2250">
            <v>2399.6</v>
          </cell>
          <cell r="W2250" t="str">
            <v>44030</v>
          </cell>
        </row>
        <row r="2251">
          <cell r="A2251">
            <v>4</v>
          </cell>
          <cell r="Q2251">
            <v>16285.78</v>
          </cell>
          <cell r="W2251" t="str">
            <v>44030</v>
          </cell>
        </row>
        <row r="2252">
          <cell r="A2252">
            <v>4</v>
          </cell>
          <cell r="Q2252">
            <v>52343.199999999997</v>
          </cell>
          <cell r="W2252" t="str">
            <v>44030</v>
          </cell>
        </row>
        <row r="2253">
          <cell r="A2253">
            <v>4</v>
          </cell>
          <cell r="Q2253">
            <v>15718.58</v>
          </cell>
          <cell r="W2253" t="str">
            <v>44030</v>
          </cell>
        </row>
        <row r="2254">
          <cell r="A2254">
            <v>4</v>
          </cell>
          <cell r="Q2254">
            <v>0</v>
          </cell>
          <cell r="W2254" t="str">
            <v>44030</v>
          </cell>
        </row>
        <row r="2255">
          <cell r="A2255">
            <v>4</v>
          </cell>
          <cell r="Q2255">
            <v>0</v>
          </cell>
          <cell r="W2255" t="str">
            <v>44030</v>
          </cell>
        </row>
        <row r="2256">
          <cell r="A2256">
            <v>4</v>
          </cell>
          <cell r="Q2256">
            <v>0</v>
          </cell>
          <cell r="W2256" t="str">
            <v>44030</v>
          </cell>
        </row>
        <row r="2257">
          <cell r="A2257">
            <v>4</v>
          </cell>
          <cell r="Q2257">
            <v>7401.69</v>
          </cell>
          <cell r="W2257" t="str">
            <v>44030</v>
          </cell>
        </row>
        <row r="2258">
          <cell r="A2258">
            <v>4</v>
          </cell>
          <cell r="Q2258">
            <v>10559.31</v>
          </cell>
          <cell r="W2258" t="str">
            <v>44030</v>
          </cell>
        </row>
        <row r="2259">
          <cell r="A2259">
            <v>4</v>
          </cell>
          <cell r="Q2259">
            <v>10559.31</v>
          </cell>
          <cell r="W2259" t="str">
            <v>44030</v>
          </cell>
        </row>
        <row r="2260">
          <cell r="A2260">
            <v>4</v>
          </cell>
          <cell r="Q2260">
            <v>9000</v>
          </cell>
          <cell r="W2260" t="str">
            <v>44030</v>
          </cell>
        </row>
        <row r="2261">
          <cell r="A2261">
            <v>4</v>
          </cell>
          <cell r="Q2261">
            <v>6000</v>
          </cell>
          <cell r="W2261" t="str">
            <v>44030</v>
          </cell>
        </row>
        <row r="2262">
          <cell r="A2262">
            <v>4</v>
          </cell>
          <cell r="Q2262">
            <v>0</v>
          </cell>
          <cell r="W2262" t="str">
            <v>44030</v>
          </cell>
        </row>
        <row r="2263">
          <cell r="A2263">
            <v>4</v>
          </cell>
          <cell r="Q2263">
            <v>0</v>
          </cell>
          <cell r="W2263" t="str">
            <v>44030</v>
          </cell>
        </row>
        <row r="2264">
          <cell r="A2264">
            <v>4</v>
          </cell>
          <cell r="Q2264">
            <v>0</v>
          </cell>
          <cell r="W2264" t="str">
            <v>44030</v>
          </cell>
        </row>
        <row r="2265">
          <cell r="A2265">
            <v>4</v>
          </cell>
          <cell r="Q2265">
            <v>0</v>
          </cell>
          <cell r="W2265" t="str">
            <v>44030</v>
          </cell>
        </row>
        <row r="2266">
          <cell r="A2266">
            <v>4</v>
          </cell>
          <cell r="Q2266">
            <v>117678.65</v>
          </cell>
          <cell r="W2266" t="str">
            <v>44032</v>
          </cell>
        </row>
        <row r="2267">
          <cell r="A2267">
            <v>4</v>
          </cell>
          <cell r="Q2267">
            <v>26137.65</v>
          </cell>
          <cell r="W2267" t="str">
            <v>44032</v>
          </cell>
        </row>
        <row r="2268">
          <cell r="A2268">
            <v>4</v>
          </cell>
          <cell r="Q2268">
            <v>1943.37</v>
          </cell>
          <cell r="W2268" t="str">
            <v>44032</v>
          </cell>
        </row>
        <row r="2269">
          <cell r="A2269">
            <v>4</v>
          </cell>
          <cell r="Q2269">
            <v>2120.2800000000002</v>
          </cell>
          <cell r="W2269" t="str">
            <v>44032</v>
          </cell>
        </row>
        <row r="2270">
          <cell r="A2270">
            <v>4</v>
          </cell>
          <cell r="Q2270">
            <v>29599.24</v>
          </cell>
          <cell r="W2270" t="str">
            <v>44032</v>
          </cell>
        </row>
        <row r="2271">
          <cell r="A2271">
            <v>4</v>
          </cell>
          <cell r="Q2271">
            <v>15971.43</v>
          </cell>
          <cell r="W2271" t="str">
            <v>44032</v>
          </cell>
        </row>
        <row r="2272">
          <cell r="A2272">
            <v>4</v>
          </cell>
          <cell r="Q2272">
            <v>6753.06</v>
          </cell>
          <cell r="W2272" t="str">
            <v>44032</v>
          </cell>
        </row>
        <row r="2273">
          <cell r="A2273">
            <v>4</v>
          </cell>
          <cell r="Q2273">
            <v>9227.84</v>
          </cell>
          <cell r="W2273" t="str">
            <v>44032</v>
          </cell>
        </row>
        <row r="2274">
          <cell r="A2274">
            <v>4</v>
          </cell>
          <cell r="Q2274">
            <v>640.41999999999996</v>
          </cell>
          <cell r="W2274" t="str">
            <v>44032</v>
          </cell>
        </row>
        <row r="2275">
          <cell r="A2275">
            <v>4</v>
          </cell>
          <cell r="Q2275">
            <v>3000</v>
          </cell>
          <cell r="W2275" t="str">
            <v>44032</v>
          </cell>
        </row>
        <row r="2276">
          <cell r="A2276">
            <v>4</v>
          </cell>
          <cell r="Q2276">
            <v>2000</v>
          </cell>
          <cell r="W2276" t="str">
            <v>44032</v>
          </cell>
        </row>
        <row r="2277">
          <cell r="A2277">
            <v>4</v>
          </cell>
          <cell r="Q2277">
            <v>0</v>
          </cell>
          <cell r="W2277" t="str">
            <v>44032</v>
          </cell>
        </row>
        <row r="2278">
          <cell r="A2278">
            <v>4</v>
          </cell>
          <cell r="Q2278">
            <v>0</v>
          </cell>
          <cell r="W2278" t="str">
            <v>44032</v>
          </cell>
        </row>
        <row r="2279">
          <cell r="A2279">
            <v>4</v>
          </cell>
          <cell r="Q2279">
            <v>0</v>
          </cell>
          <cell r="W2279" t="str">
            <v>44032</v>
          </cell>
        </row>
        <row r="2280">
          <cell r="A2280">
            <v>4</v>
          </cell>
          <cell r="Q2280">
            <v>0</v>
          </cell>
          <cell r="W2280" t="str">
            <v>44032</v>
          </cell>
        </row>
        <row r="2281">
          <cell r="A2281">
            <v>4</v>
          </cell>
          <cell r="Q2281">
            <v>1244717.8999999999</v>
          </cell>
          <cell r="W2281" t="str">
            <v>44035</v>
          </cell>
        </row>
        <row r="2282">
          <cell r="A2282">
            <v>4</v>
          </cell>
          <cell r="Q2282">
            <v>1177299.92</v>
          </cell>
          <cell r="W2282" t="str">
            <v>44035</v>
          </cell>
        </row>
        <row r="2283">
          <cell r="A2283">
            <v>4</v>
          </cell>
          <cell r="Q2283">
            <v>1464289.31</v>
          </cell>
          <cell r="W2283" t="str">
            <v>44035</v>
          </cell>
        </row>
        <row r="2284">
          <cell r="A2284">
            <v>4</v>
          </cell>
          <cell r="Q2284">
            <v>155982.51</v>
          </cell>
          <cell r="W2284" t="str">
            <v>44035</v>
          </cell>
        </row>
        <row r="2285">
          <cell r="A2285">
            <v>4</v>
          </cell>
          <cell r="Q2285">
            <v>64055.51</v>
          </cell>
          <cell r="W2285" t="str">
            <v>44035</v>
          </cell>
        </row>
        <row r="2286">
          <cell r="A2286">
            <v>4</v>
          </cell>
          <cell r="Q2286">
            <v>40282.61</v>
          </cell>
          <cell r="W2286" t="str">
            <v>44035</v>
          </cell>
        </row>
        <row r="2287">
          <cell r="A2287">
            <v>4</v>
          </cell>
          <cell r="Q2287">
            <v>14994.46</v>
          </cell>
          <cell r="W2287" t="str">
            <v>44035</v>
          </cell>
        </row>
        <row r="2288">
          <cell r="A2288">
            <v>4</v>
          </cell>
          <cell r="Q2288">
            <v>829223.94</v>
          </cell>
          <cell r="W2288" t="str">
            <v>44035</v>
          </cell>
        </row>
        <row r="2289">
          <cell r="A2289">
            <v>4</v>
          </cell>
          <cell r="Q2289">
            <v>92562.57</v>
          </cell>
          <cell r="W2289" t="str">
            <v>44035</v>
          </cell>
        </row>
        <row r="2290">
          <cell r="A2290">
            <v>4</v>
          </cell>
          <cell r="Q2290">
            <v>101017.44</v>
          </cell>
          <cell r="W2290" t="str">
            <v>44035</v>
          </cell>
        </row>
        <row r="2291">
          <cell r="A2291">
            <v>4</v>
          </cell>
          <cell r="Q2291">
            <v>133124.66</v>
          </cell>
          <cell r="W2291" t="str">
            <v>44035</v>
          </cell>
        </row>
        <row r="2292">
          <cell r="A2292">
            <v>4</v>
          </cell>
          <cell r="Q2292">
            <v>405509.74</v>
          </cell>
          <cell r="W2292" t="str">
            <v>44035</v>
          </cell>
        </row>
        <row r="2293">
          <cell r="A2293">
            <v>4</v>
          </cell>
          <cell r="Q2293">
            <v>269411.13</v>
          </cell>
          <cell r="W2293" t="str">
            <v>44035</v>
          </cell>
        </row>
        <row r="2294">
          <cell r="A2294">
            <v>4</v>
          </cell>
          <cell r="Q2294">
            <v>0</v>
          </cell>
          <cell r="W2294" t="str">
            <v>44035</v>
          </cell>
        </row>
        <row r="2295">
          <cell r="A2295">
            <v>4</v>
          </cell>
          <cell r="Q2295">
            <v>0</v>
          </cell>
          <cell r="W2295" t="str">
            <v>44035</v>
          </cell>
        </row>
        <row r="2296">
          <cell r="A2296">
            <v>4</v>
          </cell>
          <cell r="Q2296">
            <v>0</v>
          </cell>
          <cell r="W2296" t="str">
            <v>44035</v>
          </cell>
        </row>
        <row r="2297">
          <cell r="A2297">
            <v>4</v>
          </cell>
          <cell r="Q2297">
            <v>62410</v>
          </cell>
          <cell r="W2297" t="str">
            <v>44035</v>
          </cell>
        </row>
        <row r="2298">
          <cell r="A2298">
            <v>4</v>
          </cell>
          <cell r="Q2298">
            <v>84864.12</v>
          </cell>
          <cell r="W2298" t="str">
            <v>44035</v>
          </cell>
        </row>
        <row r="2299">
          <cell r="A2299">
            <v>4</v>
          </cell>
          <cell r="Q2299">
            <v>84864.12</v>
          </cell>
          <cell r="W2299" t="str">
            <v>44035</v>
          </cell>
        </row>
        <row r="2300">
          <cell r="A2300">
            <v>4</v>
          </cell>
          <cell r="Q2300">
            <v>11300</v>
          </cell>
          <cell r="W2300" t="str">
            <v>44035</v>
          </cell>
        </row>
        <row r="2301">
          <cell r="A2301">
            <v>4</v>
          </cell>
          <cell r="Q2301">
            <v>87000</v>
          </cell>
          <cell r="W2301" t="str">
            <v>44035</v>
          </cell>
        </row>
        <row r="2302">
          <cell r="A2302">
            <v>4</v>
          </cell>
          <cell r="Q2302">
            <v>5000</v>
          </cell>
          <cell r="W2302" t="str">
            <v>44035</v>
          </cell>
        </row>
        <row r="2303">
          <cell r="A2303">
            <v>4</v>
          </cell>
          <cell r="Q2303">
            <v>48000</v>
          </cell>
          <cell r="W2303" t="str">
            <v>44035</v>
          </cell>
        </row>
        <row r="2304">
          <cell r="A2304">
            <v>4</v>
          </cell>
          <cell r="Q2304">
            <v>1000</v>
          </cell>
          <cell r="W2304" t="str">
            <v>44035</v>
          </cell>
        </row>
        <row r="2305">
          <cell r="A2305">
            <v>4</v>
          </cell>
          <cell r="Q2305">
            <v>3997.45</v>
          </cell>
          <cell r="W2305" t="str">
            <v>44035</v>
          </cell>
        </row>
        <row r="2306">
          <cell r="A2306">
            <v>4</v>
          </cell>
          <cell r="Q2306">
            <v>4014.23</v>
          </cell>
          <cell r="W2306" t="str">
            <v>44035</v>
          </cell>
        </row>
        <row r="2307">
          <cell r="A2307">
            <v>4</v>
          </cell>
          <cell r="Q2307">
            <v>1570</v>
          </cell>
          <cell r="W2307" t="str">
            <v>44035</v>
          </cell>
        </row>
        <row r="2308">
          <cell r="A2308">
            <v>4</v>
          </cell>
          <cell r="Q2308">
            <v>0</v>
          </cell>
          <cell r="W2308" t="str">
            <v>44035</v>
          </cell>
        </row>
        <row r="2309">
          <cell r="A2309">
            <v>4</v>
          </cell>
          <cell r="Q2309">
            <v>201965.68</v>
          </cell>
          <cell r="W2309" t="str">
            <v>44035</v>
          </cell>
        </row>
        <row r="2310">
          <cell r="A2310">
            <v>4</v>
          </cell>
          <cell r="Q2310">
            <v>359802.34</v>
          </cell>
          <cell r="W2310" t="str">
            <v>44035</v>
          </cell>
        </row>
        <row r="2311">
          <cell r="A2311">
            <v>4</v>
          </cell>
          <cell r="Q2311">
            <v>8189.66</v>
          </cell>
          <cell r="W2311" t="str">
            <v>44035</v>
          </cell>
        </row>
        <row r="2312">
          <cell r="A2312">
            <v>4</v>
          </cell>
          <cell r="Q2312">
            <v>0</v>
          </cell>
          <cell r="W2312" t="str">
            <v>44035</v>
          </cell>
        </row>
        <row r="2313">
          <cell r="A2313">
            <v>4</v>
          </cell>
          <cell r="Q2313">
            <v>0</v>
          </cell>
          <cell r="W2313" t="str">
            <v>44035</v>
          </cell>
        </row>
        <row r="2314">
          <cell r="A2314">
            <v>4</v>
          </cell>
          <cell r="Q2314">
            <v>731847.6</v>
          </cell>
          <cell r="W2314" t="str">
            <v>44035</v>
          </cell>
        </row>
        <row r="2315">
          <cell r="A2315">
            <v>4</v>
          </cell>
          <cell r="Q2315">
            <v>10500</v>
          </cell>
          <cell r="W2315" t="str">
            <v>44035</v>
          </cell>
        </row>
        <row r="2316">
          <cell r="A2316">
            <v>4</v>
          </cell>
          <cell r="Q2316">
            <v>0</v>
          </cell>
          <cell r="W2316" t="str">
            <v>44035</v>
          </cell>
        </row>
        <row r="2317">
          <cell r="A2317">
            <v>4</v>
          </cell>
          <cell r="Q2317">
            <v>0</v>
          </cell>
          <cell r="W2317" t="str">
            <v>44035</v>
          </cell>
        </row>
        <row r="2318">
          <cell r="A2318">
            <v>4</v>
          </cell>
          <cell r="Q2318">
            <v>0</v>
          </cell>
          <cell r="W2318" t="str">
            <v>44035</v>
          </cell>
        </row>
        <row r="2319">
          <cell r="A2319">
            <v>4</v>
          </cell>
          <cell r="Q2319">
            <v>74913.789999999994</v>
          </cell>
          <cell r="W2319" t="str">
            <v>44035</v>
          </cell>
        </row>
        <row r="2320">
          <cell r="A2320">
            <v>4</v>
          </cell>
          <cell r="Q2320">
            <v>81324.45</v>
          </cell>
          <cell r="W2320" t="str">
            <v>44035</v>
          </cell>
        </row>
        <row r="2321">
          <cell r="A2321">
            <v>4</v>
          </cell>
          <cell r="Q2321">
            <v>8995.84</v>
          </cell>
          <cell r="W2321" t="str">
            <v>44035</v>
          </cell>
        </row>
        <row r="2322">
          <cell r="A2322">
            <v>4</v>
          </cell>
          <cell r="Q2322">
            <v>471300</v>
          </cell>
          <cell r="W2322" t="str">
            <v>44035</v>
          </cell>
        </row>
        <row r="2323">
          <cell r="A2323">
            <v>4</v>
          </cell>
          <cell r="Q2323">
            <v>188626.9</v>
          </cell>
          <cell r="W2323" t="str">
            <v>44035</v>
          </cell>
        </row>
        <row r="2324">
          <cell r="A2324">
            <v>4</v>
          </cell>
          <cell r="Q2324">
            <v>34171.120000000003</v>
          </cell>
          <cell r="W2324" t="str">
            <v>44035</v>
          </cell>
        </row>
        <row r="2325">
          <cell r="A2325">
            <v>4</v>
          </cell>
          <cell r="Q2325">
            <v>19845</v>
          </cell>
          <cell r="W2325" t="str">
            <v>44035</v>
          </cell>
        </row>
        <row r="2326">
          <cell r="A2326">
            <v>4</v>
          </cell>
          <cell r="Q2326">
            <v>0</v>
          </cell>
          <cell r="W2326" t="str">
            <v>44035</v>
          </cell>
        </row>
        <row r="2327">
          <cell r="A2327">
            <v>4</v>
          </cell>
          <cell r="Q2327">
            <v>0</v>
          </cell>
          <cell r="W2327" t="str">
            <v>44035</v>
          </cell>
        </row>
        <row r="2328">
          <cell r="A2328">
            <v>4</v>
          </cell>
          <cell r="Q2328">
            <v>0</v>
          </cell>
          <cell r="W2328" t="str">
            <v>44035</v>
          </cell>
        </row>
        <row r="2329">
          <cell r="A2329">
            <v>4</v>
          </cell>
          <cell r="Q2329">
            <v>0</v>
          </cell>
          <cell r="W2329" t="str">
            <v>44035</v>
          </cell>
        </row>
        <row r="2330">
          <cell r="A2330">
            <v>4</v>
          </cell>
          <cell r="Q2330">
            <v>780086.21</v>
          </cell>
          <cell r="W2330" t="str">
            <v>44035</v>
          </cell>
        </row>
        <row r="2331">
          <cell r="A2331">
            <v>4</v>
          </cell>
          <cell r="Q2331">
            <v>57000</v>
          </cell>
          <cell r="W2331" t="str">
            <v>44035</v>
          </cell>
        </row>
        <row r="2332">
          <cell r="A2332">
            <v>4</v>
          </cell>
          <cell r="Q2332">
            <v>0</v>
          </cell>
          <cell r="W2332" t="str">
            <v>44035</v>
          </cell>
        </row>
        <row r="2333">
          <cell r="A2333">
            <v>4</v>
          </cell>
          <cell r="Q2333">
            <v>391975.3</v>
          </cell>
          <cell r="W2333" t="str">
            <v>44036</v>
          </cell>
        </row>
        <row r="2334">
          <cell r="A2334">
            <v>4</v>
          </cell>
          <cell r="Q2334">
            <v>369929.59</v>
          </cell>
          <cell r="W2334" t="str">
            <v>44036</v>
          </cell>
        </row>
        <row r="2335">
          <cell r="A2335">
            <v>4</v>
          </cell>
          <cell r="Q2335">
            <v>7792.8</v>
          </cell>
          <cell r="W2335" t="str">
            <v>44036</v>
          </cell>
        </row>
        <row r="2336">
          <cell r="A2336">
            <v>4</v>
          </cell>
          <cell r="Q2336">
            <v>576919.23</v>
          </cell>
          <cell r="W2336" t="str">
            <v>44036</v>
          </cell>
        </row>
        <row r="2337">
          <cell r="A2337">
            <v>4</v>
          </cell>
          <cell r="Q2337">
            <v>268421.38</v>
          </cell>
          <cell r="W2337" t="str">
            <v>44036</v>
          </cell>
        </row>
        <row r="2338">
          <cell r="A2338">
            <v>4</v>
          </cell>
          <cell r="Q2338">
            <v>32448.560000000001</v>
          </cell>
          <cell r="W2338" t="str">
            <v>44036</v>
          </cell>
        </row>
        <row r="2339">
          <cell r="A2339">
            <v>4</v>
          </cell>
          <cell r="Q2339">
            <v>16785.560000000001</v>
          </cell>
          <cell r="W2339" t="str">
            <v>44036</v>
          </cell>
        </row>
        <row r="2340">
          <cell r="A2340">
            <v>4</v>
          </cell>
          <cell r="Q2340">
            <v>11170.36</v>
          </cell>
          <cell r="W2340" t="str">
            <v>44036</v>
          </cell>
        </row>
        <row r="2341">
          <cell r="A2341">
            <v>4</v>
          </cell>
          <cell r="Q2341">
            <v>342650.85</v>
          </cell>
          <cell r="W2341" t="str">
            <v>44036</v>
          </cell>
        </row>
        <row r="2342">
          <cell r="A2342">
            <v>4</v>
          </cell>
          <cell r="Q2342">
            <v>120557.2</v>
          </cell>
          <cell r="W2342" t="str">
            <v>44036</v>
          </cell>
        </row>
        <row r="2343">
          <cell r="A2343">
            <v>4</v>
          </cell>
          <cell r="Q2343">
            <v>75038.149999999994</v>
          </cell>
          <cell r="W2343" t="str">
            <v>44036</v>
          </cell>
        </row>
        <row r="2344">
          <cell r="A2344">
            <v>4</v>
          </cell>
          <cell r="Q2344">
            <v>63759.39</v>
          </cell>
          <cell r="W2344" t="str">
            <v>44036</v>
          </cell>
        </row>
        <row r="2345">
          <cell r="A2345">
            <v>4</v>
          </cell>
          <cell r="Q2345">
            <v>128461.5</v>
          </cell>
          <cell r="W2345" t="str">
            <v>44036</v>
          </cell>
        </row>
        <row r="2346">
          <cell r="A2346">
            <v>4</v>
          </cell>
          <cell r="Q2346">
            <v>46643.75</v>
          </cell>
          <cell r="W2346" t="str">
            <v>44036</v>
          </cell>
        </row>
        <row r="2347">
          <cell r="A2347">
            <v>4</v>
          </cell>
          <cell r="Q2347">
            <v>42373.05</v>
          </cell>
          <cell r="W2347" t="str">
            <v>44036</v>
          </cell>
        </row>
        <row r="2348">
          <cell r="A2348">
            <v>4</v>
          </cell>
          <cell r="Q2348">
            <v>0</v>
          </cell>
          <cell r="W2348" t="str">
            <v>44036</v>
          </cell>
        </row>
        <row r="2349">
          <cell r="A2349">
            <v>4</v>
          </cell>
          <cell r="Q2349">
            <v>10791.06</v>
          </cell>
          <cell r="W2349" t="str">
            <v>44036</v>
          </cell>
        </row>
        <row r="2350">
          <cell r="A2350">
            <v>4</v>
          </cell>
          <cell r="Q2350">
            <v>17213.34</v>
          </cell>
          <cell r="W2350" t="str">
            <v>44036</v>
          </cell>
        </row>
        <row r="2351">
          <cell r="A2351">
            <v>4</v>
          </cell>
          <cell r="Q2351">
            <v>40707.56</v>
          </cell>
          <cell r="W2351" t="str">
            <v>44036</v>
          </cell>
        </row>
        <row r="2352">
          <cell r="A2352">
            <v>4</v>
          </cell>
          <cell r="Q2352">
            <v>40707.56</v>
          </cell>
          <cell r="W2352" t="str">
            <v>44036</v>
          </cell>
        </row>
        <row r="2353">
          <cell r="A2353">
            <v>4</v>
          </cell>
          <cell r="Q2353">
            <v>12300</v>
          </cell>
          <cell r="W2353" t="str">
            <v>44036</v>
          </cell>
        </row>
        <row r="2354">
          <cell r="A2354">
            <v>4</v>
          </cell>
          <cell r="Q2354">
            <v>42000</v>
          </cell>
          <cell r="W2354" t="str">
            <v>44036</v>
          </cell>
        </row>
        <row r="2355">
          <cell r="A2355">
            <v>4</v>
          </cell>
          <cell r="Q2355">
            <v>10000</v>
          </cell>
          <cell r="W2355" t="str">
            <v>44036</v>
          </cell>
        </row>
        <row r="2356">
          <cell r="A2356">
            <v>4</v>
          </cell>
          <cell r="Q2356">
            <v>20000</v>
          </cell>
          <cell r="W2356" t="str">
            <v>44036</v>
          </cell>
        </row>
        <row r="2357">
          <cell r="A2357">
            <v>4</v>
          </cell>
          <cell r="Q2357">
            <v>0</v>
          </cell>
          <cell r="W2357" t="str">
            <v>44036</v>
          </cell>
        </row>
        <row r="2358">
          <cell r="A2358">
            <v>4</v>
          </cell>
          <cell r="Q2358">
            <v>999.57</v>
          </cell>
          <cell r="W2358" t="str">
            <v>44036</v>
          </cell>
        </row>
        <row r="2359">
          <cell r="A2359">
            <v>4</v>
          </cell>
          <cell r="Q2359">
            <v>0</v>
          </cell>
          <cell r="W2359" t="str">
            <v>44036</v>
          </cell>
        </row>
        <row r="2360">
          <cell r="A2360">
            <v>4</v>
          </cell>
          <cell r="Q2360">
            <v>0</v>
          </cell>
          <cell r="W2360" t="str">
            <v>44036</v>
          </cell>
        </row>
        <row r="2361">
          <cell r="A2361">
            <v>4</v>
          </cell>
          <cell r="Q2361">
            <v>0</v>
          </cell>
          <cell r="W2361" t="str">
            <v>44036</v>
          </cell>
        </row>
        <row r="2362">
          <cell r="A2362">
            <v>4</v>
          </cell>
          <cell r="Q2362">
            <v>0</v>
          </cell>
          <cell r="W2362" t="str">
            <v>44036</v>
          </cell>
        </row>
        <row r="2363">
          <cell r="A2363">
            <v>4</v>
          </cell>
          <cell r="Q2363">
            <v>0</v>
          </cell>
          <cell r="W2363" t="str">
            <v>45001</v>
          </cell>
        </row>
        <row r="2364">
          <cell r="A2364">
            <v>5</v>
          </cell>
          <cell r="Q2364">
            <v>244017.16</v>
          </cell>
          <cell r="W2364" t="str">
            <v>55001</v>
          </cell>
        </row>
        <row r="2365">
          <cell r="A2365">
            <v>5</v>
          </cell>
          <cell r="Q2365">
            <v>233686.99</v>
          </cell>
          <cell r="W2365" t="str">
            <v>55001</v>
          </cell>
        </row>
        <row r="2366">
          <cell r="A2366">
            <v>5</v>
          </cell>
          <cell r="Q2366">
            <v>273710.15999999997</v>
          </cell>
          <cell r="W2366" t="str">
            <v>55001</v>
          </cell>
        </row>
        <row r="2367">
          <cell r="A2367">
            <v>5</v>
          </cell>
          <cell r="Q2367">
            <v>313869.84999999998</v>
          </cell>
          <cell r="W2367" t="str">
            <v>55001</v>
          </cell>
        </row>
        <row r="2368">
          <cell r="A2368">
            <v>5</v>
          </cell>
          <cell r="Q2368">
            <v>198501.24</v>
          </cell>
          <cell r="W2368" t="str">
            <v>55001</v>
          </cell>
        </row>
        <row r="2369">
          <cell r="A2369">
            <v>5</v>
          </cell>
          <cell r="Q2369">
            <v>23598.44</v>
          </cell>
          <cell r="W2369" t="str">
            <v>55001</v>
          </cell>
        </row>
        <row r="2370">
          <cell r="A2370">
            <v>5</v>
          </cell>
          <cell r="Q2370">
            <v>21285.03</v>
          </cell>
          <cell r="W2370" t="str">
            <v>55001</v>
          </cell>
        </row>
        <row r="2371">
          <cell r="A2371">
            <v>5</v>
          </cell>
          <cell r="Q2371">
            <v>433888.95</v>
          </cell>
          <cell r="W2371" t="str">
            <v>55001</v>
          </cell>
        </row>
        <row r="2372">
          <cell r="A2372">
            <v>5</v>
          </cell>
          <cell r="Q2372">
            <v>230137.51</v>
          </cell>
          <cell r="W2372" t="str">
            <v>55001</v>
          </cell>
        </row>
        <row r="2373">
          <cell r="A2373">
            <v>5</v>
          </cell>
          <cell r="Q2373">
            <v>23036.080000000002</v>
          </cell>
          <cell r="W2373" t="str">
            <v>55001</v>
          </cell>
        </row>
        <row r="2374">
          <cell r="A2374">
            <v>5</v>
          </cell>
          <cell r="Q2374">
            <v>80889.850000000006</v>
          </cell>
          <cell r="W2374" t="str">
            <v>55001</v>
          </cell>
        </row>
        <row r="2375">
          <cell r="A2375">
            <v>5</v>
          </cell>
          <cell r="Q2375">
            <v>14239.72</v>
          </cell>
          <cell r="W2375" t="str">
            <v>55001</v>
          </cell>
        </row>
        <row r="2376">
          <cell r="A2376">
            <v>5</v>
          </cell>
          <cell r="Q2376">
            <v>0</v>
          </cell>
          <cell r="W2376" t="str">
            <v>55001</v>
          </cell>
        </row>
        <row r="2377">
          <cell r="A2377">
            <v>5</v>
          </cell>
          <cell r="Q2377">
            <v>0</v>
          </cell>
          <cell r="W2377" t="str">
            <v>55001</v>
          </cell>
        </row>
        <row r="2378">
          <cell r="A2378">
            <v>5</v>
          </cell>
          <cell r="Q2378">
            <v>0</v>
          </cell>
          <cell r="W2378" t="str">
            <v>55001</v>
          </cell>
        </row>
        <row r="2379">
          <cell r="A2379">
            <v>5</v>
          </cell>
          <cell r="Q2379">
            <v>14104.64</v>
          </cell>
          <cell r="W2379" t="str">
            <v>55001</v>
          </cell>
        </row>
        <row r="2380">
          <cell r="A2380">
            <v>5</v>
          </cell>
          <cell r="Q2380">
            <v>14636.16</v>
          </cell>
          <cell r="W2380" t="str">
            <v>55001</v>
          </cell>
        </row>
        <row r="2381">
          <cell r="A2381">
            <v>5</v>
          </cell>
          <cell r="Q2381">
            <v>7919.42</v>
          </cell>
          <cell r="W2381" t="str">
            <v>55001</v>
          </cell>
        </row>
        <row r="2382">
          <cell r="A2382">
            <v>5</v>
          </cell>
          <cell r="Q2382">
            <v>7919.42</v>
          </cell>
          <cell r="W2382" t="str">
            <v>55001</v>
          </cell>
        </row>
        <row r="2383">
          <cell r="A2383">
            <v>5</v>
          </cell>
          <cell r="Q2383">
            <v>15000</v>
          </cell>
          <cell r="W2383" t="str">
            <v>55001</v>
          </cell>
        </row>
        <row r="2384">
          <cell r="A2384">
            <v>5</v>
          </cell>
          <cell r="Q2384">
            <v>5000</v>
          </cell>
          <cell r="W2384" t="str">
            <v>55001</v>
          </cell>
        </row>
        <row r="2385">
          <cell r="A2385">
            <v>5</v>
          </cell>
          <cell r="Q2385">
            <v>7938.65</v>
          </cell>
          <cell r="W2385" t="str">
            <v>55001</v>
          </cell>
        </row>
        <row r="2386">
          <cell r="A2386">
            <v>5</v>
          </cell>
          <cell r="Q2386">
            <v>397334.96</v>
          </cell>
          <cell r="W2386" t="str">
            <v>55001</v>
          </cell>
        </row>
        <row r="2387">
          <cell r="A2387">
            <v>5</v>
          </cell>
          <cell r="Q2387">
            <v>4608.2700000000004</v>
          </cell>
          <cell r="W2387" t="str">
            <v>55001</v>
          </cell>
        </row>
        <row r="2388">
          <cell r="A2388">
            <v>5</v>
          </cell>
          <cell r="Q2388">
            <v>0</v>
          </cell>
          <cell r="W2388" t="str">
            <v>55001</v>
          </cell>
        </row>
        <row r="2389">
          <cell r="A2389">
            <v>5</v>
          </cell>
          <cell r="Q2389">
            <v>377.73</v>
          </cell>
          <cell r="W2389" t="str">
            <v>55001</v>
          </cell>
        </row>
        <row r="2390">
          <cell r="A2390">
            <v>5</v>
          </cell>
          <cell r="Q2390">
            <v>1430.01</v>
          </cell>
          <cell r="W2390" t="str">
            <v>55001</v>
          </cell>
        </row>
        <row r="2391">
          <cell r="A2391">
            <v>5</v>
          </cell>
          <cell r="Q2391">
            <v>1431.28</v>
          </cell>
          <cell r="W2391" t="str">
            <v>55001</v>
          </cell>
        </row>
        <row r="2392">
          <cell r="A2392">
            <v>5</v>
          </cell>
          <cell r="Q2392">
            <v>79770.080000000002</v>
          </cell>
          <cell r="W2392" t="str">
            <v>55001</v>
          </cell>
        </row>
        <row r="2393">
          <cell r="A2393">
            <v>5</v>
          </cell>
          <cell r="Q2393">
            <v>99.57</v>
          </cell>
          <cell r="W2393" t="str">
            <v>55001</v>
          </cell>
        </row>
        <row r="2394">
          <cell r="A2394">
            <v>5</v>
          </cell>
          <cell r="Q2394">
            <v>0</v>
          </cell>
          <cell r="W2394" t="str">
            <v>55001</v>
          </cell>
        </row>
        <row r="2395">
          <cell r="A2395">
            <v>5</v>
          </cell>
          <cell r="Q2395">
            <v>20119.38</v>
          </cell>
          <cell r="W2395" t="str">
            <v>55001</v>
          </cell>
        </row>
        <row r="2396">
          <cell r="A2396">
            <v>5</v>
          </cell>
          <cell r="Q2396">
            <v>0</v>
          </cell>
          <cell r="W2396" t="str">
            <v>55001</v>
          </cell>
        </row>
        <row r="2397">
          <cell r="A2397">
            <v>5</v>
          </cell>
          <cell r="Q2397">
            <v>19755.09</v>
          </cell>
          <cell r="W2397" t="str">
            <v>55001</v>
          </cell>
        </row>
        <row r="2398">
          <cell r="A2398">
            <v>5</v>
          </cell>
          <cell r="Q2398">
            <v>43770.75</v>
          </cell>
          <cell r="W2398" t="str">
            <v>55001</v>
          </cell>
        </row>
        <row r="2399">
          <cell r="A2399">
            <v>5</v>
          </cell>
          <cell r="Q2399">
            <v>119852.64</v>
          </cell>
          <cell r="W2399" t="str">
            <v>55001</v>
          </cell>
        </row>
        <row r="2400">
          <cell r="A2400">
            <v>5</v>
          </cell>
          <cell r="Q2400">
            <v>-202252</v>
          </cell>
          <cell r="W2400" t="str">
            <v>55001</v>
          </cell>
        </row>
        <row r="2401">
          <cell r="A2401">
            <v>5</v>
          </cell>
          <cell r="Q2401">
            <v>202252</v>
          </cell>
          <cell r="W2401" t="str">
            <v>55001</v>
          </cell>
        </row>
        <row r="2402">
          <cell r="A2402">
            <v>5</v>
          </cell>
          <cell r="Q2402">
            <v>803.27</v>
          </cell>
          <cell r="W2402" t="str">
            <v>55001</v>
          </cell>
        </row>
        <row r="2403">
          <cell r="A2403">
            <v>5</v>
          </cell>
          <cell r="Q2403">
            <v>0</v>
          </cell>
          <cell r="W2403" t="str">
            <v>55001</v>
          </cell>
        </row>
        <row r="2404">
          <cell r="A2404">
            <v>5</v>
          </cell>
          <cell r="Q2404">
            <v>5843.97</v>
          </cell>
          <cell r="W2404" t="str">
            <v>55001</v>
          </cell>
        </row>
        <row r="2405">
          <cell r="A2405">
            <v>5</v>
          </cell>
          <cell r="Q2405">
            <v>15749.36</v>
          </cell>
          <cell r="W2405" t="str">
            <v>55001</v>
          </cell>
        </row>
        <row r="2406">
          <cell r="A2406">
            <v>5</v>
          </cell>
          <cell r="Q2406">
            <v>530.16999999999996</v>
          </cell>
          <cell r="W2406" t="str">
            <v>55001</v>
          </cell>
        </row>
        <row r="2407">
          <cell r="A2407">
            <v>5</v>
          </cell>
          <cell r="Q2407">
            <v>629.32000000000005</v>
          </cell>
          <cell r="W2407" t="str">
            <v>55001</v>
          </cell>
        </row>
        <row r="2408">
          <cell r="A2408">
            <v>5</v>
          </cell>
          <cell r="Q2408">
            <v>382.76</v>
          </cell>
          <cell r="W2408" t="str">
            <v>55001</v>
          </cell>
        </row>
        <row r="2409">
          <cell r="A2409">
            <v>5</v>
          </cell>
          <cell r="Q2409">
            <v>0</v>
          </cell>
          <cell r="W2409" t="str">
            <v>55001</v>
          </cell>
        </row>
        <row r="2410">
          <cell r="A2410">
            <v>5</v>
          </cell>
          <cell r="Q2410">
            <v>218.8</v>
          </cell>
          <cell r="W2410" t="str">
            <v>55001</v>
          </cell>
        </row>
        <row r="2411">
          <cell r="A2411">
            <v>5</v>
          </cell>
          <cell r="Q2411">
            <v>786.82</v>
          </cell>
          <cell r="W2411" t="str">
            <v>55001</v>
          </cell>
        </row>
        <row r="2412">
          <cell r="A2412">
            <v>5</v>
          </cell>
          <cell r="Q2412">
            <v>10345</v>
          </cell>
          <cell r="W2412" t="str">
            <v>55001</v>
          </cell>
        </row>
        <row r="2413">
          <cell r="A2413">
            <v>5</v>
          </cell>
          <cell r="Q2413">
            <v>0</v>
          </cell>
          <cell r="W2413" t="str">
            <v>55001</v>
          </cell>
        </row>
        <row r="2414">
          <cell r="A2414">
            <v>5</v>
          </cell>
          <cell r="Q2414">
            <v>0</v>
          </cell>
          <cell r="W2414" t="str">
            <v>55001</v>
          </cell>
        </row>
        <row r="2415">
          <cell r="A2415">
            <v>5</v>
          </cell>
          <cell r="Q2415">
            <v>0</v>
          </cell>
          <cell r="W2415" t="str">
            <v>55001</v>
          </cell>
        </row>
        <row r="2416">
          <cell r="A2416">
            <v>5</v>
          </cell>
          <cell r="Q2416">
            <v>0</v>
          </cell>
          <cell r="W2416" t="str">
            <v>55001</v>
          </cell>
        </row>
        <row r="2417">
          <cell r="A2417">
            <v>5</v>
          </cell>
          <cell r="Q2417">
            <v>565862.93000000005</v>
          </cell>
          <cell r="W2417" t="str">
            <v>55001</v>
          </cell>
        </row>
        <row r="2418">
          <cell r="A2418">
            <v>5</v>
          </cell>
          <cell r="Q2418">
            <v>0</v>
          </cell>
          <cell r="W2418" t="str">
            <v>55001</v>
          </cell>
        </row>
        <row r="2419">
          <cell r="A2419">
            <v>5</v>
          </cell>
          <cell r="Q2419">
            <v>32047022.190000001</v>
          </cell>
          <cell r="W2419" t="str">
            <v>55001</v>
          </cell>
        </row>
        <row r="2420">
          <cell r="A2420">
            <v>5</v>
          </cell>
          <cell r="Q2420">
            <v>1805500</v>
          </cell>
          <cell r="W2420" t="str">
            <v>55001</v>
          </cell>
        </row>
        <row r="2421">
          <cell r="A2421">
            <v>7</v>
          </cell>
          <cell r="Q2421">
            <v>19018287.280000001</v>
          </cell>
          <cell r="W2421" t="str">
            <v>75001</v>
          </cell>
        </row>
        <row r="2422">
          <cell r="A2422">
            <v>7</v>
          </cell>
          <cell r="Q2422">
            <v>0</v>
          </cell>
          <cell r="W2422" t="str">
            <v>75001</v>
          </cell>
        </row>
        <row r="2423">
          <cell r="A2423">
            <v>5</v>
          </cell>
          <cell r="Q2423">
            <v>616675.73</v>
          </cell>
          <cell r="W2423" t="str">
            <v>55002</v>
          </cell>
        </row>
        <row r="2424">
          <cell r="A2424">
            <v>5</v>
          </cell>
          <cell r="Q2424">
            <v>605668.41</v>
          </cell>
          <cell r="W2424" t="str">
            <v>55002</v>
          </cell>
        </row>
        <row r="2425">
          <cell r="A2425">
            <v>5</v>
          </cell>
          <cell r="Q2425">
            <v>350150.17</v>
          </cell>
          <cell r="W2425" t="str">
            <v>55002</v>
          </cell>
        </row>
        <row r="2426">
          <cell r="A2426">
            <v>5</v>
          </cell>
          <cell r="Q2426">
            <v>117517.11</v>
          </cell>
          <cell r="W2426" t="str">
            <v>55002</v>
          </cell>
        </row>
        <row r="2427">
          <cell r="A2427">
            <v>5</v>
          </cell>
          <cell r="Q2427">
            <v>42237.14</v>
          </cell>
          <cell r="W2427" t="str">
            <v>55002</v>
          </cell>
        </row>
        <row r="2428">
          <cell r="A2428">
            <v>5</v>
          </cell>
          <cell r="Q2428">
            <v>15711.84</v>
          </cell>
          <cell r="W2428" t="str">
            <v>55002</v>
          </cell>
        </row>
        <row r="2429">
          <cell r="A2429">
            <v>5</v>
          </cell>
          <cell r="Q2429">
            <v>388948.84</v>
          </cell>
          <cell r="W2429" t="str">
            <v>55002</v>
          </cell>
        </row>
        <row r="2430">
          <cell r="A2430">
            <v>5</v>
          </cell>
          <cell r="Q2430">
            <v>190834.27</v>
          </cell>
          <cell r="W2430" t="str">
            <v>55002</v>
          </cell>
        </row>
        <row r="2431">
          <cell r="A2431">
            <v>5</v>
          </cell>
          <cell r="Q2431">
            <v>52429.34</v>
          </cell>
          <cell r="W2431" t="str">
            <v>55002</v>
          </cell>
        </row>
        <row r="2432">
          <cell r="A2432">
            <v>5</v>
          </cell>
          <cell r="Q2432">
            <v>208681.98</v>
          </cell>
          <cell r="W2432" t="str">
            <v>55002</v>
          </cell>
        </row>
        <row r="2433">
          <cell r="A2433">
            <v>5</v>
          </cell>
          <cell r="Q2433">
            <v>26713.33</v>
          </cell>
          <cell r="W2433" t="str">
            <v>55002</v>
          </cell>
        </row>
        <row r="2434">
          <cell r="A2434">
            <v>5</v>
          </cell>
          <cell r="Q2434">
            <v>0</v>
          </cell>
          <cell r="W2434" t="str">
            <v>55002</v>
          </cell>
        </row>
        <row r="2435">
          <cell r="A2435">
            <v>5</v>
          </cell>
          <cell r="Q2435">
            <v>0</v>
          </cell>
          <cell r="W2435" t="str">
            <v>55002</v>
          </cell>
        </row>
        <row r="2436">
          <cell r="A2436">
            <v>5</v>
          </cell>
          <cell r="Q2436">
            <v>0</v>
          </cell>
          <cell r="W2436" t="str">
            <v>55002</v>
          </cell>
        </row>
        <row r="2437">
          <cell r="A2437">
            <v>5</v>
          </cell>
          <cell r="Q2437">
            <v>8720.6200000000008</v>
          </cell>
          <cell r="W2437" t="str">
            <v>55002</v>
          </cell>
        </row>
        <row r="2438">
          <cell r="A2438">
            <v>5</v>
          </cell>
          <cell r="Q2438">
            <v>32342.93</v>
          </cell>
          <cell r="W2438" t="str">
            <v>55002</v>
          </cell>
        </row>
        <row r="2439">
          <cell r="A2439">
            <v>5</v>
          </cell>
          <cell r="Q2439">
            <v>31197.88</v>
          </cell>
          <cell r="W2439" t="str">
            <v>55002</v>
          </cell>
        </row>
        <row r="2440">
          <cell r="A2440">
            <v>5</v>
          </cell>
          <cell r="Q2440">
            <v>31197.88</v>
          </cell>
          <cell r="W2440" t="str">
            <v>55002</v>
          </cell>
        </row>
        <row r="2441">
          <cell r="A2441">
            <v>5</v>
          </cell>
          <cell r="Q2441">
            <v>24000</v>
          </cell>
          <cell r="W2441" t="str">
            <v>55002</v>
          </cell>
        </row>
        <row r="2442">
          <cell r="A2442">
            <v>5</v>
          </cell>
          <cell r="Q2442">
            <v>5000</v>
          </cell>
          <cell r="W2442" t="str">
            <v>55002</v>
          </cell>
        </row>
        <row r="2443">
          <cell r="A2443">
            <v>5</v>
          </cell>
          <cell r="Q2443">
            <v>11877.3</v>
          </cell>
          <cell r="W2443" t="str">
            <v>55002</v>
          </cell>
        </row>
        <row r="2444">
          <cell r="A2444">
            <v>5</v>
          </cell>
          <cell r="Q2444">
            <v>4498.99</v>
          </cell>
          <cell r="W2444" t="str">
            <v>55002</v>
          </cell>
        </row>
        <row r="2445">
          <cell r="A2445">
            <v>5</v>
          </cell>
          <cell r="Q2445">
            <v>2110.88</v>
          </cell>
          <cell r="W2445" t="str">
            <v>55002</v>
          </cell>
        </row>
        <row r="2446">
          <cell r="A2446">
            <v>5</v>
          </cell>
          <cell r="Q2446">
            <v>0</v>
          </cell>
          <cell r="W2446" t="str">
            <v>55002</v>
          </cell>
        </row>
        <row r="2447">
          <cell r="A2447">
            <v>5</v>
          </cell>
          <cell r="Q2447">
            <v>1374.2</v>
          </cell>
          <cell r="W2447" t="str">
            <v>55002</v>
          </cell>
        </row>
        <row r="2448">
          <cell r="A2448">
            <v>5</v>
          </cell>
          <cell r="Q2448">
            <v>2542.94</v>
          </cell>
          <cell r="W2448" t="str">
            <v>55002</v>
          </cell>
        </row>
        <row r="2449">
          <cell r="A2449">
            <v>5</v>
          </cell>
          <cell r="Q2449">
            <v>0</v>
          </cell>
          <cell r="W2449" t="str">
            <v>55002</v>
          </cell>
        </row>
        <row r="2450">
          <cell r="A2450">
            <v>5</v>
          </cell>
          <cell r="Q2450">
            <v>0</v>
          </cell>
          <cell r="W2450" t="str">
            <v>55002</v>
          </cell>
        </row>
        <row r="2451">
          <cell r="A2451">
            <v>5</v>
          </cell>
          <cell r="Q2451">
            <v>6490.52</v>
          </cell>
          <cell r="W2451" t="str">
            <v>55002</v>
          </cell>
        </row>
        <row r="2452">
          <cell r="A2452">
            <v>5</v>
          </cell>
          <cell r="Q2452">
            <v>0</v>
          </cell>
          <cell r="W2452" t="str">
            <v>55002</v>
          </cell>
        </row>
        <row r="2453">
          <cell r="A2453">
            <v>5</v>
          </cell>
          <cell r="Q2453">
            <v>0</v>
          </cell>
          <cell r="W2453" t="str">
            <v>55002</v>
          </cell>
        </row>
        <row r="2454">
          <cell r="A2454">
            <v>5</v>
          </cell>
          <cell r="Q2454">
            <v>0</v>
          </cell>
          <cell r="W2454" t="str">
            <v>55002</v>
          </cell>
        </row>
        <row r="2455">
          <cell r="A2455">
            <v>5</v>
          </cell>
          <cell r="Q2455">
            <v>0</v>
          </cell>
          <cell r="W2455" t="str">
            <v>55002</v>
          </cell>
        </row>
        <row r="2456">
          <cell r="A2456">
            <v>5</v>
          </cell>
          <cell r="Q2456">
            <v>0</v>
          </cell>
          <cell r="W2456" t="str">
            <v>55002</v>
          </cell>
        </row>
        <row r="2457">
          <cell r="A2457">
            <v>5</v>
          </cell>
          <cell r="Q2457">
            <v>0</v>
          </cell>
          <cell r="W2457" t="str">
            <v>55002</v>
          </cell>
        </row>
        <row r="2458">
          <cell r="A2458">
            <v>5</v>
          </cell>
          <cell r="Q2458">
            <v>0</v>
          </cell>
          <cell r="W2458" t="str">
            <v>55002</v>
          </cell>
        </row>
        <row r="2459">
          <cell r="A2459">
            <v>5</v>
          </cell>
          <cell r="Q2459">
            <v>8534.48</v>
          </cell>
          <cell r="W2459" t="str">
            <v>55002</v>
          </cell>
        </row>
        <row r="2460">
          <cell r="A2460">
            <v>5</v>
          </cell>
          <cell r="Q2460">
            <v>1158799.21</v>
          </cell>
          <cell r="W2460" t="str">
            <v>55003</v>
          </cell>
        </row>
        <row r="2461">
          <cell r="A2461">
            <v>5</v>
          </cell>
          <cell r="Q2461">
            <v>1101115.3</v>
          </cell>
          <cell r="W2461" t="str">
            <v>55003</v>
          </cell>
        </row>
        <row r="2462">
          <cell r="A2462">
            <v>5</v>
          </cell>
          <cell r="Q2462">
            <v>190787.34</v>
          </cell>
          <cell r="W2462" t="str">
            <v>55003</v>
          </cell>
        </row>
        <row r="2463">
          <cell r="A2463">
            <v>5</v>
          </cell>
          <cell r="Q2463">
            <v>614984.69999999995</v>
          </cell>
          <cell r="W2463" t="str">
            <v>55003</v>
          </cell>
        </row>
        <row r="2464">
          <cell r="A2464">
            <v>5</v>
          </cell>
          <cell r="Q2464">
            <v>115714.87</v>
          </cell>
          <cell r="W2464" t="str">
            <v>55003</v>
          </cell>
        </row>
        <row r="2465">
          <cell r="A2465">
            <v>5</v>
          </cell>
          <cell r="Q2465">
            <v>107512.74</v>
          </cell>
          <cell r="W2465" t="str">
            <v>55003</v>
          </cell>
        </row>
        <row r="2466">
          <cell r="A2466">
            <v>5</v>
          </cell>
          <cell r="Q2466">
            <v>31160.959999999999</v>
          </cell>
          <cell r="W2466" t="str">
            <v>55003</v>
          </cell>
        </row>
        <row r="2467">
          <cell r="A2467">
            <v>5</v>
          </cell>
          <cell r="Q2467">
            <v>186.7</v>
          </cell>
          <cell r="W2467" t="str">
            <v>55003</v>
          </cell>
        </row>
        <row r="2468">
          <cell r="A2468">
            <v>5</v>
          </cell>
          <cell r="Q2468">
            <v>721079.93</v>
          </cell>
          <cell r="W2468" t="str">
            <v>55003</v>
          </cell>
        </row>
        <row r="2469">
          <cell r="A2469">
            <v>5</v>
          </cell>
          <cell r="Q2469">
            <v>871.26</v>
          </cell>
          <cell r="W2469" t="str">
            <v>55003</v>
          </cell>
        </row>
        <row r="2470">
          <cell r="A2470">
            <v>5</v>
          </cell>
          <cell r="Q2470">
            <v>115516.58</v>
          </cell>
          <cell r="W2470" t="str">
            <v>55003</v>
          </cell>
        </row>
        <row r="2471">
          <cell r="A2471">
            <v>5</v>
          </cell>
          <cell r="Q2471">
            <v>94803.32</v>
          </cell>
          <cell r="W2471" t="str">
            <v>55003</v>
          </cell>
        </row>
        <row r="2472">
          <cell r="A2472">
            <v>5</v>
          </cell>
          <cell r="Q2472">
            <v>379212.53</v>
          </cell>
          <cell r="W2472" t="str">
            <v>55003</v>
          </cell>
        </row>
        <row r="2473">
          <cell r="A2473">
            <v>5</v>
          </cell>
          <cell r="Q2473">
            <v>68435.87</v>
          </cell>
          <cell r="W2473" t="str">
            <v>55003</v>
          </cell>
        </row>
        <row r="2474">
          <cell r="A2474">
            <v>5</v>
          </cell>
          <cell r="Q2474">
            <v>0</v>
          </cell>
          <cell r="W2474" t="str">
            <v>55003</v>
          </cell>
        </row>
        <row r="2475">
          <cell r="A2475">
            <v>5</v>
          </cell>
          <cell r="Q2475">
            <v>0</v>
          </cell>
          <cell r="W2475" t="str">
            <v>55003</v>
          </cell>
        </row>
        <row r="2476">
          <cell r="A2476">
            <v>5</v>
          </cell>
          <cell r="Q2476">
            <v>0</v>
          </cell>
          <cell r="W2476" t="str">
            <v>55003</v>
          </cell>
        </row>
        <row r="2477">
          <cell r="A2477">
            <v>5</v>
          </cell>
          <cell r="Q2477">
            <v>3351.27</v>
          </cell>
          <cell r="W2477" t="str">
            <v>55003</v>
          </cell>
        </row>
        <row r="2478">
          <cell r="A2478">
            <v>5</v>
          </cell>
          <cell r="Q2478">
            <v>65888.17</v>
          </cell>
          <cell r="W2478" t="str">
            <v>55003</v>
          </cell>
        </row>
        <row r="2479">
          <cell r="A2479">
            <v>5</v>
          </cell>
          <cell r="Q2479">
            <v>49916.61</v>
          </cell>
          <cell r="W2479" t="str">
            <v>55003</v>
          </cell>
        </row>
        <row r="2480">
          <cell r="A2480">
            <v>5</v>
          </cell>
          <cell r="Q2480">
            <v>49916.61</v>
          </cell>
          <cell r="W2480" t="str">
            <v>55003</v>
          </cell>
        </row>
        <row r="2481">
          <cell r="A2481">
            <v>5</v>
          </cell>
          <cell r="Q2481">
            <v>0</v>
          </cell>
          <cell r="W2481" t="str">
            <v>55003</v>
          </cell>
        </row>
        <row r="2482">
          <cell r="A2482">
            <v>5</v>
          </cell>
          <cell r="Q2482">
            <v>39000</v>
          </cell>
          <cell r="W2482" t="str">
            <v>55003</v>
          </cell>
        </row>
        <row r="2483">
          <cell r="A2483">
            <v>5</v>
          </cell>
          <cell r="Q2483">
            <v>5000</v>
          </cell>
          <cell r="W2483" t="str">
            <v>55003</v>
          </cell>
        </row>
        <row r="2484">
          <cell r="A2484">
            <v>5</v>
          </cell>
          <cell r="Q2484">
            <v>19938.650000000001</v>
          </cell>
          <cell r="W2484" t="str">
            <v>55003</v>
          </cell>
        </row>
        <row r="2485">
          <cell r="A2485">
            <v>5</v>
          </cell>
          <cell r="Q2485">
            <v>33413.25</v>
          </cell>
          <cell r="W2485" t="str">
            <v>55003</v>
          </cell>
        </row>
        <row r="2486">
          <cell r="A2486">
            <v>5</v>
          </cell>
          <cell r="Q2486">
            <v>883</v>
          </cell>
          <cell r="W2486" t="str">
            <v>55003</v>
          </cell>
        </row>
        <row r="2487">
          <cell r="A2487">
            <v>5</v>
          </cell>
          <cell r="Q2487">
            <v>0</v>
          </cell>
          <cell r="W2487" t="str">
            <v>55003</v>
          </cell>
        </row>
        <row r="2488">
          <cell r="A2488">
            <v>5</v>
          </cell>
          <cell r="Q2488">
            <v>0</v>
          </cell>
          <cell r="W2488" t="str">
            <v>55003</v>
          </cell>
        </row>
        <row r="2489">
          <cell r="A2489">
            <v>5</v>
          </cell>
          <cell r="Q2489">
            <v>29904.03</v>
          </cell>
          <cell r="W2489" t="str">
            <v>55003</v>
          </cell>
        </row>
        <row r="2490">
          <cell r="A2490">
            <v>5</v>
          </cell>
          <cell r="Q2490">
            <v>0</v>
          </cell>
          <cell r="W2490" t="str">
            <v>55003</v>
          </cell>
        </row>
        <row r="2491">
          <cell r="A2491">
            <v>5</v>
          </cell>
          <cell r="Q2491">
            <v>0</v>
          </cell>
          <cell r="W2491" t="str">
            <v>55003</v>
          </cell>
        </row>
        <row r="2492">
          <cell r="A2492">
            <v>5</v>
          </cell>
          <cell r="Q2492">
            <v>376.88</v>
          </cell>
          <cell r="W2492" t="str">
            <v>55003</v>
          </cell>
        </row>
        <row r="2493">
          <cell r="A2493">
            <v>5</v>
          </cell>
          <cell r="Q2493">
            <v>0</v>
          </cell>
          <cell r="W2493" t="str">
            <v>55003</v>
          </cell>
        </row>
        <row r="2494">
          <cell r="A2494">
            <v>5</v>
          </cell>
          <cell r="Q2494">
            <v>0</v>
          </cell>
          <cell r="W2494" t="str">
            <v>55003</v>
          </cell>
        </row>
        <row r="2495">
          <cell r="A2495">
            <v>5</v>
          </cell>
          <cell r="Q2495">
            <v>0</v>
          </cell>
          <cell r="W2495" t="str">
            <v>55003</v>
          </cell>
        </row>
        <row r="2496">
          <cell r="A2496">
            <v>5</v>
          </cell>
          <cell r="Q2496">
            <v>10345</v>
          </cell>
          <cell r="W2496" t="str">
            <v>55003</v>
          </cell>
        </row>
        <row r="2497">
          <cell r="A2497">
            <v>5</v>
          </cell>
          <cell r="Q2497">
            <v>0</v>
          </cell>
          <cell r="W2497" t="str">
            <v>55003</v>
          </cell>
        </row>
        <row r="2498">
          <cell r="A2498">
            <v>5</v>
          </cell>
          <cell r="Q2498">
            <v>0</v>
          </cell>
          <cell r="W2498" t="str">
            <v>55003</v>
          </cell>
        </row>
        <row r="2499">
          <cell r="A2499">
            <v>5</v>
          </cell>
          <cell r="Q2499">
            <v>0</v>
          </cell>
          <cell r="W2499" t="str">
            <v>55003</v>
          </cell>
        </row>
        <row r="2500">
          <cell r="A2500">
            <v>5</v>
          </cell>
          <cell r="Q2500">
            <v>0</v>
          </cell>
          <cell r="W2500" t="str">
            <v>55003</v>
          </cell>
        </row>
        <row r="2501">
          <cell r="A2501">
            <v>5</v>
          </cell>
          <cell r="Q2501">
            <v>62502.5</v>
          </cell>
          <cell r="W2501" t="str">
            <v>55004</v>
          </cell>
        </row>
        <row r="2502">
          <cell r="A2502">
            <v>5</v>
          </cell>
          <cell r="Q2502">
            <v>62083.26</v>
          </cell>
          <cell r="W2502" t="str">
            <v>55004</v>
          </cell>
        </row>
        <row r="2503">
          <cell r="A2503">
            <v>5</v>
          </cell>
          <cell r="Q2503">
            <v>195832.64</v>
          </cell>
          <cell r="W2503" t="str">
            <v>55004</v>
          </cell>
        </row>
        <row r="2504">
          <cell r="A2504">
            <v>5</v>
          </cell>
          <cell r="Q2504">
            <v>92849.43</v>
          </cell>
          <cell r="W2504" t="str">
            <v>55004</v>
          </cell>
        </row>
        <row r="2505">
          <cell r="A2505">
            <v>5</v>
          </cell>
          <cell r="Q2505">
            <v>2240</v>
          </cell>
          <cell r="W2505" t="str">
            <v>55004</v>
          </cell>
        </row>
        <row r="2506">
          <cell r="A2506">
            <v>5</v>
          </cell>
          <cell r="Q2506">
            <v>5538.06</v>
          </cell>
          <cell r="W2506" t="str">
            <v>55004</v>
          </cell>
        </row>
        <row r="2507">
          <cell r="A2507">
            <v>5</v>
          </cell>
          <cell r="Q2507">
            <v>126711.91</v>
          </cell>
          <cell r="W2507" t="str">
            <v>55004</v>
          </cell>
        </row>
        <row r="2508">
          <cell r="A2508">
            <v>5</v>
          </cell>
          <cell r="Q2508">
            <v>38522.11</v>
          </cell>
          <cell r="W2508" t="str">
            <v>55004</v>
          </cell>
        </row>
        <row r="2509">
          <cell r="A2509">
            <v>5</v>
          </cell>
          <cell r="Q2509">
            <v>9256.25</v>
          </cell>
          <cell r="W2509" t="str">
            <v>55004</v>
          </cell>
        </row>
        <row r="2510">
          <cell r="A2510">
            <v>5</v>
          </cell>
          <cell r="Q2510">
            <v>21678.52</v>
          </cell>
          <cell r="W2510" t="str">
            <v>55004</v>
          </cell>
        </row>
        <row r="2511">
          <cell r="A2511">
            <v>5</v>
          </cell>
          <cell r="Q2511">
            <v>1993.87</v>
          </cell>
          <cell r="W2511" t="str">
            <v>55004</v>
          </cell>
        </row>
        <row r="2512">
          <cell r="A2512">
            <v>5</v>
          </cell>
          <cell r="Q2512">
            <v>0</v>
          </cell>
          <cell r="W2512" t="str">
            <v>55004</v>
          </cell>
        </row>
        <row r="2513">
          <cell r="A2513">
            <v>5</v>
          </cell>
          <cell r="Q2513">
            <v>0</v>
          </cell>
          <cell r="W2513" t="str">
            <v>55004</v>
          </cell>
        </row>
        <row r="2514">
          <cell r="A2514">
            <v>5</v>
          </cell>
          <cell r="Q2514">
            <v>0</v>
          </cell>
          <cell r="W2514" t="str">
            <v>55004</v>
          </cell>
        </row>
        <row r="2515">
          <cell r="A2515">
            <v>5</v>
          </cell>
          <cell r="Q2515">
            <v>2695.66</v>
          </cell>
          <cell r="W2515" t="str">
            <v>55004</v>
          </cell>
        </row>
        <row r="2516">
          <cell r="A2516">
            <v>5</v>
          </cell>
          <cell r="Q2516">
            <v>1678.34</v>
          </cell>
          <cell r="W2516" t="str">
            <v>55004</v>
          </cell>
        </row>
        <row r="2517">
          <cell r="A2517">
            <v>5</v>
          </cell>
          <cell r="Q2517">
            <v>5999.74</v>
          </cell>
          <cell r="W2517" t="str">
            <v>55004</v>
          </cell>
        </row>
        <row r="2518">
          <cell r="A2518">
            <v>5</v>
          </cell>
          <cell r="Q2518">
            <v>5999.74</v>
          </cell>
          <cell r="W2518" t="str">
            <v>55004</v>
          </cell>
        </row>
        <row r="2519">
          <cell r="A2519">
            <v>5</v>
          </cell>
          <cell r="Q2519">
            <v>9000</v>
          </cell>
          <cell r="W2519" t="str">
            <v>55004</v>
          </cell>
        </row>
        <row r="2520">
          <cell r="A2520">
            <v>5</v>
          </cell>
          <cell r="Q2520">
            <v>3938.65</v>
          </cell>
          <cell r="W2520" t="str">
            <v>55004</v>
          </cell>
        </row>
        <row r="2521">
          <cell r="A2521">
            <v>5</v>
          </cell>
          <cell r="Q2521">
            <v>0</v>
          </cell>
          <cell r="W2521" t="str">
            <v>55004</v>
          </cell>
        </row>
        <row r="2522">
          <cell r="A2522">
            <v>5</v>
          </cell>
          <cell r="Q2522">
            <v>0</v>
          </cell>
          <cell r="W2522" t="str">
            <v>55004</v>
          </cell>
        </row>
        <row r="2523">
          <cell r="A2523">
            <v>5</v>
          </cell>
          <cell r="Q2523">
            <v>0</v>
          </cell>
          <cell r="W2523" t="str">
            <v>55004</v>
          </cell>
        </row>
        <row r="2524">
          <cell r="A2524">
            <v>5</v>
          </cell>
          <cell r="Q2524">
            <v>0</v>
          </cell>
          <cell r="W2524" t="str">
            <v>55004</v>
          </cell>
        </row>
        <row r="2525">
          <cell r="A2525">
            <v>5</v>
          </cell>
          <cell r="Q2525">
            <v>0</v>
          </cell>
          <cell r="W2525" t="str">
            <v>55004</v>
          </cell>
        </row>
        <row r="2526">
          <cell r="A2526">
            <v>5</v>
          </cell>
          <cell r="Q2526">
            <v>0</v>
          </cell>
          <cell r="W2526" t="str">
            <v>55004</v>
          </cell>
        </row>
        <row r="2527">
          <cell r="A2527">
            <v>5</v>
          </cell>
          <cell r="Q2527">
            <v>0</v>
          </cell>
          <cell r="W2527" t="str">
            <v>55004</v>
          </cell>
        </row>
        <row r="2528">
          <cell r="A2528">
            <v>5</v>
          </cell>
          <cell r="Q2528">
            <v>0</v>
          </cell>
          <cell r="W2528" t="str">
            <v>55004</v>
          </cell>
        </row>
        <row r="2529">
          <cell r="A2529">
            <v>5</v>
          </cell>
          <cell r="Q2529">
            <v>0</v>
          </cell>
          <cell r="W2529" t="str">
            <v>55004</v>
          </cell>
        </row>
        <row r="2530">
          <cell r="A2530">
            <v>5</v>
          </cell>
          <cell r="Q2530">
            <v>70173.53</v>
          </cell>
          <cell r="W2530" t="str">
            <v>55005</v>
          </cell>
        </row>
        <row r="2531">
          <cell r="A2531">
            <v>5</v>
          </cell>
          <cell r="Q2531">
            <v>66533.34</v>
          </cell>
          <cell r="W2531" t="str">
            <v>55005</v>
          </cell>
        </row>
        <row r="2532">
          <cell r="A2532">
            <v>5</v>
          </cell>
          <cell r="Q2532">
            <v>16286.4</v>
          </cell>
          <cell r="W2532" t="str">
            <v>55005</v>
          </cell>
        </row>
        <row r="2533">
          <cell r="A2533">
            <v>5</v>
          </cell>
          <cell r="Q2533">
            <v>5199.58</v>
          </cell>
          <cell r="W2533" t="str">
            <v>55005</v>
          </cell>
        </row>
        <row r="2534">
          <cell r="A2534">
            <v>5</v>
          </cell>
          <cell r="Q2534">
            <v>1319.19</v>
          </cell>
          <cell r="W2534" t="str">
            <v>55005</v>
          </cell>
        </row>
        <row r="2535">
          <cell r="A2535">
            <v>5</v>
          </cell>
          <cell r="Q2535">
            <v>33321.71</v>
          </cell>
          <cell r="W2535" t="str">
            <v>55005</v>
          </cell>
        </row>
        <row r="2536">
          <cell r="A2536">
            <v>5</v>
          </cell>
          <cell r="Q2536">
            <v>6463.4</v>
          </cell>
          <cell r="W2536" t="str">
            <v>55005</v>
          </cell>
        </row>
        <row r="2537">
          <cell r="A2537">
            <v>5</v>
          </cell>
          <cell r="Q2537">
            <v>10210.280000000001</v>
          </cell>
          <cell r="W2537" t="str">
            <v>55005</v>
          </cell>
        </row>
        <row r="2538">
          <cell r="A2538">
            <v>5</v>
          </cell>
          <cell r="Q2538">
            <v>22899.9</v>
          </cell>
          <cell r="W2538" t="str">
            <v>55005</v>
          </cell>
        </row>
        <row r="2539">
          <cell r="A2539">
            <v>5</v>
          </cell>
          <cell r="Q2539">
            <v>0</v>
          </cell>
          <cell r="W2539" t="str">
            <v>55005</v>
          </cell>
        </row>
        <row r="2540">
          <cell r="A2540">
            <v>5</v>
          </cell>
          <cell r="Q2540">
            <v>0</v>
          </cell>
          <cell r="W2540" t="str">
            <v>55005</v>
          </cell>
        </row>
        <row r="2541">
          <cell r="A2541">
            <v>5</v>
          </cell>
          <cell r="Q2541">
            <v>0</v>
          </cell>
          <cell r="W2541" t="str">
            <v>55005</v>
          </cell>
        </row>
        <row r="2542">
          <cell r="A2542">
            <v>5</v>
          </cell>
          <cell r="Q2542">
            <v>2529.98</v>
          </cell>
          <cell r="W2542" t="str">
            <v>55005</v>
          </cell>
        </row>
        <row r="2543">
          <cell r="A2543">
            <v>5</v>
          </cell>
          <cell r="Q2543">
            <v>6239.58</v>
          </cell>
          <cell r="W2543" t="str">
            <v>55005</v>
          </cell>
        </row>
        <row r="2544">
          <cell r="A2544">
            <v>5</v>
          </cell>
          <cell r="Q2544">
            <v>6239.58</v>
          </cell>
          <cell r="W2544" t="str">
            <v>55005</v>
          </cell>
        </row>
        <row r="2545">
          <cell r="A2545">
            <v>5</v>
          </cell>
          <cell r="Q2545">
            <v>3000</v>
          </cell>
          <cell r="W2545" t="str">
            <v>55005</v>
          </cell>
        </row>
        <row r="2546">
          <cell r="A2546">
            <v>5</v>
          </cell>
          <cell r="Q2546">
            <v>0</v>
          </cell>
          <cell r="W2546" t="str">
            <v>55005</v>
          </cell>
        </row>
        <row r="2547">
          <cell r="A2547">
            <v>5</v>
          </cell>
          <cell r="Q2547">
            <v>0</v>
          </cell>
          <cell r="W2547" t="str">
            <v>55005</v>
          </cell>
        </row>
        <row r="2548">
          <cell r="A2548">
            <v>5</v>
          </cell>
          <cell r="Q2548">
            <v>0</v>
          </cell>
          <cell r="W2548" t="str">
            <v>55005</v>
          </cell>
        </row>
        <row r="2549">
          <cell r="A2549">
            <v>5</v>
          </cell>
          <cell r="Q2549">
            <v>0</v>
          </cell>
          <cell r="W2549" t="str">
            <v>55005</v>
          </cell>
        </row>
        <row r="2550">
          <cell r="A2550">
            <v>5</v>
          </cell>
          <cell r="Q2550">
            <v>0</v>
          </cell>
          <cell r="W2550" t="str">
            <v>55005</v>
          </cell>
        </row>
        <row r="2551">
          <cell r="A2551">
            <v>5</v>
          </cell>
          <cell r="Q2551">
            <v>159535.09</v>
          </cell>
          <cell r="W2551" t="str">
            <v>55006</v>
          </cell>
        </row>
        <row r="2552">
          <cell r="A2552">
            <v>5</v>
          </cell>
          <cell r="Q2552">
            <v>150942.26999999999</v>
          </cell>
          <cell r="W2552" t="str">
            <v>55006</v>
          </cell>
        </row>
        <row r="2553">
          <cell r="A2553">
            <v>5</v>
          </cell>
          <cell r="Q2553">
            <v>196475.8</v>
          </cell>
          <cell r="W2553" t="str">
            <v>55006</v>
          </cell>
        </row>
        <row r="2554">
          <cell r="A2554">
            <v>5</v>
          </cell>
          <cell r="Q2554">
            <v>279905.86</v>
          </cell>
          <cell r="W2554" t="str">
            <v>55006</v>
          </cell>
        </row>
        <row r="2555">
          <cell r="A2555">
            <v>5</v>
          </cell>
          <cell r="Q2555">
            <v>24838.48</v>
          </cell>
          <cell r="W2555" t="str">
            <v>55006</v>
          </cell>
        </row>
        <row r="2556">
          <cell r="A2556">
            <v>5</v>
          </cell>
          <cell r="Q2556">
            <v>8476.4699999999993</v>
          </cell>
          <cell r="W2556" t="str">
            <v>55006</v>
          </cell>
        </row>
        <row r="2557">
          <cell r="A2557">
            <v>5</v>
          </cell>
          <cell r="Q2557">
            <v>181465.16</v>
          </cell>
          <cell r="W2557" t="str">
            <v>55006</v>
          </cell>
        </row>
        <row r="2558">
          <cell r="A2558">
            <v>5</v>
          </cell>
          <cell r="Q2558">
            <v>78449.960000000006</v>
          </cell>
          <cell r="W2558" t="str">
            <v>55006</v>
          </cell>
        </row>
        <row r="2559">
          <cell r="A2559">
            <v>5</v>
          </cell>
          <cell r="Q2559">
            <v>15341.8</v>
          </cell>
          <cell r="W2559" t="str">
            <v>55006</v>
          </cell>
        </row>
        <row r="2560">
          <cell r="A2560">
            <v>5</v>
          </cell>
          <cell r="Q2560">
            <v>53062.57</v>
          </cell>
          <cell r="W2560" t="str">
            <v>55006</v>
          </cell>
        </row>
        <row r="2561">
          <cell r="A2561">
            <v>5</v>
          </cell>
          <cell r="Q2561">
            <v>80223.92</v>
          </cell>
          <cell r="W2561" t="str">
            <v>55006</v>
          </cell>
        </row>
        <row r="2562">
          <cell r="A2562">
            <v>5</v>
          </cell>
          <cell r="Q2562">
            <v>0</v>
          </cell>
          <cell r="W2562" t="str">
            <v>55006</v>
          </cell>
        </row>
        <row r="2563">
          <cell r="A2563">
            <v>5</v>
          </cell>
          <cell r="Q2563">
            <v>0</v>
          </cell>
          <cell r="W2563" t="str">
            <v>55006</v>
          </cell>
        </row>
        <row r="2564">
          <cell r="A2564">
            <v>5</v>
          </cell>
          <cell r="Q2564">
            <v>0</v>
          </cell>
          <cell r="W2564" t="str">
            <v>55006</v>
          </cell>
        </row>
        <row r="2565">
          <cell r="A2565">
            <v>5</v>
          </cell>
          <cell r="Q2565">
            <v>3462.82</v>
          </cell>
          <cell r="W2565" t="str">
            <v>55006</v>
          </cell>
        </row>
        <row r="2566">
          <cell r="A2566">
            <v>5</v>
          </cell>
          <cell r="Q2566">
            <v>8832.66</v>
          </cell>
          <cell r="W2566" t="str">
            <v>55006</v>
          </cell>
        </row>
        <row r="2567">
          <cell r="A2567">
            <v>5</v>
          </cell>
          <cell r="Q2567">
            <v>11399.31</v>
          </cell>
          <cell r="W2567" t="str">
            <v>55006</v>
          </cell>
        </row>
        <row r="2568">
          <cell r="A2568">
            <v>5</v>
          </cell>
          <cell r="Q2568">
            <v>11399.31</v>
          </cell>
          <cell r="W2568" t="str">
            <v>55006</v>
          </cell>
        </row>
        <row r="2569">
          <cell r="A2569">
            <v>5</v>
          </cell>
          <cell r="Q2569">
            <v>15000</v>
          </cell>
          <cell r="W2569" t="str">
            <v>55006</v>
          </cell>
        </row>
        <row r="2570">
          <cell r="A2570">
            <v>5</v>
          </cell>
          <cell r="Q2570">
            <v>5000</v>
          </cell>
          <cell r="W2570" t="str">
            <v>55006</v>
          </cell>
        </row>
        <row r="2571">
          <cell r="A2571">
            <v>5</v>
          </cell>
          <cell r="Q2571">
            <v>3938.65</v>
          </cell>
          <cell r="W2571" t="str">
            <v>55006</v>
          </cell>
        </row>
        <row r="2572">
          <cell r="A2572">
            <v>5</v>
          </cell>
          <cell r="Q2572">
            <v>0</v>
          </cell>
          <cell r="W2572" t="str">
            <v>55006</v>
          </cell>
        </row>
        <row r="2573">
          <cell r="A2573">
            <v>5</v>
          </cell>
          <cell r="Q2573">
            <v>0</v>
          </cell>
          <cell r="W2573" t="str">
            <v>55006</v>
          </cell>
        </row>
        <row r="2574">
          <cell r="A2574">
            <v>5</v>
          </cell>
          <cell r="Q2574">
            <v>61187.12</v>
          </cell>
          <cell r="W2574" t="str">
            <v>55006</v>
          </cell>
        </row>
        <row r="2575">
          <cell r="A2575">
            <v>5</v>
          </cell>
          <cell r="Q2575">
            <v>0</v>
          </cell>
          <cell r="W2575" t="str">
            <v>55006</v>
          </cell>
        </row>
        <row r="2576">
          <cell r="A2576">
            <v>5</v>
          </cell>
          <cell r="Q2576">
            <v>2564.37</v>
          </cell>
          <cell r="W2576" t="str">
            <v>55006</v>
          </cell>
        </row>
        <row r="2577">
          <cell r="A2577">
            <v>5</v>
          </cell>
          <cell r="Q2577">
            <v>0</v>
          </cell>
          <cell r="W2577" t="str">
            <v>55006</v>
          </cell>
        </row>
        <row r="2578">
          <cell r="A2578">
            <v>5</v>
          </cell>
          <cell r="Q2578">
            <v>3748160.38</v>
          </cell>
          <cell r="W2578" t="str">
            <v>55006</v>
          </cell>
        </row>
        <row r="2579">
          <cell r="A2579">
            <v>5</v>
          </cell>
          <cell r="Q2579">
            <v>0</v>
          </cell>
          <cell r="W2579" t="str">
            <v>55006</v>
          </cell>
        </row>
        <row r="2580">
          <cell r="A2580">
            <v>5</v>
          </cell>
          <cell r="Q2580">
            <v>0</v>
          </cell>
          <cell r="W2580" t="str">
            <v>55006</v>
          </cell>
        </row>
        <row r="2581">
          <cell r="A2581">
            <v>5</v>
          </cell>
          <cell r="Q2581">
            <v>0</v>
          </cell>
          <cell r="W2581" t="str">
            <v>55006</v>
          </cell>
        </row>
        <row r="2582">
          <cell r="A2582">
            <v>5</v>
          </cell>
          <cell r="Q2582">
            <v>0</v>
          </cell>
          <cell r="W2582" t="str">
            <v>55006</v>
          </cell>
        </row>
        <row r="2583">
          <cell r="A2583">
            <v>5</v>
          </cell>
          <cell r="Q2583">
            <v>0</v>
          </cell>
          <cell r="W2583" t="str">
            <v>55007</v>
          </cell>
        </row>
        <row r="2584">
          <cell r="A2584">
            <v>5</v>
          </cell>
          <cell r="Q2584">
            <v>73883.240000000005</v>
          </cell>
          <cell r="W2584" t="str">
            <v>55008</v>
          </cell>
        </row>
        <row r="2585">
          <cell r="A2585">
            <v>5</v>
          </cell>
          <cell r="Q2585">
            <v>71792.06</v>
          </cell>
          <cell r="W2585" t="str">
            <v>55008</v>
          </cell>
        </row>
        <row r="2586">
          <cell r="A2586">
            <v>5</v>
          </cell>
          <cell r="Q2586">
            <v>227887.63</v>
          </cell>
          <cell r="W2586" t="str">
            <v>55008</v>
          </cell>
        </row>
        <row r="2587">
          <cell r="A2587">
            <v>5</v>
          </cell>
          <cell r="Q2587">
            <v>7679.48</v>
          </cell>
          <cell r="W2587" t="str">
            <v>55008</v>
          </cell>
        </row>
        <row r="2588">
          <cell r="A2588">
            <v>5</v>
          </cell>
          <cell r="Q2588">
            <v>3869.91</v>
          </cell>
          <cell r="W2588" t="str">
            <v>55008</v>
          </cell>
        </row>
        <row r="2589">
          <cell r="A2589">
            <v>5</v>
          </cell>
          <cell r="Q2589">
            <v>99754.54</v>
          </cell>
          <cell r="W2589" t="str">
            <v>55008</v>
          </cell>
        </row>
        <row r="2590">
          <cell r="A2590">
            <v>5</v>
          </cell>
          <cell r="Q2590">
            <v>186793.52</v>
          </cell>
          <cell r="W2590" t="str">
            <v>55008</v>
          </cell>
        </row>
        <row r="2591">
          <cell r="A2591">
            <v>5</v>
          </cell>
          <cell r="Q2591">
            <v>9150.85</v>
          </cell>
          <cell r="W2591" t="str">
            <v>55008</v>
          </cell>
        </row>
        <row r="2592">
          <cell r="A2592">
            <v>5</v>
          </cell>
          <cell r="Q2592">
            <v>24754.32</v>
          </cell>
          <cell r="W2592" t="str">
            <v>55008</v>
          </cell>
        </row>
        <row r="2593">
          <cell r="A2593">
            <v>5</v>
          </cell>
          <cell r="Q2593">
            <v>0</v>
          </cell>
          <cell r="W2593" t="str">
            <v>55008</v>
          </cell>
        </row>
        <row r="2594">
          <cell r="A2594">
            <v>5</v>
          </cell>
          <cell r="Q2594">
            <v>0</v>
          </cell>
          <cell r="W2594" t="str">
            <v>55008</v>
          </cell>
        </row>
        <row r="2595">
          <cell r="A2595">
            <v>5</v>
          </cell>
          <cell r="Q2595">
            <v>0</v>
          </cell>
          <cell r="W2595" t="str">
            <v>55008</v>
          </cell>
        </row>
        <row r="2596">
          <cell r="A2596">
            <v>5</v>
          </cell>
          <cell r="Q2596">
            <v>0</v>
          </cell>
          <cell r="W2596" t="str">
            <v>55008</v>
          </cell>
        </row>
        <row r="2597">
          <cell r="A2597">
            <v>5</v>
          </cell>
          <cell r="Q2597">
            <v>6024.96</v>
          </cell>
          <cell r="W2597" t="str">
            <v>55008</v>
          </cell>
        </row>
        <row r="2598">
          <cell r="A2598">
            <v>5</v>
          </cell>
          <cell r="Q2598">
            <v>2633.15</v>
          </cell>
          <cell r="W2598" t="str">
            <v>55008</v>
          </cell>
        </row>
        <row r="2599">
          <cell r="A2599">
            <v>5</v>
          </cell>
          <cell r="Q2599">
            <v>6239.58</v>
          </cell>
          <cell r="W2599" t="str">
            <v>55008</v>
          </cell>
        </row>
        <row r="2600">
          <cell r="A2600">
            <v>5</v>
          </cell>
          <cell r="Q2600">
            <v>6239.58</v>
          </cell>
          <cell r="W2600" t="str">
            <v>55008</v>
          </cell>
        </row>
        <row r="2601">
          <cell r="A2601">
            <v>5</v>
          </cell>
          <cell r="Q2601">
            <v>6000</v>
          </cell>
          <cell r="W2601" t="str">
            <v>55008</v>
          </cell>
        </row>
        <row r="2602">
          <cell r="A2602">
            <v>5</v>
          </cell>
          <cell r="Q2602">
            <v>5000</v>
          </cell>
          <cell r="W2602" t="str">
            <v>55008</v>
          </cell>
        </row>
        <row r="2603">
          <cell r="A2603">
            <v>5</v>
          </cell>
          <cell r="Q2603">
            <v>1938.65</v>
          </cell>
          <cell r="W2603" t="str">
            <v>55008</v>
          </cell>
        </row>
        <row r="2604">
          <cell r="A2604">
            <v>5</v>
          </cell>
          <cell r="Q2604">
            <v>0</v>
          </cell>
          <cell r="W2604" t="str">
            <v>55008</v>
          </cell>
        </row>
        <row r="2605">
          <cell r="A2605">
            <v>5</v>
          </cell>
          <cell r="Q2605">
            <v>0</v>
          </cell>
          <cell r="W2605" t="str">
            <v>55008</v>
          </cell>
        </row>
        <row r="2606">
          <cell r="A2606">
            <v>5</v>
          </cell>
          <cell r="Q2606">
            <v>0</v>
          </cell>
          <cell r="W2606" t="str">
            <v>55008</v>
          </cell>
        </row>
        <row r="2607">
          <cell r="A2607">
            <v>5</v>
          </cell>
          <cell r="Q2607">
            <v>0</v>
          </cell>
          <cell r="W2607" t="str">
            <v>55008</v>
          </cell>
        </row>
        <row r="2608">
          <cell r="A2608">
            <v>5</v>
          </cell>
          <cell r="Q2608">
            <v>0</v>
          </cell>
          <cell r="W2608" t="str">
            <v>55008</v>
          </cell>
        </row>
        <row r="2609">
          <cell r="A2609">
            <v>5</v>
          </cell>
          <cell r="Q2609">
            <v>0</v>
          </cell>
          <cell r="W2609" t="str">
            <v>55008</v>
          </cell>
        </row>
        <row r="2610">
          <cell r="A2610">
            <v>5</v>
          </cell>
          <cell r="Q2610">
            <v>0</v>
          </cell>
          <cell r="W2610" t="str">
            <v>55008</v>
          </cell>
        </row>
        <row r="2611">
          <cell r="A2611">
            <v>5</v>
          </cell>
          <cell r="Q2611">
            <v>0</v>
          </cell>
          <cell r="W2611" t="str">
            <v>55008</v>
          </cell>
        </row>
        <row r="2612">
          <cell r="A2612">
            <v>5</v>
          </cell>
          <cell r="Q2612">
            <v>0</v>
          </cell>
          <cell r="W2612" t="str">
            <v>55008</v>
          </cell>
        </row>
        <row r="2613">
          <cell r="A2613">
            <v>5</v>
          </cell>
          <cell r="Q2613">
            <v>0</v>
          </cell>
          <cell r="W2613" t="str">
            <v>55008</v>
          </cell>
        </row>
        <row r="2614">
          <cell r="A2614">
            <v>5</v>
          </cell>
          <cell r="Q2614">
            <v>0</v>
          </cell>
          <cell r="W2614" t="str">
            <v>55008</v>
          </cell>
        </row>
        <row r="2615">
          <cell r="A2615">
            <v>5</v>
          </cell>
          <cell r="Q2615">
            <v>0</v>
          </cell>
          <cell r="W2615" t="str">
            <v>55008</v>
          </cell>
        </row>
        <row r="2616">
          <cell r="A2616">
            <v>5</v>
          </cell>
          <cell r="Q2616">
            <v>331128.61</v>
          </cell>
          <cell r="W2616" t="str">
            <v>55009</v>
          </cell>
        </row>
        <row r="2617">
          <cell r="A2617">
            <v>5</v>
          </cell>
          <cell r="Q2617">
            <v>318291.07</v>
          </cell>
          <cell r="W2617" t="str">
            <v>55009</v>
          </cell>
        </row>
        <row r="2618">
          <cell r="A2618">
            <v>5</v>
          </cell>
          <cell r="Q2618">
            <v>58037.51</v>
          </cell>
          <cell r="W2618" t="str">
            <v>55009</v>
          </cell>
        </row>
        <row r="2619">
          <cell r="A2619">
            <v>5</v>
          </cell>
          <cell r="Q2619">
            <v>23548.44</v>
          </cell>
          <cell r="W2619" t="str">
            <v>55009</v>
          </cell>
        </row>
        <row r="2620">
          <cell r="A2620">
            <v>5</v>
          </cell>
          <cell r="Q2620">
            <v>7038.59</v>
          </cell>
          <cell r="W2620" t="str">
            <v>55009</v>
          </cell>
        </row>
        <row r="2621">
          <cell r="A2621">
            <v>5</v>
          </cell>
          <cell r="Q2621">
            <v>160610.26999999999</v>
          </cell>
          <cell r="W2621" t="str">
            <v>55009</v>
          </cell>
        </row>
        <row r="2622">
          <cell r="A2622">
            <v>5</v>
          </cell>
          <cell r="Q2622">
            <v>243.18</v>
          </cell>
          <cell r="W2622" t="str">
            <v>55009</v>
          </cell>
        </row>
        <row r="2623">
          <cell r="A2623">
            <v>5</v>
          </cell>
          <cell r="Q2623">
            <v>26593.31</v>
          </cell>
          <cell r="W2623" t="str">
            <v>55009</v>
          </cell>
        </row>
        <row r="2624">
          <cell r="A2624">
            <v>5</v>
          </cell>
          <cell r="Q2624">
            <v>106372.86</v>
          </cell>
          <cell r="W2624" t="str">
            <v>55009</v>
          </cell>
        </row>
        <row r="2625">
          <cell r="A2625">
            <v>5</v>
          </cell>
          <cell r="Q2625">
            <v>8547.73</v>
          </cell>
          <cell r="W2625" t="str">
            <v>55009</v>
          </cell>
        </row>
        <row r="2626">
          <cell r="A2626">
            <v>5</v>
          </cell>
          <cell r="Q2626">
            <v>0</v>
          </cell>
          <cell r="W2626" t="str">
            <v>55009</v>
          </cell>
        </row>
        <row r="2627">
          <cell r="A2627">
            <v>5</v>
          </cell>
          <cell r="Q2627">
            <v>0</v>
          </cell>
          <cell r="W2627" t="str">
            <v>55009</v>
          </cell>
        </row>
        <row r="2628">
          <cell r="A2628">
            <v>5</v>
          </cell>
          <cell r="Q2628">
            <v>0</v>
          </cell>
          <cell r="W2628" t="str">
            <v>55009</v>
          </cell>
        </row>
        <row r="2629">
          <cell r="A2629">
            <v>5</v>
          </cell>
          <cell r="Q2629">
            <v>13489.52</v>
          </cell>
          <cell r="W2629" t="str">
            <v>55009</v>
          </cell>
        </row>
        <row r="2630">
          <cell r="A2630">
            <v>5</v>
          </cell>
          <cell r="Q2630">
            <v>17068.89</v>
          </cell>
          <cell r="W2630" t="str">
            <v>55009</v>
          </cell>
        </row>
        <row r="2631">
          <cell r="A2631">
            <v>5</v>
          </cell>
          <cell r="Q2631">
            <v>17068.89</v>
          </cell>
          <cell r="W2631" t="str">
            <v>55009</v>
          </cell>
        </row>
        <row r="2632">
          <cell r="A2632">
            <v>5</v>
          </cell>
          <cell r="Q2632">
            <v>0</v>
          </cell>
          <cell r="W2632" t="str">
            <v>55009</v>
          </cell>
        </row>
        <row r="2633">
          <cell r="A2633">
            <v>5</v>
          </cell>
          <cell r="Q2633">
            <v>9000</v>
          </cell>
          <cell r="W2633" t="str">
            <v>55009</v>
          </cell>
        </row>
        <row r="2634">
          <cell r="A2634">
            <v>5</v>
          </cell>
          <cell r="Q2634">
            <v>5000</v>
          </cell>
          <cell r="W2634" t="str">
            <v>55009</v>
          </cell>
        </row>
        <row r="2635">
          <cell r="A2635">
            <v>5</v>
          </cell>
          <cell r="Q2635">
            <v>4000</v>
          </cell>
          <cell r="W2635" t="str">
            <v>55009</v>
          </cell>
        </row>
        <row r="2636">
          <cell r="A2636">
            <v>5</v>
          </cell>
          <cell r="Q2636">
            <v>0</v>
          </cell>
          <cell r="W2636" t="str">
            <v>55009</v>
          </cell>
        </row>
        <row r="2637">
          <cell r="A2637">
            <v>5</v>
          </cell>
          <cell r="Q2637">
            <v>0</v>
          </cell>
          <cell r="W2637" t="str">
            <v>55009</v>
          </cell>
        </row>
        <row r="2638">
          <cell r="A2638">
            <v>5</v>
          </cell>
          <cell r="Q2638">
            <v>70495.06</v>
          </cell>
          <cell r="W2638" t="str">
            <v>55009</v>
          </cell>
        </row>
        <row r="2639">
          <cell r="A2639">
            <v>5</v>
          </cell>
          <cell r="Q2639">
            <v>0</v>
          </cell>
          <cell r="W2639" t="str">
            <v>55009</v>
          </cell>
        </row>
        <row r="2640">
          <cell r="A2640">
            <v>5</v>
          </cell>
          <cell r="Q2640">
            <v>0</v>
          </cell>
          <cell r="W2640" t="str">
            <v>55009</v>
          </cell>
        </row>
        <row r="2641">
          <cell r="A2641">
            <v>5</v>
          </cell>
          <cell r="Q2641">
            <v>2180</v>
          </cell>
          <cell r="W2641" t="str">
            <v>55009</v>
          </cell>
        </row>
        <row r="2642">
          <cell r="A2642">
            <v>5</v>
          </cell>
          <cell r="Q2642">
            <v>0</v>
          </cell>
          <cell r="W2642" t="str">
            <v>55009</v>
          </cell>
        </row>
        <row r="2643">
          <cell r="A2643">
            <v>5</v>
          </cell>
          <cell r="Q2643">
            <v>9500</v>
          </cell>
          <cell r="W2643" t="str">
            <v>55009</v>
          </cell>
        </row>
        <row r="2644">
          <cell r="A2644">
            <v>5</v>
          </cell>
          <cell r="Q2644">
            <v>0</v>
          </cell>
          <cell r="W2644" t="str">
            <v>55009</v>
          </cell>
        </row>
        <row r="2645">
          <cell r="A2645">
            <v>5</v>
          </cell>
          <cell r="Q2645">
            <v>0</v>
          </cell>
          <cell r="W2645" t="str">
            <v>55009</v>
          </cell>
        </row>
        <row r="2646">
          <cell r="A2646">
            <v>5</v>
          </cell>
          <cell r="Q2646">
            <v>0</v>
          </cell>
          <cell r="W2646" t="str">
            <v>55009</v>
          </cell>
        </row>
        <row r="2647">
          <cell r="A2647">
            <v>5</v>
          </cell>
          <cell r="Q2647">
            <v>0</v>
          </cell>
          <cell r="W2647" t="str">
            <v>55009</v>
          </cell>
        </row>
        <row r="2648">
          <cell r="A2648">
            <v>5</v>
          </cell>
          <cell r="Q2648">
            <v>0</v>
          </cell>
          <cell r="W2648" t="str">
            <v>55009</v>
          </cell>
        </row>
        <row r="2649">
          <cell r="A2649">
            <v>5</v>
          </cell>
          <cell r="Q2649">
            <v>577620.32999999996</v>
          </cell>
          <cell r="W2649" t="str">
            <v>55010</v>
          </cell>
        </row>
        <row r="2650">
          <cell r="A2650">
            <v>5</v>
          </cell>
          <cell r="Q2650">
            <v>532606.52</v>
          </cell>
          <cell r="W2650" t="str">
            <v>55010</v>
          </cell>
        </row>
        <row r="2651">
          <cell r="A2651">
            <v>5</v>
          </cell>
          <cell r="Q2651">
            <v>33437.760000000002</v>
          </cell>
          <cell r="W2651" t="str">
            <v>55010</v>
          </cell>
        </row>
        <row r="2652">
          <cell r="A2652">
            <v>5</v>
          </cell>
          <cell r="Q2652">
            <v>12917.64</v>
          </cell>
          <cell r="W2652" t="str">
            <v>55010</v>
          </cell>
        </row>
        <row r="2653">
          <cell r="A2653">
            <v>5</v>
          </cell>
          <cell r="Q2653">
            <v>311060.15000000002</v>
          </cell>
          <cell r="W2653" t="str">
            <v>55010</v>
          </cell>
        </row>
        <row r="2654">
          <cell r="A2654">
            <v>5</v>
          </cell>
          <cell r="Q2654">
            <v>74790.66</v>
          </cell>
          <cell r="W2654" t="str">
            <v>55010</v>
          </cell>
        </row>
        <row r="2655">
          <cell r="A2655">
            <v>5</v>
          </cell>
          <cell r="Q2655">
            <v>46328.18</v>
          </cell>
          <cell r="W2655" t="str">
            <v>55010</v>
          </cell>
        </row>
        <row r="2656">
          <cell r="A2656">
            <v>5</v>
          </cell>
          <cell r="Q2656">
            <v>183755.37</v>
          </cell>
          <cell r="W2656" t="str">
            <v>55010</v>
          </cell>
        </row>
        <row r="2657">
          <cell r="A2657">
            <v>5</v>
          </cell>
          <cell r="Q2657">
            <v>0</v>
          </cell>
          <cell r="W2657" t="str">
            <v>55010</v>
          </cell>
        </row>
        <row r="2658">
          <cell r="A2658">
            <v>5</v>
          </cell>
          <cell r="Q2658">
            <v>0</v>
          </cell>
          <cell r="W2658" t="str">
            <v>55010</v>
          </cell>
        </row>
        <row r="2659">
          <cell r="A2659">
            <v>5</v>
          </cell>
          <cell r="Q2659">
            <v>0</v>
          </cell>
          <cell r="W2659" t="str">
            <v>55010</v>
          </cell>
        </row>
        <row r="2660">
          <cell r="A2660">
            <v>5</v>
          </cell>
          <cell r="Q2660">
            <v>32676.68</v>
          </cell>
          <cell r="W2660" t="str">
            <v>55010</v>
          </cell>
        </row>
        <row r="2661">
          <cell r="A2661">
            <v>5</v>
          </cell>
          <cell r="Q2661">
            <v>19438.72</v>
          </cell>
          <cell r="W2661" t="str">
            <v>55010</v>
          </cell>
        </row>
        <row r="2662">
          <cell r="A2662">
            <v>5</v>
          </cell>
          <cell r="Q2662">
            <v>19438.72</v>
          </cell>
          <cell r="W2662" t="str">
            <v>55010</v>
          </cell>
        </row>
        <row r="2663">
          <cell r="A2663">
            <v>5</v>
          </cell>
          <cell r="Q2663">
            <v>9000</v>
          </cell>
          <cell r="W2663" t="str">
            <v>55010</v>
          </cell>
        </row>
        <row r="2664">
          <cell r="A2664">
            <v>5</v>
          </cell>
          <cell r="Q2664">
            <v>5000</v>
          </cell>
          <cell r="W2664" t="str">
            <v>55010</v>
          </cell>
        </row>
        <row r="2665">
          <cell r="A2665">
            <v>5</v>
          </cell>
          <cell r="Q2665">
            <v>4000</v>
          </cell>
          <cell r="W2665" t="str">
            <v>55010</v>
          </cell>
        </row>
        <row r="2666">
          <cell r="A2666">
            <v>5</v>
          </cell>
          <cell r="Q2666">
            <v>2000</v>
          </cell>
          <cell r="W2666" t="str">
            <v>55010</v>
          </cell>
        </row>
        <row r="2667">
          <cell r="A2667">
            <v>5</v>
          </cell>
          <cell r="Q2667">
            <v>38072</v>
          </cell>
          <cell r="W2667" t="str">
            <v>55010</v>
          </cell>
        </row>
        <row r="2668">
          <cell r="A2668">
            <v>5</v>
          </cell>
          <cell r="Q2668">
            <v>2099.2399999999998</v>
          </cell>
          <cell r="W2668" t="str">
            <v>55010</v>
          </cell>
        </row>
        <row r="2669">
          <cell r="A2669">
            <v>5</v>
          </cell>
          <cell r="Q2669">
            <v>617.29999999999995</v>
          </cell>
          <cell r="W2669" t="str">
            <v>55010</v>
          </cell>
        </row>
        <row r="2670">
          <cell r="A2670">
            <v>5</v>
          </cell>
          <cell r="Q2670">
            <v>9868.2199999999993</v>
          </cell>
          <cell r="W2670" t="str">
            <v>55010</v>
          </cell>
        </row>
        <row r="2671">
          <cell r="A2671">
            <v>5</v>
          </cell>
          <cell r="Q2671">
            <v>0</v>
          </cell>
          <cell r="W2671" t="str">
            <v>55010</v>
          </cell>
        </row>
        <row r="2672">
          <cell r="A2672">
            <v>5</v>
          </cell>
          <cell r="Q2672">
            <v>0</v>
          </cell>
          <cell r="W2672" t="str">
            <v>55010</v>
          </cell>
        </row>
        <row r="2673">
          <cell r="A2673">
            <v>5</v>
          </cell>
          <cell r="Q2673">
            <v>0</v>
          </cell>
          <cell r="W2673" t="str">
            <v>55010</v>
          </cell>
        </row>
        <row r="2674">
          <cell r="A2674">
            <v>5</v>
          </cell>
          <cell r="Q2674">
            <v>0</v>
          </cell>
          <cell r="W2674" t="str">
            <v>55010</v>
          </cell>
        </row>
        <row r="2675">
          <cell r="A2675">
            <v>5</v>
          </cell>
          <cell r="Q2675">
            <v>0</v>
          </cell>
          <cell r="W2675" t="str">
            <v>55010</v>
          </cell>
        </row>
        <row r="2676">
          <cell r="A2676">
            <v>5</v>
          </cell>
          <cell r="Q2676">
            <v>0</v>
          </cell>
          <cell r="W2676" t="str">
            <v>55010</v>
          </cell>
        </row>
        <row r="2677">
          <cell r="A2677">
            <v>5</v>
          </cell>
          <cell r="Q2677">
            <v>0</v>
          </cell>
          <cell r="W2677" t="str">
            <v>55010</v>
          </cell>
        </row>
        <row r="2678">
          <cell r="A2678">
            <v>5</v>
          </cell>
          <cell r="Q2678">
            <v>0</v>
          </cell>
          <cell r="W2678" t="str">
            <v>55010</v>
          </cell>
        </row>
        <row r="2679">
          <cell r="A2679">
            <v>5</v>
          </cell>
          <cell r="Q2679">
            <v>0</v>
          </cell>
          <cell r="W2679" t="str">
            <v>55010</v>
          </cell>
        </row>
        <row r="2680">
          <cell r="A2680">
            <v>5</v>
          </cell>
          <cell r="Q2680">
            <v>0</v>
          </cell>
          <cell r="W2680" t="str">
            <v>55010</v>
          </cell>
        </row>
        <row r="2681">
          <cell r="A2681">
            <v>5</v>
          </cell>
          <cell r="Q2681">
            <v>0</v>
          </cell>
          <cell r="W2681" t="str">
            <v>55010</v>
          </cell>
        </row>
        <row r="2682">
          <cell r="A2682">
            <v>5</v>
          </cell>
          <cell r="Q2682">
            <v>0</v>
          </cell>
          <cell r="W2682" t="str">
            <v>55010</v>
          </cell>
        </row>
        <row r="2683">
          <cell r="A2683">
            <v>5</v>
          </cell>
          <cell r="Q2683">
            <v>186793.96</v>
          </cell>
          <cell r="W2683" t="str">
            <v>55011</v>
          </cell>
        </row>
        <row r="2684">
          <cell r="A2684">
            <v>5</v>
          </cell>
          <cell r="Q2684">
            <v>178433.64</v>
          </cell>
          <cell r="W2684" t="str">
            <v>55011</v>
          </cell>
        </row>
        <row r="2685">
          <cell r="A2685">
            <v>5</v>
          </cell>
          <cell r="Q2685">
            <v>190787.34</v>
          </cell>
          <cell r="W2685" t="str">
            <v>55011</v>
          </cell>
        </row>
        <row r="2686">
          <cell r="A2686">
            <v>5</v>
          </cell>
          <cell r="Q2686">
            <v>296996.43</v>
          </cell>
          <cell r="W2686" t="str">
            <v>55011</v>
          </cell>
        </row>
        <row r="2687">
          <cell r="A2687">
            <v>5</v>
          </cell>
          <cell r="Q2687">
            <v>5539.58</v>
          </cell>
          <cell r="W2687" t="str">
            <v>55011</v>
          </cell>
        </row>
        <row r="2688">
          <cell r="A2688">
            <v>5</v>
          </cell>
          <cell r="Q2688">
            <v>8568.19</v>
          </cell>
          <cell r="W2688" t="str">
            <v>55011</v>
          </cell>
        </row>
        <row r="2689">
          <cell r="A2689">
            <v>5</v>
          </cell>
          <cell r="Q2689">
            <v>2491.52</v>
          </cell>
          <cell r="W2689" t="str">
            <v>55011</v>
          </cell>
        </row>
        <row r="2690">
          <cell r="A2690">
            <v>5</v>
          </cell>
          <cell r="Q2690">
            <v>184156.27</v>
          </cell>
          <cell r="W2690" t="str">
            <v>55011</v>
          </cell>
        </row>
        <row r="2691">
          <cell r="A2691">
            <v>5</v>
          </cell>
          <cell r="Q2691">
            <v>25125.06</v>
          </cell>
          <cell r="W2691" t="str">
            <v>55011</v>
          </cell>
        </row>
        <row r="2692">
          <cell r="A2692">
            <v>5</v>
          </cell>
          <cell r="Q2692">
            <v>108023.38</v>
          </cell>
          <cell r="W2692" t="str">
            <v>55011</v>
          </cell>
        </row>
        <row r="2693">
          <cell r="A2693">
            <v>5</v>
          </cell>
          <cell r="Q2693">
            <v>16541.47</v>
          </cell>
          <cell r="W2693" t="str">
            <v>55011</v>
          </cell>
        </row>
        <row r="2694">
          <cell r="A2694">
            <v>5</v>
          </cell>
          <cell r="Q2694">
            <v>61454.89</v>
          </cell>
          <cell r="W2694" t="str">
            <v>55011</v>
          </cell>
        </row>
        <row r="2695">
          <cell r="A2695">
            <v>5</v>
          </cell>
          <cell r="Q2695">
            <v>87032.72</v>
          </cell>
          <cell r="W2695" t="str">
            <v>55011</v>
          </cell>
        </row>
        <row r="2696">
          <cell r="A2696">
            <v>5</v>
          </cell>
          <cell r="Q2696">
            <v>0</v>
          </cell>
          <cell r="W2696" t="str">
            <v>55011</v>
          </cell>
        </row>
        <row r="2697">
          <cell r="A2697">
            <v>5</v>
          </cell>
          <cell r="Q2697">
            <v>0</v>
          </cell>
          <cell r="W2697" t="str">
            <v>55011</v>
          </cell>
        </row>
        <row r="2698">
          <cell r="A2698">
            <v>5</v>
          </cell>
          <cell r="Q2698">
            <v>0</v>
          </cell>
          <cell r="W2698" t="str">
            <v>55011</v>
          </cell>
        </row>
        <row r="2699">
          <cell r="A2699">
            <v>5</v>
          </cell>
          <cell r="Q2699">
            <v>3351.27</v>
          </cell>
          <cell r="W2699" t="str">
            <v>55011</v>
          </cell>
        </row>
        <row r="2700">
          <cell r="A2700">
            <v>5</v>
          </cell>
          <cell r="Q2700">
            <v>8894.26</v>
          </cell>
          <cell r="W2700" t="str">
            <v>55011</v>
          </cell>
        </row>
        <row r="2701">
          <cell r="A2701">
            <v>5</v>
          </cell>
          <cell r="Q2701">
            <v>12479.15</v>
          </cell>
          <cell r="W2701" t="str">
            <v>55011</v>
          </cell>
        </row>
        <row r="2702">
          <cell r="A2702">
            <v>5</v>
          </cell>
          <cell r="Q2702">
            <v>12479.15</v>
          </cell>
          <cell r="W2702" t="str">
            <v>55011</v>
          </cell>
        </row>
        <row r="2703">
          <cell r="A2703">
            <v>5</v>
          </cell>
          <cell r="Q2703">
            <v>5100</v>
          </cell>
          <cell r="W2703" t="str">
            <v>55011</v>
          </cell>
        </row>
        <row r="2704">
          <cell r="A2704">
            <v>5</v>
          </cell>
          <cell r="Q2704">
            <v>18000</v>
          </cell>
          <cell r="W2704" t="str">
            <v>55011</v>
          </cell>
        </row>
        <row r="2705">
          <cell r="A2705">
            <v>5</v>
          </cell>
          <cell r="Q2705">
            <v>9938.65</v>
          </cell>
          <cell r="W2705" t="str">
            <v>55011</v>
          </cell>
        </row>
        <row r="2706">
          <cell r="A2706">
            <v>5</v>
          </cell>
          <cell r="Q2706">
            <v>599.57000000000005</v>
          </cell>
          <cell r="W2706" t="str">
            <v>55011</v>
          </cell>
        </row>
        <row r="2707">
          <cell r="A2707">
            <v>5</v>
          </cell>
          <cell r="Q2707">
            <v>0</v>
          </cell>
          <cell r="W2707" t="str">
            <v>55011</v>
          </cell>
        </row>
        <row r="2708">
          <cell r="A2708">
            <v>5</v>
          </cell>
          <cell r="Q2708">
            <v>0</v>
          </cell>
          <cell r="W2708" t="str">
            <v>55011</v>
          </cell>
        </row>
        <row r="2709">
          <cell r="A2709">
            <v>5</v>
          </cell>
          <cell r="Q2709">
            <v>0</v>
          </cell>
          <cell r="W2709" t="str">
            <v>55011</v>
          </cell>
        </row>
        <row r="2710">
          <cell r="A2710">
            <v>5</v>
          </cell>
          <cell r="Q2710">
            <v>0</v>
          </cell>
          <cell r="W2710" t="str">
            <v>55011</v>
          </cell>
        </row>
        <row r="2711">
          <cell r="A2711">
            <v>5</v>
          </cell>
          <cell r="Q2711">
            <v>0</v>
          </cell>
          <cell r="W2711" t="str">
            <v>55011</v>
          </cell>
        </row>
        <row r="2712">
          <cell r="A2712">
            <v>5</v>
          </cell>
          <cell r="Q2712">
            <v>29197</v>
          </cell>
          <cell r="W2712" t="str">
            <v>55011</v>
          </cell>
        </row>
        <row r="2713">
          <cell r="A2713">
            <v>5</v>
          </cell>
          <cell r="Q2713">
            <v>0</v>
          </cell>
          <cell r="W2713" t="str">
            <v>55011</v>
          </cell>
        </row>
        <row r="2714">
          <cell r="A2714">
            <v>5</v>
          </cell>
          <cell r="Q2714">
            <v>0</v>
          </cell>
          <cell r="W2714" t="str">
            <v>55011</v>
          </cell>
        </row>
        <row r="2715">
          <cell r="A2715">
            <v>5</v>
          </cell>
          <cell r="Q2715">
            <v>0</v>
          </cell>
          <cell r="W2715" t="str">
            <v>55011</v>
          </cell>
        </row>
        <row r="2716">
          <cell r="A2716">
            <v>5</v>
          </cell>
          <cell r="Q2716">
            <v>0</v>
          </cell>
          <cell r="W2716" t="str">
            <v>55011</v>
          </cell>
        </row>
        <row r="2717">
          <cell r="A2717">
            <v>6</v>
          </cell>
          <cell r="Q2717">
            <v>814396.22</v>
          </cell>
          <cell r="W2717" t="str">
            <v>66001</v>
          </cell>
        </row>
        <row r="2718">
          <cell r="A2718">
            <v>6</v>
          </cell>
          <cell r="Q2718">
            <v>766499.8</v>
          </cell>
          <cell r="W2718" t="str">
            <v>66001</v>
          </cell>
        </row>
        <row r="2719">
          <cell r="A2719">
            <v>6</v>
          </cell>
          <cell r="Q2719">
            <v>273649.57</v>
          </cell>
          <cell r="W2719" t="str">
            <v>66001</v>
          </cell>
        </row>
        <row r="2720">
          <cell r="A2720">
            <v>6</v>
          </cell>
          <cell r="Q2720">
            <v>453982.9</v>
          </cell>
          <cell r="W2720" t="str">
            <v>66001</v>
          </cell>
        </row>
        <row r="2721">
          <cell r="A2721">
            <v>6</v>
          </cell>
          <cell r="Q2721">
            <v>68125.539999999994</v>
          </cell>
          <cell r="W2721" t="str">
            <v>66001</v>
          </cell>
        </row>
        <row r="2722">
          <cell r="A2722">
            <v>6</v>
          </cell>
          <cell r="Q2722">
            <v>49966.46</v>
          </cell>
          <cell r="W2722" t="str">
            <v>66001</v>
          </cell>
        </row>
        <row r="2723">
          <cell r="A2723">
            <v>6</v>
          </cell>
          <cell r="Q2723">
            <v>23868.98</v>
          </cell>
          <cell r="W2723" t="str">
            <v>66001</v>
          </cell>
        </row>
        <row r="2724">
          <cell r="A2724">
            <v>6</v>
          </cell>
          <cell r="Q2724">
            <v>62.23</v>
          </cell>
          <cell r="W2724" t="str">
            <v>66001</v>
          </cell>
        </row>
        <row r="2725">
          <cell r="A2725">
            <v>6</v>
          </cell>
          <cell r="Q2725">
            <v>547293.65</v>
          </cell>
          <cell r="W2725" t="str">
            <v>66001</v>
          </cell>
        </row>
        <row r="2726">
          <cell r="A2726">
            <v>6</v>
          </cell>
          <cell r="Q2726">
            <v>269311.28000000003</v>
          </cell>
          <cell r="W2726" t="str">
            <v>66001</v>
          </cell>
        </row>
        <row r="2727">
          <cell r="A2727">
            <v>6</v>
          </cell>
          <cell r="Q2727">
            <v>70367.8</v>
          </cell>
          <cell r="W2727" t="str">
            <v>66001</v>
          </cell>
        </row>
        <row r="2728">
          <cell r="A2728">
            <v>6</v>
          </cell>
          <cell r="Q2728">
            <v>272589.28000000003</v>
          </cell>
          <cell r="W2728" t="str">
            <v>66001</v>
          </cell>
        </row>
        <row r="2729">
          <cell r="A2729">
            <v>6</v>
          </cell>
          <cell r="Q2729">
            <v>41730.080000000002</v>
          </cell>
          <cell r="W2729" t="str">
            <v>66001</v>
          </cell>
        </row>
        <row r="2730">
          <cell r="A2730">
            <v>6</v>
          </cell>
          <cell r="Q2730">
            <v>0</v>
          </cell>
          <cell r="W2730" t="str">
            <v>66001</v>
          </cell>
        </row>
        <row r="2731">
          <cell r="A2731">
            <v>6</v>
          </cell>
          <cell r="Q2731">
            <v>0</v>
          </cell>
          <cell r="W2731" t="str">
            <v>66001</v>
          </cell>
        </row>
        <row r="2732">
          <cell r="A2732">
            <v>6</v>
          </cell>
          <cell r="Q2732">
            <v>0</v>
          </cell>
          <cell r="W2732" t="str">
            <v>66001</v>
          </cell>
        </row>
        <row r="2733">
          <cell r="A2733">
            <v>6</v>
          </cell>
          <cell r="Q2733">
            <v>8317.0499999999993</v>
          </cell>
          <cell r="W2733" t="str">
            <v>66001</v>
          </cell>
        </row>
        <row r="2734">
          <cell r="A2734">
            <v>6</v>
          </cell>
          <cell r="Q2734">
            <v>52312.98</v>
          </cell>
          <cell r="W2734" t="str">
            <v>66001</v>
          </cell>
        </row>
        <row r="2735">
          <cell r="A2735">
            <v>6</v>
          </cell>
          <cell r="Q2735">
            <v>27868.04</v>
          </cell>
          <cell r="W2735" t="str">
            <v>66001</v>
          </cell>
        </row>
        <row r="2736">
          <cell r="A2736">
            <v>6</v>
          </cell>
          <cell r="Q2736">
            <v>27868.04</v>
          </cell>
          <cell r="W2736" t="str">
            <v>66001</v>
          </cell>
        </row>
        <row r="2737">
          <cell r="A2737">
            <v>6</v>
          </cell>
          <cell r="Q2737">
            <v>30000</v>
          </cell>
          <cell r="W2737" t="str">
            <v>66001</v>
          </cell>
        </row>
        <row r="2738">
          <cell r="A2738">
            <v>6</v>
          </cell>
          <cell r="Q2738">
            <v>15000</v>
          </cell>
          <cell r="W2738" t="str">
            <v>66001</v>
          </cell>
        </row>
        <row r="2739">
          <cell r="A2739">
            <v>6</v>
          </cell>
          <cell r="Q2739">
            <v>9938.65</v>
          </cell>
          <cell r="W2739" t="str">
            <v>66001</v>
          </cell>
        </row>
        <row r="2740">
          <cell r="A2740">
            <v>6</v>
          </cell>
          <cell r="Q2740">
            <v>1000</v>
          </cell>
          <cell r="W2740" t="str">
            <v>66001</v>
          </cell>
        </row>
        <row r="2741">
          <cell r="A2741">
            <v>6</v>
          </cell>
          <cell r="Q2741">
            <v>5456.19</v>
          </cell>
          <cell r="W2741" t="str">
            <v>66001</v>
          </cell>
        </row>
        <row r="2742">
          <cell r="A2742">
            <v>6</v>
          </cell>
          <cell r="Q2742">
            <v>350</v>
          </cell>
          <cell r="W2742" t="str">
            <v>66001</v>
          </cell>
        </row>
        <row r="2743">
          <cell r="A2743">
            <v>6</v>
          </cell>
          <cell r="Q2743">
            <v>56381.23</v>
          </cell>
          <cell r="W2743" t="str">
            <v>66001</v>
          </cell>
        </row>
        <row r="2744">
          <cell r="A2744">
            <v>6</v>
          </cell>
          <cell r="Q2744">
            <v>0</v>
          </cell>
          <cell r="W2744" t="str">
            <v>66001</v>
          </cell>
        </row>
        <row r="2745">
          <cell r="A2745">
            <v>6</v>
          </cell>
          <cell r="Q2745">
            <v>3363.1</v>
          </cell>
          <cell r="W2745" t="str">
            <v>66001</v>
          </cell>
        </row>
        <row r="2746">
          <cell r="A2746">
            <v>6</v>
          </cell>
          <cell r="Q2746">
            <v>27405.96</v>
          </cell>
          <cell r="W2746" t="str">
            <v>66001</v>
          </cell>
        </row>
        <row r="2747">
          <cell r="A2747">
            <v>6</v>
          </cell>
          <cell r="Q2747">
            <v>58134.29</v>
          </cell>
          <cell r="W2747" t="str">
            <v>66001</v>
          </cell>
        </row>
        <row r="2748">
          <cell r="A2748">
            <v>6</v>
          </cell>
          <cell r="Q2748">
            <v>119852.4</v>
          </cell>
          <cell r="W2748" t="str">
            <v>66001</v>
          </cell>
        </row>
        <row r="2749">
          <cell r="A2749">
            <v>6</v>
          </cell>
          <cell r="Q2749">
            <v>0</v>
          </cell>
          <cell r="W2749" t="str">
            <v>66001</v>
          </cell>
        </row>
        <row r="2750">
          <cell r="A2750">
            <v>6</v>
          </cell>
          <cell r="Q2750">
            <v>13000</v>
          </cell>
          <cell r="W2750" t="str">
            <v>66001</v>
          </cell>
        </row>
        <row r="2751">
          <cell r="A2751">
            <v>6</v>
          </cell>
          <cell r="Q2751">
            <v>0</v>
          </cell>
          <cell r="W2751" t="str">
            <v>66001</v>
          </cell>
        </row>
        <row r="2752">
          <cell r="A2752">
            <v>6</v>
          </cell>
          <cell r="Q2752">
            <v>0</v>
          </cell>
          <cell r="W2752" t="str">
            <v>66001</v>
          </cell>
        </row>
        <row r="2753">
          <cell r="A2753">
            <v>6</v>
          </cell>
          <cell r="Q2753">
            <v>0</v>
          </cell>
          <cell r="W2753" t="str">
            <v>66001</v>
          </cell>
        </row>
        <row r="2754">
          <cell r="A2754">
            <v>6</v>
          </cell>
          <cell r="Q2754">
            <v>0</v>
          </cell>
          <cell r="W2754" t="str">
            <v>66001</v>
          </cell>
        </row>
        <row r="2755">
          <cell r="A2755">
            <v>6</v>
          </cell>
          <cell r="Q2755">
            <v>0</v>
          </cell>
          <cell r="W2755" t="str">
            <v>66001</v>
          </cell>
        </row>
        <row r="2756">
          <cell r="A2756">
            <v>6</v>
          </cell>
          <cell r="Q2756">
            <v>240934.54</v>
          </cell>
          <cell r="W2756" t="str">
            <v>66002</v>
          </cell>
        </row>
        <row r="2757">
          <cell r="A2757">
            <v>6</v>
          </cell>
          <cell r="Q2757">
            <v>6045.13</v>
          </cell>
          <cell r="W2757" t="str">
            <v>66002</v>
          </cell>
        </row>
        <row r="2758">
          <cell r="A2758">
            <v>6</v>
          </cell>
          <cell r="Q2758">
            <v>91214.19</v>
          </cell>
          <cell r="W2758" t="str">
            <v>66002</v>
          </cell>
        </row>
        <row r="2759">
          <cell r="A2759">
            <v>6</v>
          </cell>
          <cell r="Q2759">
            <v>166396.34</v>
          </cell>
          <cell r="W2759" t="str">
            <v>66002</v>
          </cell>
        </row>
        <row r="2760">
          <cell r="A2760">
            <v>6</v>
          </cell>
          <cell r="Q2760">
            <v>0</v>
          </cell>
          <cell r="W2760" t="str">
            <v>66002</v>
          </cell>
        </row>
        <row r="2761">
          <cell r="A2761">
            <v>6</v>
          </cell>
          <cell r="Q2761">
            <v>177425.26</v>
          </cell>
          <cell r="W2761" t="str">
            <v>66002</v>
          </cell>
        </row>
        <row r="2762">
          <cell r="A2762">
            <v>6</v>
          </cell>
          <cell r="Q2762">
            <v>26322.58</v>
          </cell>
          <cell r="W2762" t="str">
            <v>66002</v>
          </cell>
        </row>
        <row r="2763">
          <cell r="A2763">
            <v>6</v>
          </cell>
          <cell r="Q2763">
            <v>87.89</v>
          </cell>
          <cell r="W2763" t="str">
            <v>66002</v>
          </cell>
        </row>
        <row r="2764">
          <cell r="A2764">
            <v>6</v>
          </cell>
          <cell r="Q2764">
            <v>0</v>
          </cell>
          <cell r="W2764" t="str">
            <v>66002</v>
          </cell>
        </row>
        <row r="2765">
          <cell r="A2765">
            <v>6</v>
          </cell>
          <cell r="Q2765">
            <v>5000</v>
          </cell>
          <cell r="W2765" t="str">
            <v>66002</v>
          </cell>
        </row>
        <row r="2766">
          <cell r="A2766">
            <v>6</v>
          </cell>
          <cell r="Q2766">
            <v>240565.21</v>
          </cell>
          <cell r="W2766" t="str">
            <v>66002</v>
          </cell>
        </row>
        <row r="2767">
          <cell r="A2767">
            <v>6</v>
          </cell>
          <cell r="Q2767">
            <v>0</v>
          </cell>
          <cell r="W2767" t="str">
            <v>66002</v>
          </cell>
        </row>
        <row r="2768">
          <cell r="A2768">
            <v>6</v>
          </cell>
          <cell r="Q2768">
            <v>0</v>
          </cell>
          <cell r="W2768" t="str">
            <v>66002</v>
          </cell>
        </row>
        <row r="2769">
          <cell r="A2769">
            <v>6</v>
          </cell>
          <cell r="Q2769">
            <v>0</v>
          </cell>
          <cell r="W2769" t="str">
            <v>66002</v>
          </cell>
        </row>
        <row r="2770">
          <cell r="A2770">
            <v>6</v>
          </cell>
          <cell r="Q2770">
            <v>0</v>
          </cell>
          <cell r="W2770" t="str">
            <v>66002</v>
          </cell>
        </row>
        <row r="2771">
          <cell r="A2771">
            <v>6</v>
          </cell>
          <cell r="Q2771">
            <v>716862.74</v>
          </cell>
          <cell r="W2771" t="str">
            <v>66003</v>
          </cell>
        </row>
        <row r="2772">
          <cell r="A2772">
            <v>6</v>
          </cell>
          <cell r="Q2772">
            <v>662175.29</v>
          </cell>
          <cell r="W2772" t="str">
            <v>66003</v>
          </cell>
        </row>
        <row r="2773">
          <cell r="A2773">
            <v>6</v>
          </cell>
          <cell r="Q2773">
            <v>609995.67000000004</v>
          </cell>
          <cell r="W2773" t="str">
            <v>66003</v>
          </cell>
        </row>
        <row r="2774">
          <cell r="A2774">
            <v>6</v>
          </cell>
          <cell r="Q2774">
            <v>107191.14</v>
          </cell>
          <cell r="W2774" t="str">
            <v>66003</v>
          </cell>
        </row>
        <row r="2775">
          <cell r="A2775">
            <v>6</v>
          </cell>
          <cell r="Q2775">
            <v>70175.12</v>
          </cell>
          <cell r="W2775" t="str">
            <v>66003</v>
          </cell>
        </row>
        <row r="2776">
          <cell r="A2776">
            <v>6</v>
          </cell>
          <cell r="Q2776">
            <v>22963.03</v>
          </cell>
          <cell r="W2776" t="str">
            <v>66003</v>
          </cell>
        </row>
        <row r="2777">
          <cell r="A2777">
            <v>6</v>
          </cell>
          <cell r="Q2777">
            <v>4169.4799999999996</v>
          </cell>
          <cell r="W2777" t="str">
            <v>66003</v>
          </cell>
        </row>
        <row r="2778">
          <cell r="A2778">
            <v>6</v>
          </cell>
          <cell r="Q2778">
            <v>501485.53</v>
          </cell>
          <cell r="W2778" t="str">
            <v>66003</v>
          </cell>
        </row>
        <row r="2779">
          <cell r="A2779">
            <v>6</v>
          </cell>
          <cell r="Q2779">
            <v>56680.21</v>
          </cell>
          <cell r="W2779" t="str">
            <v>66003</v>
          </cell>
        </row>
        <row r="2780">
          <cell r="A2780">
            <v>6</v>
          </cell>
          <cell r="Q2780">
            <v>81107.820000000007</v>
          </cell>
          <cell r="W2780" t="str">
            <v>66003</v>
          </cell>
        </row>
        <row r="2781">
          <cell r="A2781">
            <v>6</v>
          </cell>
          <cell r="Q2781">
            <v>226397.68</v>
          </cell>
          <cell r="W2781" t="str">
            <v>66003</v>
          </cell>
        </row>
        <row r="2782">
          <cell r="A2782">
            <v>6</v>
          </cell>
          <cell r="Q2782">
            <v>28563.25</v>
          </cell>
          <cell r="W2782" t="str">
            <v>66003</v>
          </cell>
        </row>
        <row r="2783">
          <cell r="A2783">
            <v>6</v>
          </cell>
          <cell r="Q2783">
            <v>0</v>
          </cell>
          <cell r="W2783" t="str">
            <v>66003</v>
          </cell>
        </row>
        <row r="2784">
          <cell r="A2784">
            <v>6</v>
          </cell>
          <cell r="Q2784">
            <v>0</v>
          </cell>
          <cell r="W2784" t="str">
            <v>66003</v>
          </cell>
        </row>
        <row r="2785">
          <cell r="A2785">
            <v>6</v>
          </cell>
          <cell r="Q2785">
            <v>0</v>
          </cell>
          <cell r="W2785" t="str">
            <v>66003</v>
          </cell>
        </row>
        <row r="2786">
          <cell r="A2786">
            <v>6</v>
          </cell>
          <cell r="Q2786">
            <v>35112.79</v>
          </cell>
          <cell r="W2786" t="str">
            <v>66003</v>
          </cell>
        </row>
        <row r="2787">
          <cell r="A2787">
            <v>6</v>
          </cell>
          <cell r="Q2787">
            <v>44276.87</v>
          </cell>
          <cell r="W2787" t="str">
            <v>66003</v>
          </cell>
        </row>
        <row r="2788">
          <cell r="A2788">
            <v>6</v>
          </cell>
          <cell r="Q2788">
            <v>44276.87</v>
          </cell>
          <cell r="W2788" t="str">
            <v>66003</v>
          </cell>
        </row>
        <row r="2789">
          <cell r="A2789">
            <v>6</v>
          </cell>
          <cell r="Q2789">
            <v>5100</v>
          </cell>
          <cell r="W2789" t="str">
            <v>66003</v>
          </cell>
        </row>
        <row r="2790">
          <cell r="A2790">
            <v>6</v>
          </cell>
          <cell r="Q2790">
            <v>39000</v>
          </cell>
          <cell r="W2790" t="str">
            <v>66003</v>
          </cell>
        </row>
        <row r="2791">
          <cell r="A2791">
            <v>6</v>
          </cell>
          <cell r="Q2791">
            <v>65000</v>
          </cell>
          <cell r="W2791" t="str">
            <v>66003</v>
          </cell>
        </row>
        <row r="2792">
          <cell r="A2792">
            <v>6</v>
          </cell>
          <cell r="Q2792">
            <v>2000</v>
          </cell>
          <cell r="W2792" t="str">
            <v>66003</v>
          </cell>
        </row>
        <row r="2793">
          <cell r="A2793">
            <v>6</v>
          </cell>
          <cell r="Q2793">
            <v>2000</v>
          </cell>
          <cell r="W2793" t="str">
            <v>66003</v>
          </cell>
        </row>
        <row r="2794">
          <cell r="A2794">
            <v>6</v>
          </cell>
          <cell r="Q2794">
            <v>0</v>
          </cell>
          <cell r="W2794" t="str">
            <v>66003</v>
          </cell>
        </row>
        <row r="2795">
          <cell r="A2795">
            <v>6</v>
          </cell>
          <cell r="Q2795">
            <v>0</v>
          </cell>
          <cell r="W2795" t="str">
            <v>66003</v>
          </cell>
        </row>
        <row r="2796">
          <cell r="A2796">
            <v>6</v>
          </cell>
          <cell r="Q2796">
            <v>20787.96</v>
          </cell>
          <cell r="W2796" t="str">
            <v>66003</v>
          </cell>
        </row>
        <row r="2797">
          <cell r="A2797">
            <v>6</v>
          </cell>
          <cell r="Q2797">
            <v>0</v>
          </cell>
          <cell r="W2797" t="str">
            <v>66003</v>
          </cell>
        </row>
        <row r="2798">
          <cell r="A2798">
            <v>6</v>
          </cell>
          <cell r="Q2798">
            <v>9500</v>
          </cell>
          <cell r="W2798" t="str">
            <v>66003</v>
          </cell>
        </row>
        <row r="2799">
          <cell r="A2799">
            <v>6</v>
          </cell>
          <cell r="Q2799">
            <v>0</v>
          </cell>
          <cell r="W2799" t="str">
            <v>66003</v>
          </cell>
        </row>
        <row r="2800">
          <cell r="A2800">
            <v>6</v>
          </cell>
          <cell r="Q2800">
            <v>0</v>
          </cell>
          <cell r="W2800" t="str">
            <v>66003</v>
          </cell>
        </row>
        <row r="2801">
          <cell r="A2801">
            <v>6</v>
          </cell>
          <cell r="Q2801">
            <v>0</v>
          </cell>
          <cell r="W2801" t="str">
            <v>66003</v>
          </cell>
        </row>
        <row r="2802">
          <cell r="A2802">
            <v>6</v>
          </cell>
          <cell r="Q2802">
            <v>0</v>
          </cell>
          <cell r="W2802" t="str">
            <v>66003</v>
          </cell>
        </row>
        <row r="2803">
          <cell r="A2803">
            <v>6</v>
          </cell>
          <cell r="Q2803">
            <v>143526.70000000001</v>
          </cell>
          <cell r="W2803" t="str">
            <v>66004</v>
          </cell>
        </row>
        <row r="2804">
          <cell r="A2804">
            <v>6</v>
          </cell>
          <cell r="Q2804">
            <v>322971.64</v>
          </cell>
          <cell r="W2804" t="str">
            <v>66004</v>
          </cell>
        </row>
        <row r="2805">
          <cell r="A2805">
            <v>6</v>
          </cell>
          <cell r="Q2805">
            <v>5695.78</v>
          </cell>
          <cell r="W2805" t="str">
            <v>66004</v>
          </cell>
        </row>
        <row r="2806">
          <cell r="A2806">
            <v>6</v>
          </cell>
          <cell r="Q2806">
            <v>120613.2</v>
          </cell>
          <cell r="W2806" t="str">
            <v>66004</v>
          </cell>
        </row>
        <row r="2807">
          <cell r="A2807">
            <v>6</v>
          </cell>
          <cell r="Q2807">
            <v>84796.76</v>
          </cell>
          <cell r="W2807" t="str">
            <v>66004</v>
          </cell>
        </row>
        <row r="2808">
          <cell r="A2808">
            <v>6</v>
          </cell>
          <cell r="Q2808">
            <v>14234.84</v>
          </cell>
          <cell r="W2808" t="str">
            <v>66004</v>
          </cell>
        </row>
        <row r="2809">
          <cell r="A2809">
            <v>6</v>
          </cell>
          <cell r="Q2809">
            <v>71974.740000000005</v>
          </cell>
          <cell r="W2809" t="str">
            <v>66004</v>
          </cell>
        </row>
        <row r="2810">
          <cell r="A2810">
            <v>6</v>
          </cell>
          <cell r="Q2810">
            <v>0</v>
          </cell>
          <cell r="W2810" t="str">
            <v>66004</v>
          </cell>
        </row>
        <row r="2811">
          <cell r="A2811">
            <v>6</v>
          </cell>
          <cell r="Q2811">
            <v>0</v>
          </cell>
          <cell r="W2811" t="str">
            <v>66004</v>
          </cell>
        </row>
        <row r="2812">
          <cell r="A2812">
            <v>6</v>
          </cell>
          <cell r="Q2812">
            <v>3405.55</v>
          </cell>
          <cell r="W2812" t="str">
            <v>66004</v>
          </cell>
        </row>
        <row r="2813">
          <cell r="A2813">
            <v>6</v>
          </cell>
          <cell r="Q2813">
            <v>3000</v>
          </cell>
          <cell r="W2813" t="str">
            <v>66004</v>
          </cell>
        </row>
        <row r="2814">
          <cell r="A2814">
            <v>6</v>
          </cell>
          <cell r="Q2814">
            <v>3938.65</v>
          </cell>
          <cell r="W2814" t="str">
            <v>66004</v>
          </cell>
        </row>
        <row r="2815">
          <cell r="A2815">
            <v>6</v>
          </cell>
          <cell r="Q2815">
            <v>0</v>
          </cell>
          <cell r="W2815" t="str">
            <v>66004</v>
          </cell>
        </row>
        <row r="2816">
          <cell r="A2816">
            <v>6</v>
          </cell>
          <cell r="Q2816">
            <v>0</v>
          </cell>
          <cell r="W2816" t="str">
            <v>66004</v>
          </cell>
        </row>
        <row r="2817">
          <cell r="A2817">
            <v>6</v>
          </cell>
          <cell r="Q2817">
            <v>0</v>
          </cell>
          <cell r="W2817" t="str">
            <v>66004</v>
          </cell>
        </row>
        <row r="2818">
          <cell r="A2818">
            <v>6</v>
          </cell>
          <cell r="Q2818">
            <v>0</v>
          </cell>
          <cell r="W2818" t="str">
            <v>66004</v>
          </cell>
        </row>
        <row r="2819">
          <cell r="A2819">
            <v>6</v>
          </cell>
          <cell r="Q2819">
            <v>52205.65</v>
          </cell>
          <cell r="W2819" t="str">
            <v>66005</v>
          </cell>
        </row>
        <row r="2820">
          <cell r="A2820">
            <v>6</v>
          </cell>
          <cell r="Q2820">
            <v>51373.88</v>
          </cell>
          <cell r="W2820" t="str">
            <v>66005</v>
          </cell>
        </row>
        <row r="2821">
          <cell r="A2821">
            <v>6</v>
          </cell>
          <cell r="Q2821">
            <v>229045.22</v>
          </cell>
          <cell r="W2821" t="str">
            <v>66005</v>
          </cell>
        </row>
        <row r="2822">
          <cell r="A2822">
            <v>6</v>
          </cell>
          <cell r="Q2822">
            <v>265298</v>
          </cell>
          <cell r="W2822" t="str">
            <v>66005</v>
          </cell>
        </row>
        <row r="2823">
          <cell r="A2823">
            <v>6</v>
          </cell>
          <cell r="Q2823">
            <v>6799.5</v>
          </cell>
          <cell r="W2823" t="str">
            <v>66005</v>
          </cell>
        </row>
        <row r="2824">
          <cell r="A2824">
            <v>6</v>
          </cell>
          <cell r="Q2824">
            <v>4789.08</v>
          </cell>
          <cell r="W2824" t="str">
            <v>66005</v>
          </cell>
        </row>
        <row r="2825">
          <cell r="A2825">
            <v>6</v>
          </cell>
          <cell r="Q2825">
            <v>88913.77</v>
          </cell>
          <cell r="W2825" t="str">
            <v>66005</v>
          </cell>
        </row>
        <row r="2826">
          <cell r="A2826">
            <v>6</v>
          </cell>
          <cell r="Q2826">
            <v>91856.56</v>
          </cell>
          <cell r="W2826" t="str">
            <v>66005</v>
          </cell>
        </row>
        <row r="2827">
          <cell r="A2827">
            <v>6</v>
          </cell>
          <cell r="Q2827">
            <v>4188.16</v>
          </cell>
          <cell r="W2827" t="str">
            <v>66005</v>
          </cell>
        </row>
        <row r="2828">
          <cell r="A2828">
            <v>6</v>
          </cell>
          <cell r="Q2828">
            <v>14318.88</v>
          </cell>
          <cell r="W2828" t="str">
            <v>66005</v>
          </cell>
        </row>
        <row r="2829">
          <cell r="A2829">
            <v>6</v>
          </cell>
          <cell r="Q2829">
            <v>8095.33</v>
          </cell>
          <cell r="W2829" t="str">
            <v>66005</v>
          </cell>
        </row>
        <row r="2830">
          <cell r="A2830">
            <v>6</v>
          </cell>
          <cell r="Q2830">
            <v>0</v>
          </cell>
          <cell r="W2830" t="str">
            <v>66005</v>
          </cell>
        </row>
        <row r="2831">
          <cell r="A2831">
            <v>6</v>
          </cell>
          <cell r="Q2831">
            <v>0</v>
          </cell>
          <cell r="W2831" t="str">
            <v>66005</v>
          </cell>
        </row>
        <row r="2832">
          <cell r="A2832">
            <v>6</v>
          </cell>
          <cell r="Q2832">
            <v>3462.89</v>
          </cell>
          <cell r="W2832" t="str">
            <v>66005</v>
          </cell>
        </row>
        <row r="2833">
          <cell r="A2833">
            <v>6</v>
          </cell>
          <cell r="Q2833">
            <v>5101.78</v>
          </cell>
          <cell r="W2833" t="str">
            <v>66005</v>
          </cell>
        </row>
        <row r="2834">
          <cell r="A2834">
            <v>6</v>
          </cell>
          <cell r="Q2834">
            <v>3509.74</v>
          </cell>
          <cell r="W2834" t="str">
            <v>66005</v>
          </cell>
        </row>
        <row r="2835">
          <cell r="A2835">
            <v>6</v>
          </cell>
          <cell r="Q2835">
            <v>3509.74</v>
          </cell>
          <cell r="W2835" t="str">
            <v>66005</v>
          </cell>
        </row>
        <row r="2836">
          <cell r="A2836">
            <v>6</v>
          </cell>
          <cell r="Q2836">
            <v>12000</v>
          </cell>
          <cell r="W2836" t="str">
            <v>66005</v>
          </cell>
        </row>
        <row r="2837">
          <cell r="A2837">
            <v>6</v>
          </cell>
          <cell r="Q2837">
            <v>5000</v>
          </cell>
          <cell r="W2837" t="str">
            <v>66005</v>
          </cell>
        </row>
        <row r="2838">
          <cell r="A2838">
            <v>6</v>
          </cell>
          <cell r="Q2838">
            <v>2000</v>
          </cell>
          <cell r="W2838" t="str">
            <v>66005</v>
          </cell>
        </row>
        <row r="2839">
          <cell r="A2839">
            <v>6</v>
          </cell>
          <cell r="Q2839">
            <v>1000</v>
          </cell>
          <cell r="W2839" t="str">
            <v>66005</v>
          </cell>
        </row>
        <row r="2840">
          <cell r="A2840">
            <v>6</v>
          </cell>
          <cell r="Q2840">
            <v>0</v>
          </cell>
          <cell r="W2840" t="str">
            <v>66005</v>
          </cell>
        </row>
        <row r="2841">
          <cell r="A2841">
            <v>6</v>
          </cell>
          <cell r="Q2841">
            <v>0</v>
          </cell>
          <cell r="W2841" t="str">
            <v>66005</v>
          </cell>
        </row>
        <row r="2842">
          <cell r="A2842">
            <v>6</v>
          </cell>
          <cell r="Q2842">
            <v>7334.76</v>
          </cell>
          <cell r="W2842" t="str">
            <v>66005</v>
          </cell>
        </row>
        <row r="2843">
          <cell r="A2843">
            <v>6</v>
          </cell>
          <cell r="Q2843">
            <v>0</v>
          </cell>
          <cell r="W2843" t="str">
            <v>66005</v>
          </cell>
        </row>
        <row r="2844">
          <cell r="A2844">
            <v>6</v>
          </cell>
          <cell r="Q2844">
            <v>0</v>
          </cell>
          <cell r="W2844" t="str">
            <v>66005</v>
          </cell>
        </row>
        <row r="2845">
          <cell r="A2845">
            <v>6</v>
          </cell>
          <cell r="Q2845">
            <v>0</v>
          </cell>
          <cell r="W2845" t="str">
            <v>66005</v>
          </cell>
        </row>
        <row r="2846">
          <cell r="A2846">
            <v>6</v>
          </cell>
          <cell r="Q2846">
            <v>0</v>
          </cell>
          <cell r="W2846" t="str">
            <v>66005</v>
          </cell>
        </row>
        <row r="2847">
          <cell r="A2847">
            <v>6</v>
          </cell>
          <cell r="Q2847">
            <v>192012.37</v>
          </cell>
          <cell r="W2847" t="str">
            <v>66006</v>
          </cell>
        </row>
        <row r="2848">
          <cell r="A2848">
            <v>6</v>
          </cell>
          <cell r="Q2848">
            <v>186174.34</v>
          </cell>
          <cell r="W2848" t="str">
            <v>66006</v>
          </cell>
        </row>
        <row r="2849">
          <cell r="A2849">
            <v>6</v>
          </cell>
          <cell r="Q2849">
            <v>190787.34</v>
          </cell>
          <cell r="W2849" t="str">
            <v>66006</v>
          </cell>
        </row>
        <row r="2850">
          <cell r="A2850">
            <v>6</v>
          </cell>
          <cell r="Q2850">
            <v>335897.07</v>
          </cell>
          <cell r="W2850" t="str">
            <v>66006</v>
          </cell>
        </row>
        <row r="2851">
          <cell r="A2851">
            <v>6</v>
          </cell>
          <cell r="Q2851">
            <v>9409.4500000000007</v>
          </cell>
          <cell r="W2851" t="str">
            <v>66006</v>
          </cell>
        </row>
        <row r="2852">
          <cell r="A2852">
            <v>6</v>
          </cell>
          <cell r="Q2852">
            <v>10488.11</v>
          </cell>
          <cell r="W2852" t="str">
            <v>66006</v>
          </cell>
        </row>
        <row r="2853">
          <cell r="A2853">
            <v>6</v>
          </cell>
          <cell r="Q2853">
            <v>222002.26</v>
          </cell>
          <cell r="W2853" t="str">
            <v>66006</v>
          </cell>
        </row>
        <row r="2854">
          <cell r="A2854">
            <v>6</v>
          </cell>
          <cell r="Q2854">
            <v>79573.350000000006</v>
          </cell>
          <cell r="W2854" t="str">
            <v>66006</v>
          </cell>
        </row>
        <row r="2855">
          <cell r="A2855">
            <v>6</v>
          </cell>
          <cell r="Q2855">
            <v>17151.900000000001</v>
          </cell>
          <cell r="W2855" t="str">
            <v>66006</v>
          </cell>
        </row>
        <row r="2856">
          <cell r="A2856">
            <v>6</v>
          </cell>
          <cell r="Q2856">
            <v>61541.2</v>
          </cell>
          <cell r="W2856" t="str">
            <v>66006</v>
          </cell>
        </row>
        <row r="2857">
          <cell r="A2857">
            <v>6</v>
          </cell>
          <cell r="Q2857">
            <v>32932.76</v>
          </cell>
          <cell r="W2857" t="str">
            <v>66006</v>
          </cell>
        </row>
        <row r="2858">
          <cell r="A2858">
            <v>6</v>
          </cell>
          <cell r="Q2858">
            <v>0</v>
          </cell>
          <cell r="W2858" t="str">
            <v>66006</v>
          </cell>
        </row>
        <row r="2859">
          <cell r="A2859">
            <v>6</v>
          </cell>
          <cell r="Q2859">
            <v>0</v>
          </cell>
          <cell r="W2859" t="str">
            <v>66006</v>
          </cell>
        </row>
        <row r="2860">
          <cell r="A2860">
            <v>6</v>
          </cell>
          <cell r="Q2860">
            <v>0</v>
          </cell>
          <cell r="W2860" t="str">
            <v>66006</v>
          </cell>
        </row>
        <row r="2861">
          <cell r="A2861">
            <v>6</v>
          </cell>
          <cell r="Q2861">
            <v>3351.27</v>
          </cell>
          <cell r="W2861" t="str">
            <v>66006</v>
          </cell>
        </row>
        <row r="2862">
          <cell r="A2862">
            <v>6</v>
          </cell>
          <cell r="Q2862">
            <v>10573.28</v>
          </cell>
          <cell r="W2862" t="str">
            <v>66006</v>
          </cell>
        </row>
        <row r="2863">
          <cell r="A2863">
            <v>6</v>
          </cell>
          <cell r="Q2863">
            <v>9509.42</v>
          </cell>
          <cell r="W2863" t="str">
            <v>66006</v>
          </cell>
        </row>
        <row r="2864">
          <cell r="A2864">
            <v>6</v>
          </cell>
          <cell r="Q2864">
            <v>7699.42</v>
          </cell>
          <cell r="W2864" t="str">
            <v>66006</v>
          </cell>
        </row>
        <row r="2865">
          <cell r="A2865">
            <v>6</v>
          </cell>
          <cell r="Q2865">
            <v>9509.42</v>
          </cell>
          <cell r="W2865" t="str">
            <v>66006</v>
          </cell>
        </row>
        <row r="2866">
          <cell r="A2866">
            <v>6</v>
          </cell>
          <cell r="Q2866">
            <v>12000</v>
          </cell>
          <cell r="W2866" t="str">
            <v>66006</v>
          </cell>
        </row>
        <row r="2867">
          <cell r="A2867">
            <v>6</v>
          </cell>
          <cell r="Q2867">
            <v>10000</v>
          </cell>
          <cell r="W2867" t="str">
            <v>66006</v>
          </cell>
        </row>
        <row r="2868">
          <cell r="A2868">
            <v>6</v>
          </cell>
          <cell r="Q2868">
            <v>5938.65</v>
          </cell>
          <cell r="W2868" t="str">
            <v>66006</v>
          </cell>
        </row>
        <row r="2869">
          <cell r="A2869">
            <v>6</v>
          </cell>
          <cell r="Q2869">
            <v>0</v>
          </cell>
          <cell r="W2869" t="str">
            <v>66006</v>
          </cell>
        </row>
        <row r="2870">
          <cell r="A2870">
            <v>6</v>
          </cell>
          <cell r="Q2870">
            <v>852.54</v>
          </cell>
          <cell r="W2870" t="str">
            <v>66006</v>
          </cell>
        </row>
        <row r="2871">
          <cell r="A2871">
            <v>6</v>
          </cell>
          <cell r="Q2871">
            <v>0</v>
          </cell>
          <cell r="W2871" t="str">
            <v>66006</v>
          </cell>
        </row>
        <row r="2872">
          <cell r="A2872">
            <v>6</v>
          </cell>
          <cell r="Q2872">
            <v>2900</v>
          </cell>
          <cell r="W2872" t="str">
            <v>66006</v>
          </cell>
        </row>
        <row r="2873">
          <cell r="A2873">
            <v>6</v>
          </cell>
          <cell r="Q2873">
            <v>1488.52</v>
          </cell>
          <cell r="W2873" t="str">
            <v>66006</v>
          </cell>
        </row>
        <row r="2874">
          <cell r="A2874">
            <v>6</v>
          </cell>
          <cell r="Q2874">
            <v>0</v>
          </cell>
          <cell r="W2874" t="str">
            <v>66006</v>
          </cell>
        </row>
        <row r="2875">
          <cell r="A2875">
            <v>6</v>
          </cell>
          <cell r="Q2875">
            <v>0</v>
          </cell>
          <cell r="W2875" t="str">
            <v>66006</v>
          </cell>
        </row>
        <row r="2876">
          <cell r="A2876">
            <v>6</v>
          </cell>
          <cell r="Q2876">
            <v>0</v>
          </cell>
          <cell r="W2876" t="str">
            <v>66006</v>
          </cell>
        </row>
        <row r="2877">
          <cell r="A2877">
            <v>6</v>
          </cell>
          <cell r="Q2877">
            <v>76248.17</v>
          </cell>
          <cell r="W2877" t="str">
            <v>66006</v>
          </cell>
        </row>
        <row r="2878">
          <cell r="A2878">
            <v>6</v>
          </cell>
          <cell r="Q2878">
            <v>0</v>
          </cell>
          <cell r="W2878" t="str">
            <v>66006</v>
          </cell>
        </row>
        <row r="2879">
          <cell r="A2879">
            <v>6</v>
          </cell>
          <cell r="Q2879">
            <v>0</v>
          </cell>
          <cell r="W2879" t="str">
            <v>66006</v>
          </cell>
        </row>
        <row r="2880">
          <cell r="A2880">
            <v>6</v>
          </cell>
          <cell r="Q2880">
            <v>0</v>
          </cell>
          <cell r="W2880" t="str">
            <v>66006</v>
          </cell>
        </row>
        <row r="2881">
          <cell r="A2881">
            <v>6</v>
          </cell>
          <cell r="Q2881">
            <v>0</v>
          </cell>
          <cell r="W2881" t="str">
            <v>66006</v>
          </cell>
        </row>
        <row r="2882">
          <cell r="A2882">
            <v>6</v>
          </cell>
          <cell r="Q2882">
            <v>800</v>
          </cell>
          <cell r="W2882" t="str">
            <v>66006</v>
          </cell>
        </row>
        <row r="2883">
          <cell r="A2883">
            <v>6</v>
          </cell>
          <cell r="Q2883">
            <v>0</v>
          </cell>
          <cell r="W2883" t="str">
            <v>66006</v>
          </cell>
        </row>
        <row r="2884">
          <cell r="A2884">
            <v>6</v>
          </cell>
          <cell r="Q2884">
            <v>262462.89</v>
          </cell>
          <cell r="W2884" t="str">
            <v>66007</v>
          </cell>
        </row>
        <row r="2885">
          <cell r="A2885">
            <v>6</v>
          </cell>
          <cell r="Q2885">
            <v>249408.64000000001</v>
          </cell>
          <cell r="W2885" t="str">
            <v>66007</v>
          </cell>
        </row>
        <row r="2886">
          <cell r="A2886">
            <v>6</v>
          </cell>
          <cell r="Q2886">
            <v>906760.91</v>
          </cell>
          <cell r="W2886" t="str">
            <v>66007</v>
          </cell>
        </row>
        <row r="2887">
          <cell r="A2887">
            <v>6</v>
          </cell>
          <cell r="Q2887">
            <v>27789.88</v>
          </cell>
          <cell r="W2887" t="str">
            <v>66007</v>
          </cell>
        </row>
        <row r="2888">
          <cell r="A2888">
            <v>6</v>
          </cell>
          <cell r="Q2888">
            <v>19808.77</v>
          </cell>
          <cell r="W2888" t="str">
            <v>66007</v>
          </cell>
        </row>
        <row r="2889">
          <cell r="A2889">
            <v>6</v>
          </cell>
          <cell r="Q2889">
            <v>16471.240000000002</v>
          </cell>
          <cell r="W2889" t="str">
            <v>66007</v>
          </cell>
        </row>
        <row r="2890">
          <cell r="A2890">
            <v>6</v>
          </cell>
          <cell r="Q2890">
            <v>299773.42</v>
          </cell>
          <cell r="W2890" t="str">
            <v>66007</v>
          </cell>
        </row>
        <row r="2891">
          <cell r="A2891">
            <v>6</v>
          </cell>
          <cell r="Q2891">
            <v>67084.97</v>
          </cell>
          <cell r="W2891" t="str">
            <v>66007</v>
          </cell>
        </row>
        <row r="2892">
          <cell r="A2892">
            <v>6</v>
          </cell>
          <cell r="Q2892">
            <v>33310.25</v>
          </cell>
          <cell r="W2892" t="str">
            <v>66007</v>
          </cell>
        </row>
        <row r="2893">
          <cell r="A2893">
            <v>6</v>
          </cell>
          <cell r="Q2893">
            <v>83723.039999999994</v>
          </cell>
          <cell r="W2893" t="str">
            <v>66007</v>
          </cell>
        </row>
        <row r="2894">
          <cell r="A2894">
            <v>6</v>
          </cell>
          <cell r="Q2894">
            <v>106263.45</v>
          </cell>
          <cell r="W2894" t="str">
            <v>66007</v>
          </cell>
        </row>
        <row r="2895">
          <cell r="A2895">
            <v>6</v>
          </cell>
          <cell r="Q2895">
            <v>0</v>
          </cell>
          <cell r="W2895" t="str">
            <v>66007</v>
          </cell>
        </row>
        <row r="2896">
          <cell r="A2896">
            <v>6</v>
          </cell>
          <cell r="Q2896">
            <v>0</v>
          </cell>
          <cell r="W2896" t="str">
            <v>66007</v>
          </cell>
        </row>
        <row r="2897">
          <cell r="A2897">
            <v>6</v>
          </cell>
          <cell r="Q2897">
            <v>0</v>
          </cell>
          <cell r="W2897" t="str">
            <v>66007</v>
          </cell>
        </row>
        <row r="2898">
          <cell r="A2898">
            <v>6</v>
          </cell>
          <cell r="Q2898">
            <v>13165.8</v>
          </cell>
          <cell r="W2898" t="str">
            <v>66007</v>
          </cell>
        </row>
        <row r="2899">
          <cell r="A2899">
            <v>6</v>
          </cell>
          <cell r="Q2899">
            <v>21988.560000000001</v>
          </cell>
          <cell r="W2899" t="str">
            <v>66007</v>
          </cell>
        </row>
        <row r="2900">
          <cell r="A2900">
            <v>6</v>
          </cell>
          <cell r="Q2900">
            <v>21988.560000000001</v>
          </cell>
          <cell r="W2900" t="str">
            <v>66007</v>
          </cell>
        </row>
        <row r="2901">
          <cell r="A2901">
            <v>6</v>
          </cell>
          <cell r="Q2901">
            <v>30000</v>
          </cell>
          <cell r="W2901" t="str">
            <v>66007</v>
          </cell>
        </row>
        <row r="2902">
          <cell r="A2902">
            <v>6</v>
          </cell>
          <cell r="Q2902">
            <v>10000</v>
          </cell>
          <cell r="W2902" t="str">
            <v>66007</v>
          </cell>
        </row>
        <row r="2903">
          <cell r="A2903">
            <v>6</v>
          </cell>
          <cell r="Q2903">
            <v>14000</v>
          </cell>
          <cell r="W2903" t="str">
            <v>66007</v>
          </cell>
        </row>
        <row r="2904">
          <cell r="A2904">
            <v>6</v>
          </cell>
          <cell r="Q2904">
            <v>0</v>
          </cell>
          <cell r="W2904" t="str">
            <v>66007</v>
          </cell>
        </row>
        <row r="2905">
          <cell r="A2905">
            <v>6</v>
          </cell>
          <cell r="Q2905">
            <v>0</v>
          </cell>
          <cell r="W2905" t="str">
            <v>66007</v>
          </cell>
        </row>
        <row r="2906">
          <cell r="A2906">
            <v>6</v>
          </cell>
          <cell r="Q2906">
            <v>5050</v>
          </cell>
          <cell r="W2906" t="str">
            <v>66007</v>
          </cell>
        </row>
        <row r="2907">
          <cell r="A2907">
            <v>6</v>
          </cell>
          <cell r="Q2907">
            <v>12000</v>
          </cell>
          <cell r="W2907" t="str">
            <v>66007</v>
          </cell>
        </row>
        <row r="2908">
          <cell r="A2908">
            <v>6</v>
          </cell>
          <cell r="Q2908">
            <v>628083.36</v>
          </cell>
          <cell r="W2908" t="str">
            <v>66007</v>
          </cell>
        </row>
        <row r="2909">
          <cell r="A2909">
            <v>6</v>
          </cell>
          <cell r="Q2909">
            <v>0</v>
          </cell>
          <cell r="W2909" t="str">
            <v>66007</v>
          </cell>
        </row>
        <row r="2910">
          <cell r="A2910">
            <v>6</v>
          </cell>
          <cell r="Q2910">
            <v>0</v>
          </cell>
          <cell r="W2910" t="str">
            <v>66007</v>
          </cell>
        </row>
        <row r="2911">
          <cell r="A2911">
            <v>6</v>
          </cell>
          <cell r="Q2911">
            <v>25948.27</v>
          </cell>
          <cell r="W2911" t="str">
            <v>66007</v>
          </cell>
        </row>
        <row r="2912">
          <cell r="A2912">
            <v>6</v>
          </cell>
          <cell r="Q2912">
            <v>7817.6</v>
          </cell>
          <cell r="W2912" t="str">
            <v>66007</v>
          </cell>
        </row>
        <row r="2913">
          <cell r="A2913">
            <v>6</v>
          </cell>
          <cell r="Q2913">
            <v>6652.42</v>
          </cell>
          <cell r="W2913" t="str">
            <v>66007</v>
          </cell>
        </row>
        <row r="2914">
          <cell r="A2914">
            <v>6</v>
          </cell>
          <cell r="Q2914">
            <v>52500</v>
          </cell>
          <cell r="W2914" t="str">
            <v>66007</v>
          </cell>
        </row>
        <row r="2915">
          <cell r="A2915">
            <v>6</v>
          </cell>
          <cell r="Q2915">
            <v>162082.43</v>
          </cell>
          <cell r="W2915" t="str">
            <v>66007</v>
          </cell>
        </row>
        <row r="2916">
          <cell r="A2916">
            <v>6</v>
          </cell>
          <cell r="Q2916">
            <v>1600</v>
          </cell>
          <cell r="W2916" t="str">
            <v>66007</v>
          </cell>
        </row>
        <row r="2917">
          <cell r="A2917">
            <v>6</v>
          </cell>
          <cell r="Q2917">
            <v>0</v>
          </cell>
          <cell r="W2917" t="str">
            <v>66007</v>
          </cell>
        </row>
        <row r="2918">
          <cell r="A2918">
            <v>6</v>
          </cell>
          <cell r="Q2918">
            <v>0</v>
          </cell>
          <cell r="W2918" t="str">
            <v>66007</v>
          </cell>
        </row>
        <row r="2919">
          <cell r="A2919">
            <v>6</v>
          </cell>
          <cell r="Q2919">
            <v>0</v>
          </cell>
          <cell r="W2919" t="str">
            <v>66007</v>
          </cell>
        </row>
        <row r="2920">
          <cell r="A2920">
            <v>6</v>
          </cell>
          <cell r="Q2920">
            <v>0</v>
          </cell>
          <cell r="W2920" t="str">
            <v>66007</v>
          </cell>
        </row>
        <row r="2921">
          <cell r="A2921">
            <v>6</v>
          </cell>
          <cell r="Q2921">
            <v>0</v>
          </cell>
          <cell r="W2921" t="str">
            <v>66007</v>
          </cell>
        </row>
        <row r="2922">
          <cell r="A2922">
            <v>6</v>
          </cell>
          <cell r="Q2922">
            <v>0</v>
          </cell>
          <cell r="W2922" t="str">
            <v>66007</v>
          </cell>
        </row>
        <row r="2923">
          <cell r="A2923">
            <v>6</v>
          </cell>
          <cell r="Q2923">
            <v>0</v>
          </cell>
          <cell r="W2923" t="str">
            <v>66007</v>
          </cell>
        </row>
        <row r="2924">
          <cell r="A2924">
            <v>6</v>
          </cell>
          <cell r="Q2924">
            <v>15131.08</v>
          </cell>
          <cell r="W2924" t="str">
            <v>66008</v>
          </cell>
        </row>
        <row r="2925">
          <cell r="A2925">
            <v>6</v>
          </cell>
          <cell r="Q2925">
            <v>7467.9</v>
          </cell>
          <cell r="W2925" t="str">
            <v>66008</v>
          </cell>
        </row>
        <row r="2926">
          <cell r="A2926">
            <v>6</v>
          </cell>
          <cell r="Q2926">
            <v>8860.5</v>
          </cell>
          <cell r="W2926" t="str">
            <v>66008</v>
          </cell>
        </row>
        <row r="2927">
          <cell r="A2927">
            <v>6</v>
          </cell>
          <cell r="Q2927">
            <v>2435.42</v>
          </cell>
          <cell r="W2927" t="str">
            <v>66008</v>
          </cell>
        </row>
        <row r="2928">
          <cell r="A2928">
            <v>6</v>
          </cell>
          <cell r="Q2928">
            <v>0</v>
          </cell>
          <cell r="W2928" t="str">
            <v>66008</v>
          </cell>
        </row>
        <row r="2929">
          <cell r="A2929">
            <v>6</v>
          </cell>
          <cell r="Q2929">
            <v>0</v>
          </cell>
          <cell r="W2929" t="str">
            <v>66008</v>
          </cell>
        </row>
        <row r="2930">
          <cell r="A2930">
            <v>6</v>
          </cell>
          <cell r="Q2930">
            <v>0</v>
          </cell>
          <cell r="W2930" t="str">
            <v>66008</v>
          </cell>
        </row>
        <row r="2931">
          <cell r="A2931">
            <v>6</v>
          </cell>
          <cell r="Q2931">
            <v>0</v>
          </cell>
          <cell r="W2931" t="str">
            <v>66008</v>
          </cell>
        </row>
        <row r="2932">
          <cell r="A2932">
            <v>6</v>
          </cell>
          <cell r="Q2932">
            <v>0</v>
          </cell>
          <cell r="W2932" t="str">
            <v>66008</v>
          </cell>
        </row>
        <row r="2933">
          <cell r="A2933">
            <v>6</v>
          </cell>
          <cell r="Q2933">
            <v>0</v>
          </cell>
          <cell r="W2933" t="str">
            <v>66008</v>
          </cell>
        </row>
        <row r="2934">
          <cell r="A2934">
            <v>6</v>
          </cell>
          <cell r="Q2934">
            <v>0</v>
          </cell>
          <cell r="W2934" t="str">
            <v>66008</v>
          </cell>
        </row>
        <row r="2935">
          <cell r="A2935">
            <v>6</v>
          </cell>
          <cell r="Q2935">
            <v>0</v>
          </cell>
          <cell r="W2935" t="str">
            <v>66008</v>
          </cell>
        </row>
        <row r="2936">
          <cell r="A2936">
            <v>6</v>
          </cell>
          <cell r="Q2936">
            <v>0</v>
          </cell>
          <cell r="W2936" t="str">
            <v>66008</v>
          </cell>
        </row>
        <row r="2937">
          <cell r="A2937">
            <v>1</v>
          </cell>
          <cell r="Q2937">
            <v>328543.75</v>
          </cell>
          <cell r="W2937" t="str">
            <v>17001</v>
          </cell>
        </row>
        <row r="2938">
          <cell r="A2938">
            <v>1</v>
          </cell>
          <cell r="Q2938">
            <v>311245.28000000003</v>
          </cell>
          <cell r="W2938" t="str">
            <v>17001</v>
          </cell>
        </row>
        <row r="2939">
          <cell r="A2939">
            <v>1</v>
          </cell>
          <cell r="Q2939">
            <v>227887.63</v>
          </cell>
          <cell r="W2939" t="str">
            <v>17001</v>
          </cell>
        </row>
        <row r="2940">
          <cell r="A2940">
            <v>1</v>
          </cell>
          <cell r="Q2940">
            <v>1167103.8500000001</v>
          </cell>
          <cell r="W2940" t="str">
            <v>17001</v>
          </cell>
        </row>
        <row r="2941">
          <cell r="A2941">
            <v>1</v>
          </cell>
          <cell r="Q2941">
            <v>17938.63</v>
          </cell>
          <cell r="W2941" t="str">
            <v>17001</v>
          </cell>
        </row>
        <row r="2942">
          <cell r="A2942">
            <v>1</v>
          </cell>
          <cell r="Q2942">
            <v>23504.51</v>
          </cell>
          <cell r="W2942" t="str">
            <v>17001</v>
          </cell>
        </row>
        <row r="2943">
          <cell r="A2943">
            <v>1</v>
          </cell>
          <cell r="Q2943">
            <v>491350.29</v>
          </cell>
          <cell r="W2943" t="str">
            <v>17001</v>
          </cell>
        </row>
        <row r="2944">
          <cell r="A2944">
            <v>1</v>
          </cell>
          <cell r="Q2944">
            <v>415094.89</v>
          </cell>
          <cell r="W2944" t="str">
            <v>17001</v>
          </cell>
        </row>
        <row r="2945">
          <cell r="A2945">
            <v>1</v>
          </cell>
          <cell r="Q2945">
            <v>26796.05</v>
          </cell>
          <cell r="W2945" t="str">
            <v>17001</v>
          </cell>
        </row>
        <row r="2946">
          <cell r="A2946">
            <v>1</v>
          </cell>
          <cell r="Q2946">
            <v>107183.88</v>
          </cell>
          <cell r="W2946" t="str">
            <v>17001</v>
          </cell>
        </row>
        <row r="2947">
          <cell r="A2947">
            <v>1</v>
          </cell>
          <cell r="Q2947">
            <v>39646.21</v>
          </cell>
          <cell r="W2947" t="str">
            <v>17001</v>
          </cell>
        </row>
        <row r="2948">
          <cell r="A2948">
            <v>1</v>
          </cell>
          <cell r="Q2948">
            <v>168424.58</v>
          </cell>
          <cell r="W2948" t="str">
            <v>17001</v>
          </cell>
        </row>
        <row r="2949">
          <cell r="A2949">
            <v>1</v>
          </cell>
          <cell r="Q2949">
            <v>0</v>
          </cell>
          <cell r="W2949" t="str">
            <v>17001</v>
          </cell>
        </row>
        <row r="2950">
          <cell r="A2950">
            <v>1</v>
          </cell>
          <cell r="Q2950">
            <v>36614.04</v>
          </cell>
          <cell r="W2950" t="str">
            <v>17001</v>
          </cell>
        </row>
        <row r="2951">
          <cell r="A2951">
            <v>1</v>
          </cell>
          <cell r="Q2951">
            <v>7278.96</v>
          </cell>
          <cell r="W2951" t="str">
            <v>17001</v>
          </cell>
        </row>
        <row r="2952">
          <cell r="A2952">
            <v>1</v>
          </cell>
          <cell r="Q2952">
            <v>24710.12</v>
          </cell>
          <cell r="W2952" t="str">
            <v>17001</v>
          </cell>
        </row>
        <row r="2953">
          <cell r="A2953">
            <v>1</v>
          </cell>
          <cell r="Q2953">
            <v>18718.72</v>
          </cell>
          <cell r="W2953" t="str">
            <v>17001</v>
          </cell>
        </row>
        <row r="2954">
          <cell r="A2954">
            <v>1</v>
          </cell>
          <cell r="Q2954">
            <v>18718.72</v>
          </cell>
          <cell r="W2954" t="str">
            <v>17001</v>
          </cell>
        </row>
        <row r="2955">
          <cell r="A2955">
            <v>1</v>
          </cell>
          <cell r="Q2955">
            <v>30000</v>
          </cell>
          <cell r="W2955" t="str">
            <v>17001</v>
          </cell>
        </row>
        <row r="2956">
          <cell r="A2956">
            <v>1</v>
          </cell>
          <cell r="Q2956">
            <v>15000</v>
          </cell>
          <cell r="W2956" t="str">
            <v>17001</v>
          </cell>
        </row>
        <row r="2957">
          <cell r="A2957">
            <v>1</v>
          </cell>
          <cell r="Q2957">
            <v>11938.65</v>
          </cell>
          <cell r="W2957" t="str">
            <v>17001</v>
          </cell>
        </row>
        <row r="2958">
          <cell r="A2958">
            <v>1</v>
          </cell>
          <cell r="Q2958">
            <v>137452.24</v>
          </cell>
          <cell r="W2958" t="str">
            <v>17001</v>
          </cell>
        </row>
        <row r="2959">
          <cell r="A2959">
            <v>1</v>
          </cell>
          <cell r="Q2959">
            <v>26857.82</v>
          </cell>
          <cell r="W2959" t="str">
            <v>17001</v>
          </cell>
        </row>
        <row r="2960">
          <cell r="A2960">
            <v>1</v>
          </cell>
          <cell r="Q2960">
            <v>15258.62</v>
          </cell>
          <cell r="W2960" t="str">
            <v>17001</v>
          </cell>
        </row>
        <row r="2961">
          <cell r="A2961">
            <v>1</v>
          </cell>
          <cell r="Q2961">
            <v>6971.68</v>
          </cell>
          <cell r="W2961" t="str">
            <v>17001</v>
          </cell>
        </row>
        <row r="2962">
          <cell r="A2962">
            <v>1</v>
          </cell>
          <cell r="Q2962">
            <v>44030.52</v>
          </cell>
          <cell r="W2962" t="str">
            <v>17001</v>
          </cell>
        </row>
        <row r="2963">
          <cell r="A2963">
            <v>1</v>
          </cell>
          <cell r="Q2963">
            <v>40079.51</v>
          </cell>
          <cell r="W2963" t="str">
            <v>17001</v>
          </cell>
        </row>
        <row r="2964">
          <cell r="A2964">
            <v>1</v>
          </cell>
          <cell r="Q2964">
            <v>4646.6000000000004</v>
          </cell>
          <cell r="W2964" t="str">
            <v>17001</v>
          </cell>
        </row>
        <row r="2965">
          <cell r="A2965">
            <v>1</v>
          </cell>
          <cell r="Q2965">
            <v>1084.01</v>
          </cell>
          <cell r="W2965" t="str">
            <v>17001</v>
          </cell>
        </row>
        <row r="2966">
          <cell r="A2966">
            <v>1</v>
          </cell>
          <cell r="Q2966">
            <v>0</v>
          </cell>
          <cell r="W2966" t="str">
            <v>17001</v>
          </cell>
        </row>
        <row r="2967">
          <cell r="A2967">
            <v>1</v>
          </cell>
          <cell r="Q2967">
            <v>104150.95</v>
          </cell>
          <cell r="W2967" t="str">
            <v>17001</v>
          </cell>
        </row>
        <row r="2968">
          <cell r="A2968">
            <v>1</v>
          </cell>
          <cell r="Q2968">
            <v>8572.65</v>
          </cell>
          <cell r="W2968" t="str">
            <v>17001</v>
          </cell>
        </row>
        <row r="2969">
          <cell r="A2969">
            <v>1</v>
          </cell>
          <cell r="Q2969">
            <v>7113.45</v>
          </cell>
          <cell r="W2969" t="str">
            <v>17001</v>
          </cell>
        </row>
        <row r="2970">
          <cell r="A2970">
            <v>1</v>
          </cell>
          <cell r="Q2970">
            <v>81787.56</v>
          </cell>
          <cell r="W2970" t="str">
            <v>17001</v>
          </cell>
        </row>
        <row r="2971">
          <cell r="A2971">
            <v>1</v>
          </cell>
          <cell r="Q2971">
            <v>0</v>
          </cell>
          <cell r="W2971" t="str">
            <v>17001</v>
          </cell>
        </row>
        <row r="2972">
          <cell r="A2972">
            <v>1</v>
          </cell>
          <cell r="Q2972">
            <v>40445.160000000003</v>
          </cell>
          <cell r="W2972" t="str">
            <v>17001</v>
          </cell>
        </row>
        <row r="2973">
          <cell r="A2973">
            <v>1</v>
          </cell>
          <cell r="Q2973">
            <v>316.79000000000002</v>
          </cell>
          <cell r="W2973" t="str">
            <v>17001</v>
          </cell>
        </row>
        <row r="2974">
          <cell r="A2974">
            <v>1</v>
          </cell>
          <cell r="Q2974">
            <v>0</v>
          </cell>
          <cell r="W2974" t="str">
            <v>17001</v>
          </cell>
        </row>
        <row r="2975">
          <cell r="A2975">
            <v>1</v>
          </cell>
          <cell r="Q2975">
            <v>21948.86</v>
          </cell>
          <cell r="W2975" t="str">
            <v>17001</v>
          </cell>
        </row>
        <row r="2976">
          <cell r="A2976">
            <v>1</v>
          </cell>
          <cell r="Q2976">
            <v>3742.8</v>
          </cell>
          <cell r="W2976" t="str">
            <v>17001</v>
          </cell>
        </row>
        <row r="2977">
          <cell r="A2977">
            <v>1</v>
          </cell>
          <cell r="Q2977">
            <v>40447.839999999997</v>
          </cell>
          <cell r="W2977" t="str">
            <v>17001</v>
          </cell>
        </row>
        <row r="2978">
          <cell r="A2978">
            <v>1</v>
          </cell>
          <cell r="Q2978">
            <v>12000</v>
          </cell>
          <cell r="W2978" t="str">
            <v>17001</v>
          </cell>
        </row>
        <row r="2979">
          <cell r="A2979">
            <v>1</v>
          </cell>
          <cell r="Q2979">
            <v>0</v>
          </cell>
          <cell r="W2979" t="str">
            <v>17001</v>
          </cell>
        </row>
        <row r="2980">
          <cell r="A2980">
            <v>1</v>
          </cell>
          <cell r="Q2980">
            <v>0</v>
          </cell>
          <cell r="W2980" t="str">
            <v>17001</v>
          </cell>
        </row>
        <row r="2981">
          <cell r="A2981">
            <v>1</v>
          </cell>
          <cell r="Q2981">
            <v>0</v>
          </cell>
          <cell r="W2981" t="str">
            <v>17001</v>
          </cell>
        </row>
        <row r="2982">
          <cell r="A2982">
            <v>1</v>
          </cell>
          <cell r="Q2982">
            <v>0</v>
          </cell>
          <cell r="W2982" t="str">
            <v>17001</v>
          </cell>
        </row>
        <row r="2983">
          <cell r="A2983">
            <v>1</v>
          </cell>
          <cell r="Q2983">
            <v>37358</v>
          </cell>
          <cell r="W2983" t="str">
            <v>17001</v>
          </cell>
        </row>
        <row r="2984">
          <cell r="A2984">
            <v>1</v>
          </cell>
          <cell r="Q2984">
            <v>738185.01</v>
          </cell>
          <cell r="W2984" t="str">
            <v>17002</v>
          </cell>
        </row>
        <row r="2985">
          <cell r="A2985">
            <v>1</v>
          </cell>
          <cell r="Q2985">
            <v>718469.48</v>
          </cell>
          <cell r="W2985" t="str">
            <v>17002</v>
          </cell>
        </row>
        <row r="2986">
          <cell r="A2986">
            <v>1</v>
          </cell>
          <cell r="Q2986">
            <v>173094.83</v>
          </cell>
          <cell r="W2986" t="str">
            <v>17002</v>
          </cell>
        </row>
        <row r="2987">
          <cell r="A2987">
            <v>1</v>
          </cell>
          <cell r="Q2987">
            <v>277792.27</v>
          </cell>
          <cell r="W2987" t="str">
            <v>17002</v>
          </cell>
        </row>
        <row r="2988">
          <cell r="A2988">
            <v>1</v>
          </cell>
          <cell r="Q2988">
            <v>65835.600000000006</v>
          </cell>
          <cell r="W2988" t="str">
            <v>17002</v>
          </cell>
        </row>
        <row r="2989">
          <cell r="A2989">
            <v>1</v>
          </cell>
          <cell r="Q2989">
            <v>18057.84</v>
          </cell>
          <cell r="W2989" t="str">
            <v>17002</v>
          </cell>
        </row>
        <row r="2990">
          <cell r="A2990">
            <v>1</v>
          </cell>
          <cell r="Q2990">
            <v>465293.76</v>
          </cell>
          <cell r="W2990" t="str">
            <v>17002</v>
          </cell>
        </row>
        <row r="2991">
          <cell r="A2991">
            <v>1</v>
          </cell>
          <cell r="Q2991">
            <v>109269.07</v>
          </cell>
          <cell r="W2991" t="str">
            <v>17002</v>
          </cell>
        </row>
        <row r="2992">
          <cell r="A2992">
            <v>1</v>
          </cell>
          <cell r="Q2992">
            <v>66079.92</v>
          </cell>
          <cell r="W2992" t="str">
            <v>17002</v>
          </cell>
        </row>
        <row r="2993">
          <cell r="A2993">
            <v>1</v>
          </cell>
          <cell r="Q2993">
            <v>247384.93</v>
          </cell>
          <cell r="W2993" t="str">
            <v>17002</v>
          </cell>
        </row>
        <row r="2994">
          <cell r="A2994">
            <v>1</v>
          </cell>
          <cell r="Q2994">
            <v>44295.74</v>
          </cell>
          <cell r="W2994" t="str">
            <v>17002</v>
          </cell>
        </row>
        <row r="2995">
          <cell r="A2995">
            <v>1</v>
          </cell>
          <cell r="Q2995">
            <v>0</v>
          </cell>
          <cell r="W2995" t="str">
            <v>17002</v>
          </cell>
        </row>
        <row r="2996">
          <cell r="A2996">
            <v>1</v>
          </cell>
          <cell r="Q2996">
            <v>0</v>
          </cell>
          <cell r="W2996" t="str">
            <v>17002</v>
          </cell>
        </row>
        <row r="2997">
          <cell r="A2997">
            <v>1</v>
          </cell>
          <cell r="Q2997">
            <v>0</v>
          </cell>
          <cell r="W2997" t="str">
            <v>17002</v>
          </cell>
        </row>
        <row r="2998">
          <cell r="A2998">
            <v>1</v>
          </cell>
          <cell r="Q2998">
            <v>3462.82</v>
          </cell>
          <cell r="W2998" t="str">
            <v>17002</v>
          </cell>
        </row>
        <row r="2999">
          <cell r="A2999">
            <v>1</v>
          </cell>
          <cell r="Q2999">
            <v>39366.730000000003</v>
          </cell>
          <cell r="W2999" t="str">
            <v>17002</v>
          </cell>
        </row>
        <row r="3000">
          <cell r="A3000">
            <v>1</v>
          </cell>
          <cell r="Q3000">
            <v>36237.61</v>
          </cell>
          <cell r="W3000" t="str">
            <v>17002</v>
          </cell>
        </row>
        <row r="3001">
          <cell r="A3001">
            <v>1</v>
          </cell>
          <cell r="Q3001">
            <v>36237.61</v>
          </cell>
          <cell r="W3001" t="str">
            <v>17002</v>
          </cell>
        </row>
        <row r="3002">
          <cell r="A3002">
            <v>1</v>
          </cell>
          <cell r="Q3002">
            <v>3100</v>
          </cell>
          <cell r="W3002" t="str">
            <v>17002</v>
          </cell>
        </row>
        <row r="3003">
          <cell r="A3003">
            <v>1</v>
          </cell>
          <cell r="Q3003">
            <v>24000</v>
          </cell>
          <cell r="W3003" t="str">
            <v>17002</v>
          </cell>
        </row>
        <row r="3004">
          <cell r="A3004">
            <v>1</v>
          </cell>
          <cell r="Q3004">
            <v>35000</v>
          </cell>
          <cell r="W3004" t="str">
            <v>17002</v>
          </cell>
        </row>
        <row r="3005">
          <cell r="A3005">
            <v>1</v>
          </cell>
          <cell r="Q3005">
            <v>3938.65</v>
          </cell>
          <cell r="W3005" t="str">
            <v>17002</v>
          </cell>
        </row>
        <row r="3006">
          <cell r="A3006">
            <v>1</v>
          </cell>
          <cell r="Q3006">
            <v>1000</v>
          </cell>
          <cell r="W3006" t="str">
            <v>17002</v>
          </cell>
        </row>
        <row r="3007">
          <cell r="A3007">
            <v>1</v>
          </cell>
          <cell r="Q3007">
            <v>2000</v>
          </cell>
          <cell r="W3007" t="str">
            <v>17002</v>
          </cell>
        </row>
        <row r="3008">
          <cell r="A3008">
            <v>1</v>
          </cell>
          <cell r="Q3008">
            <v>0</v>
          </cell>
          <cell r="W3008" t="str">
            <v>17002</v>
          </cell>
        </row>
        <row r="3009">
          <cell r="A3009">
            <v>1</v>
          </cell>
          <cell r="Q3009">
            <v>15825.22</v>
          </cell>
          <cell r="W3009" t="str">
            <v>17002</v>
          </cell>
        </row>
        <row r="3010">
          <cell r="A3010">
            <v>1</v>
          </cell>
          <cell r="Q3010">
            <v>0</v>
          </cell>
          <cell r="W3010" t="str">
            <v>17002</v>
          </cell>
        </row>
        <row r="3011">
          <cell r="A3011">
            <v>1</v>
          </cell>
          <cell r="Q3011">
            <v>0</v>
          </cell>
          <cell r="W3011" t="str">
            <v>17002</v>
          </cell>
        </row>
        <row r="3012">
          <cell r="A3012">
            <v>1</v>
          </cell>
          <cell r="Q3012">
            <v>51800</v>
          </cell>
          <cell r="W3012" t="str">
            <v>17002</v>
          </cell>
        </row>
        <row r="3013">
          <cell r="A3013">
            <v>1</v>
          </cell>
          <cell r="Q3013">
            <v>0</v>
          </cell>
          <cell r="W3013" t="str">
            <v>17002</v>
          </cell>
        </row>
        <row r="3014">
          <cell r="A3014">
            <v>1</v>
          </cell>
          <cell r="Q3014">
            <v>0</v>
          </cell>
          <cell r="W3014" t="str">
            <v>17002</v>
          </cell>
        </row>
        <row r="3015">
          <cell r="A3015">
            <v>1</v>
          </cell>
          <cell r="Q3015">
            <v>0</v>
          </cell>
          <cell r="W3015" t="str">
            <v>17002</v>
          </cell>
        </row>
        <row r="3016">
          <cell r="A3016">
            <v>1</v>
          </cell>
          <cell r="Q3016">
            <v>0</v>
          </cell>
          <cell r="W3016" t="str">
            <v>17002</v>
          </cell>
        </row>
        <row r="3017">
          <cell r="A3017">
            <v>1</v>
          </cell>
          <cell r="Q3017">
            <v>0</v>
          </cell>
          <cell r="W3017" t="str">
            <v>17002</v>
          </cell>
        </row>
        <row r="3018">
          <cell r="A3018">
            <v>1</v>
          </cell>
          <cell r="Q3018">
            <v>772312.93</v>
          </cell>
          <cell r="W3018" t="str">
            <v>17005</v>
          </cell>
        </row>
        <row r="3019">
          <cell r="A3019">
            <v>1</v>
          </cell>
          <cell r="Q3019">
            <v>726880.64</v>
          </cell>
          <cell r="W3019" t="str">
            <v>17005</v>
          </cell>
        </row>
        <row r="3020">
          <cell r="A3020">
            <v>1</v>
          </cell>
          <cell r="Q3020">
            <v>196472.36</v>
          </cell>
          <cell r="W3020" t="str">
            <v>17005</v>
          </cell>
        </row>
        <row r="3021">
          <cell r="A3021">
            <v>1</v>
          </cell>
          <cell r="Q3021">
            <v>524138.22</v>
          </cell>
          <cell r="W3021" t="str">
            <v>17005</v>
          </cell>
        </row>
        <row r="3022">
          <cell r="A3022">
            <v>1</v>
          </cell>
          <cell r="Q3022">
            <v>198220.33</v>
          </cell>
          <cell r="W3022" t="str">
            <v>17005</v>
          </cell>
        </row>
        <row r="3023">
          <cell r="A3023">
            <v>1</v>
          </cell>
          <cell r="Q3023">
            <v>38397.410000000003</v>
          </cell>
          <cell r="W3023" t="str">
            <v>17005</v>
          </cell>
        </row>
        <row r="3024">
          <cell r="A3024">
            <v>1</v>
          </cell>
          <cell r="Q3024">
            <v>26018.720000000001</v>
          </cell>
          <cell r="W3024" t="str">
            <v>17005</v>
          </cell>
        </row>
        <row r="3025">
          <cell r="A3025">
            <v>1</v>
          </cell>
          <cell r="Q3025">
            <v>1797.76</v>
          </cell>
          <cell r="W3025" t="str">
            <v>17005</v>
          </cell>
        </row>
        <row r="3026">
          <cell r="A3026">
            <v>1</v>
          </cell>
          <cell r="Q3026">
            <v>560514.75</v>
          </cell>
          <cell r="W3026" t="str">
            <v>17005</v>
          </cell>
        </row>
        <row r="3027">
          <cell r="A3027">
            <v>1</v>
          </cell>
          <cell r="Q3027">
            <v>107401.82</v>
          </cell>
          <cell r="W3027" t="str">
            <v>17005</v>
          </cell>
        </row>
        <row r="3028">
          <cell r="A3028">
            <v>1</v>
          </cell>
          <cell r="Q3028">
            <v>72618.509999999995</v>
          </cell>
          <cell r="W3028" t="str">
            <v>17005</v>
          </cell>
        </row>
        <row r="3029">
          <cell r="A3029">
            <v>1</v>
          </cell>
          <cell r="Q3029">
            <v>250428.79999999999</v>
          </cell>
          <cell r="W3029" t="str">
            <v>17005</v>
          </cell>
        </row>
        <row r="3030">
          <cell r="A3030">
            <v>1</v>
          </cell>
          <cell r="Q3030">
            <v>21242.45</v>
          </cell>
          <cell r="W3030" t="str">
            <v>17005</v>
          </cell>
        </row>
        <row r="3031">
          <cell r="A3031">
            <v>1</v>
          </cell>
          <cell r="Q3031">
            <v>0</v>
          </cell>
          <cell r="W3031" t="str">
            <v>17005</v>
          </cell>
        </row>
        <row r="3032">
          <cell r="A3032">
            <v>1</v>
          </cell>
          <cell r="Q3032">
            <v>0</v>
          </cell>
          <cell r="W3032" t="str">
            <v>17005</v>
          </cell>
        </row>
        <row r="3033">
          <cell r="A3033">
            <v>1</v>
          </cell>
          <cell r="Q3033">
            <v>0</v>
          </cell>
          <cell r="W3033" t="str">
            <v>17005</v>
          </cell>
        </row>
        <row r="3034">
          <cell r="A3034">
            <v>1</v>
          </cell>
          <cell r="Q3034">
            <v>3462.82</v>
          </cell>
          <cell r="W3034" t="str">
            <v>17005</v>
          </cell>
        </row>
        <row r="3035">
          <cell r="A3035">
            <v>1</v>
          </cell>
          <cell r="Q3035">
            <v>47966.54</v>
          </cell>
          <cell r="W3035" t="str">
            <v>17005</v>
          </cell>
        </row>
        <row r="3036">
          <cell r="A3036">
            <v>1</v>
          </cell>
          <cell r="Q3036">
            <v>31197.88</v>
          </cell>
          <cell r="W3036" t="str">
            <v>17005</v>
          </cell>
        </row>
        <row r="3037">
          <cell r="A3037">
            <v>1</v>
          </cell>
          <cell r="Q3037">
            <v>31197.88</v>
          </cell>
          <cell r="W3037" t="str">
            <v>17005</v>
          </cell>
        </row>
        <row r="3038">
          <cell r="A3038">
            <v>1</v>
          </cell>
          <cell r="Q3038">
            <v>36000</v>
          </cell>
          <cell r="W3038" t="str">
            <v>17005</v>
          </cell>
        </row>
        <row r="3039">
          <cell r="A3039">
            <v>1</v>
          </cell>
          <cell r="Q3039">
            <v>30000</v>
          </cell>
          <cell r="W3039" t="str">
            <v>17005</v>
          </cell>
        </row>
        <row r="3040">
          <cell r="A3040">
            <v>1</v>
          </cell>
          <cell r="Q3040">
            <v>8000</v>
          </cell>
          <cell r="W3040" t="str">
            <v>17005</v>
          </cell>
        </row>
        <row r="3041">
          <cell r="A3041">
            <v>1</v>
          </cell>
          <cell r="Q3041">
            <v>1000</v>
          </cell>
          <cell r="W3041" t="str">
            <v>17005</v>
          </cell>
        </row>
        <row r="3042">
          <cell r="A3042">
            <v>1</v>
          </cell>
          <cell r="Q3042">
            <v>1000</v>
          </cell>
          <cell r="W3042" t="str">
            <v>17005</v>
          </cell>
        </row>
        <row r="3043">
          <cell r="A3043">
            <v>1</v>
          </cell>
          <cell r="Q3043">
            <v>13898.18</v>
          </cell>
          <cell r="W3043" t="str">
            <v>17005</v>
          </cell>
        </row>
        <row r="3044">
          <cell r="A3044">
            <v>1</v>
          </cell>
          <cell r="Q3044">
            <v>0</v>
          </cell>
          <cell r="W3044" t="str">
            <v>17005</v>
          </cell>
        </row>
        <row r="3045">
          <cell r="A3045">
            <v>1</v>
          </cell>
          <cell r="Q3045">
            <v>7986</v>
          </cell>
          <cell r="W3045" t="str">
            <v>17005</v>
          </cell>
        </row>
        <row r="3046">
          <cell r="A3046">
            <v>1</v>
          </cell>
          <cell r="Q3046">
            <v>3000</v>
          </cell>
          <cell r="W3046" t="str">
            <v>17005</v>
          </cell>
        </row>
        <row r="3047">
          <cell r="A3047">
            <v>1</v>
          </cell>
          <cell r="Q3047">
            <v>0</v>
          </cell>
          <cell r="W3047" t="str">
            <v>17005</v>
          </cell>
        </row>
        <row r="3048">
          <cell r="A3048">
            <v>1</v>
          </cell>
          <cell r="Q3048">
            <v>91000</v>
          </cell>
          <cell r="W3048" t="str">
            <v>17005</v>
          </cell>
        </row>
        <row r="3049">
          <cell r="A3049">
            <v>1</v>
          </cell>
          <cell r="Q3049">
            <v>0</v>
          </cell>
          <cell r="W3049" t="str">
            <v>17005</v>
          </cell>
        </row>
        <row r="3050">
          <cell r="A3050">
            <v>1</v>
          </cell>
          <cell r="Q3050">
            <v>0</v>
          </cell>
          <cell r="W3050" t="str">
            <v>17005</v>
          </cell>
        </row>
        <row r="3051">
          <cell r="A3051">
            <v>1</v>
          </cell>
          <cell r="Q3051">
            <v>0</v>
          </cell>
          <cell r="W3051" t="str">
            <v>17005</v>
          </cell>
        </row>
        <row r="3052">
          <cell r="A3052">
            <v>1</v>
          </cell>
          <cell r="Q3052">
            <v>0</v>
          </cell>
          <cell r="W3052" t="str">
            <v>17005</v>
          </cell>
        </row>
        <row r="3053">
          <cell r="A3053">
            <v>1</v>
          </cell>
          <cell r="Q3053">
            <v>17943.97</v>
          </cell>
          <cell r="W3053" t="str">
            <v>17005</v>
          </cell>
        </row>
        <row r="3054">
          <cell r="A3054">
            <v>1</v>
          </cell>
          <cell r="Q3054">
            <v>349493.74</v>
          </cell>
          <cell r="W3054" t="str">
            <v>18001</v>
          </cell>
        </row>
        <row r="3055">
          <cell r="A3055">
            <v>1</v>
          </cell>
          <cell r="Q3055">
            <v>266734.40999999997</v>
          </cell>
          <cell r="W3055" t="str">
            <v>18001</v>
          </cell>
        </row>
        <row r="3056">
          <cell r="A3056">
            <v>1</v>
          </cell>
          <cell r="Q3056">
            <v>120643.99</v>
          </cell>
          <cell r="W3056" t="str">
            <v>18001</v>
          </cell>
        </row>
        <row r="3057">
          <cell r="A3057">
            <v>1</v>
          </cell>
          <cell r="Q3057">
            <v>89035.45</v>
          </cell>
          <cell r="W3057" t="str">
            <v>18001</v>
          </cell>
        </row>
        <row r="3058">
          <cell r="A3058">
            <v>1</v>
          </cell>
          <cell r="Q3058">
            <v>3839.74</v>
          </cell>
          <cell r="W3058" t="str">
            <v>18001</v>
          </cell>
        </row>
        <row r="3059">
          <cell r="A3059">
            <v>1</v>
          </cell>
          <cell r="Q3059">
            <v>9610.17</v>
          </cell>
          <cell r="W3059" t="str">
            <v>18001</v>
          </cell>
        </row>
        <row r="3060">
          <cell r="A3060">
            <v>1</v>
          </cell>
          <cell r="Q3060">
            <v>203532.39</v>
          </cell>
          <cell r="W3060" t="str">
            <v>18001</v>
          </cell>
        </row>
        <row r="3061">
          <cell r="A3061">
            <v>1</v>
          </cell>
          <cell r="Q3061">
            <v>5507.3</v>
          </cell>
          <cell r="W3061" t="str">
            <v>18001</v>
          </cell>
        </row>
        <row r="3062">
          <cell r="A3062">
            <v>1</v>
          </cell>
          <cell r="Q3062">
            <v>22992.87</v>
          </cell>
          <cell r="W3062" t="str">
            <v>18001</v>
          </cell>
        </row>
        <row r="3063">
          <cell r="A3063">
            <v>1</v>
          </cell>
          <cell r="Q3063">
            <v>91971.4</v>
          </cell>
          <cell r="W3063" t="str">
            <v>18001</v>
          </cell>
        </row>
        <row r="3064">
          <cell r="A3064">
            <v>1</v>
          </cell>
          <cell r="Q3064">
            <v>29333.67</v>
          </cell>
          <cell r="W3064" t="str">
            <v>18001</v>
          </cell>
        </row>
        <row r="3065">
          <cell r="A3065">
            <v>1</v>
          </cell>
          <cell r="Q3065">
            <v>0</v>
          </cell>
          <cell r="W3065" t="str">
            <v>18001</v>
          </cell>
        </row>
        <row r="3066">
          <cell r="A3066">
            <v>1</v>
          </cell>
          <cell r="Q3066">
            <v>0</v>
          </cell>
          <cell r="W3066" t="str">
            <v>18001</v>
          </cell>
        </row>
        <row r="3067">
          <cell r="A3067">
            <v>1</v>
          </cell>
          <cell r="Q3067">
            <v>0</v>
          </cell>
          <cell r="W3067" t="str">
            <v>18001</v>
          </cell>
        </row>
        <row r="3068">
          <cell r="A3068">
            <v>1</v>
          </cell>
          <cell r="Q3068">
            <v>22384.41</v>
          </cell>
          <cell r="W3068" t="str">
            <v>18001</v>
          </cell>
        </row>
        <row r="3069">
          <cell r="A3069">
            <v>1</v>
          </cell>
          <cell r="Q3069">
            <v>6239.58</v>
          </cell>
          <cell r="W3069" t="str">
            <v>18001</v>
          </cell>
        </row>
        <row r="3070">
          <cell r="A3070">
            <v>1</v>
          </cell>
          <cell r="Q3070">
            <v>6239.58</v>
          </cell>
          <cell r="W3070" t="str">
            <v>18001</v>
          </cell>
        </row>
        <row r="3071">
          <cell r="A3071">
            <v>1</v>
          </cell>
          <cell r="Q3071">
            <v>5100</v>
          </cell>
          <cell r="W3071" t="str">
            <v>18001</v>
          </cell>
        </row>
        <row r="3072">
          <cell r="A3072">
            <v>1</v>
          </cell>
          <cell r="Q3072">
            <v>6000</v>
          </cell>
          <cell r="W3072" t="str">
            <v>18001</v>
          </cell>
        </row>
        <row r="3073">
          <cell r="A3073">
            <v>1</v>
          </cell>
          <cell r="Q3073">
            <v>5000</v>
          </cell>
          <cell r="W3073" t="str">
            <v>18001</v>
          </cell>
        </row>
        <row r="3074">
          <cell r="A3074">
            <v>1</v>
          </cell>
          <cell r="Q3074">
            <v>2000</v>
          </cell>
          <cell r="W3074" t="str">
            <v>18001</v>
          </cell>
        </row>
        <row r="3075">
          <cell r="A3075">
            <v>1</v>
          </cell>
          <cell r="Q3075">
            <v>4439.93</v>
          </cell>
          <cell r="W3075" t="str">
            <v>18001</v>
          </cell>
        </row>
        <row r="3076">
          <cell r="A3076">
            <v>1</v>
          </cell>
          <cell r="Q3076">
            <v>1479.31</v>
          </cell>
          <cell r="W3076" t="str">
            <v>18001</v>
          </cell>
        </row>
        <row r="3077">
          <cell r="A3077">
            <v>1</v>
          </cell>
          <cell r="Q3077">
            <v>119.83</v>
          </cell>
          <cell r="W3077" t="str">
            <v>18001</v>
          </cell>
        </row>
        <row r="3078">
          <cell r="A3078">
            <v>1</v>
          </cell>
          <cell r="Q3078">
            <v>52045.57</v>
          </cell>
          <cell r="W3078" t="str">
            <v>18001</v>
          </cell>
        </row>
        <row r="3079">
          <cell r="A3079">
            <v>1</v>
          </cell>
          <cell r="Q3079">
            <v>0</v>
          </cell>
          <cell r="W3079" t="str">
            <v>18001</v>
          </cell>
        </row>
        <row r="3080">
          <cell r="A3080">
            <v>1</v>
          </cell>
          <cell r="Q3080">
            <v>0</v>
          </cell>
          <cell r="W3080" t="str">
            <v>18001</v>
          </cell>
        </row>
        <row r="3081">
          <cell r="A3081">
            <v>1</v>
          </cell>
          <cell r="Q3081">
            <v>594.83000000000004</v>
          </cell>
          <cell r="W3081" t="str">
            <v>18001</v>
          </cell>
        </row>
        <row r="3082">
          <cell r="A3082">
            <v>1</v>
          </cell>
          <cell r="Q3082">
            <v>4295.7299999999996</v>
          </cell>
          <cell r="W3082" t="str">
            <v>18001</v>
          </cell>
        </row>
        <row r="3083">
          <cell r="A3083">
            <v>1</v>
          </cell>
          <cell r="Q3083">
            <v>7786.21</v>
          </cell>
          <cell r="W3083" t="str">
            <v>18001</v>
          </cell>
        </row>
        <row r="3084">
          <cell r="A3084">
            <v>1</v>
          </cell>
          <cell r="Q3084">
            <v>149988.35999999999</v>
          </cell>
          <cell r="W3084" t="str">
            <v>18001</v>
          </cell>
        </row>
        <row r="3085">
          <cell r="A3085">
            <v>1</v>
          </cell>
          <cell r="Q3085">
            <v>400</v>
          </cell>
          <cell r="W3085" t="str">
            <v>18001</v>
          </cell>
        </row>
        <row r="3086">
          <cell r="A3086">
            <v>1</v>
          </cell>
          <cell r="Q3086">
            <v>0</v>
          </cell>
          <cell r="W3086" t="str">
            <v>18001</v>
          </cell>
        </row>
        <row r="3087">
          <cell r="A3087">
            <v>1</v>
          </cell>
          <cell r="Q3087">
            <v>0</v>
          </cell>
          <cell r="W3087" t="str">
            <v>18001</v>
          </cell>
        </row>
        <row r="3088">
          <cell r="A3088">
            <v>1</v>
          </cell>
          <cell r="Q3088">
            <v>0</v>
          </cell>
          <cell r="W3088" t="str">
            <v>18001</v>
          </cell>
        </row>
        <row r="3089">
          <cell r="A3089">
            <v>1</v>
          </cell>
          <cell r="Q3089">
            <v>0</v>
          </cell>
          <cell r="W3089" t="str">
            <v>18001</v>
          </cell>
        </row>
        <row r="3090">
          <cell r="A3090">
            <v>1</v>
          </cell>
          <cell r="Q3090">
            <v>0</v>
          </cell>
          <cell r="W3090" t="str">
            <v>18001</v>
          </cell>
        </row>
        <row r="3091">
          <cell r="A3091">
            <v>1</v>
          </cell>
          <cell r="Q3091">
            <v>2852.59</v>
          </cell>
          <cell r="W3091" t="str">
            <v>18001</v>
          </cell>
        </row>
        <row r="3092">
          <cell r="A3092">
            <v>1</v>
          </cell>
          <cell r="Q3092">
            <v>48000</v>
          </cell>
          <cell r="W3092" t="str">
            <v>18001</v>
          </cell>
        </row>
        <row r="3093">
          <cell r="A3093">
            <v>1</v>
          </cell>
          <cell r="Q3093">
            <v>0</v>
          </cell>
          <cell r="W3093" t="str">
            <v>18001</v>
          </cell>
        </row>
        <row r="3094">
          <cell r="A3094">
            <v>1</v>
          </cell>
          <cell r="Q3094">
            <v>644400.75</v>
          </cell>
          <cell r="W3094" t="str">
            <v>18002</v>
          </cell>
        </row>
        <row r="3095">
          <cell r="A3095">
            <v>1</v>
          </cell>
          <cell r="Q3095">
            <v>606592.07999999996</v>
          </cell>
          <cell r="W3095" t="str">
            <v>18002</v>
          </cell>
        </row>
        <row r="3096">
          <cell r="A3096">
            <v>1</v>
          </cell>
          <cell r="Q3096">
            <v>427686.92</v>
          </cell>
          <cell r="W3096" t="str">
            <v>18002</v>
          </cell>
        </row>
        <row r="3097">
          <cell r="A3097">
            <v>1</v>
          </cell>
          <cell r="Q3097">
            <v>34997.89</v>
          </cell>
          <cell r="W3097" t="str">
            <v>18002</v>
          </cell>
        </row>
        <row r="3098">
          <cell r="A3098">
            <v>1</v>
          </cell>
          <cell r="Q3098">
            <v>18044.509999999998</v>
          </cell>
          <cell r="W3098" t="str">
            <v>18002</v>
          </cell>
        </row>
        <row r="3099">
          <cell r="A3099">
            <v>1</v>
          </cell>
          <cell r="Q3099">
            <v>420013.38</v>
          </cell>
          <cell r="W3099" t="str">
            <v>18002</v>
          </cell>
        </row>
        <row r="3100">
          <cell r="A3100">
            <v>1</v>
          </cell>
          <cell r="Q3100">
            <v>767.22</v>
          </cell>
          <cell r="W3100" t="str">
            <v>18002</v>
          </cell>
        </row>
        <row r="3101">
          <cell r="A3101">
            <v>1</v>
          </cell>
          <cell r="Q3101">
            <v>53107.57</v>
          </cell>
          <cell r="W3101" t="str">
            <v>18002</v>
          </cell>
        </row>
        <row r="3102">
          <cell r="A3102">
            <v>1</v>
          </cell>
          <cell r="Q3102">
            <v>212430.21</v>
          </cell>
          <cell r="W3102" t="str">
            <v>18002</v>
          </cell>
        </row>
        <row r="3103">
          <cell r="A3103">
            <v>1</v>
          </cell>
          <cell r="Q3103">
            <v>16119.85</v>
          </cell>
          <cell r="W3103" t="str">
            <v>18002</v>
          </cell>
        </row>
        <row r="3104">
          <cell r="A3104">
            <v>1</v>
          </cell>
          <cell r="Q3104">
            <v>0</v>
          </cell>
          <cell r="W3104" t="str">
            <v>18002</v>
          </cell>
        </row>
        <row r="3105">
          <cell r="A3105">
            <v>1</v>
          </cell>
          <cell r="Q3105">
            <v>0</v>
          </cell>
          <cell r="W3105" t="str">
            <v>18002</v>
          </cell>
        </row>
        <row r="3106">
          <cell r="A3106">
            <v>1</v>
          </cell>
          <cell r="Q3106">
            <v>0</v>
          </cell>
          <cell r="W3106" t="str">
            <v>18002</v>
          </cell>
        </row>
        <row r="3107">
          <cell r="A3107">
            <v>1</v>
          </cell>
          <cell r="Q3107">
            <v>43188.92</v>
          </cell>
          <cell r="W3107" t="str">
            <v>18002</v>
          </cell>
        </row>
        <row r="3108">
          <cell r="A3108">
            <v>1</v>
          </cell>
          <cell r="Q3108">
            <v>23878.45</v>
          </cell>
          <cell r="W3108" t="str">
            <v>18002</v>
          </cell>
        </row>
        <row r="3109">
          <cell r="A3109">
            <v>1</v>
          </cell>
          <cell r="Q3109">
            <v>23878.45</v>
          </cell>
          <cell r="W3109" t="str">
            <v>18002</v>
          </cell>
        </row>
        <row r="3110">
          <cell r="A3110">
            <v>1</v>
          </cell>
          <cell r="Q3110">
            <v>21000</v>
          </cell>
          <cell r="W3110" t="str">
            <v>18002</v>
          </cell>
        </row>
        <row r="3111">
          <cell r="A3111">
            <v>1</v>
          </cell>
          <cell r="Q3111">
            <v>5000</v>
          </cell>
          <cell r="W3111" t="str">
            <v>18002</v>
          </cell>
        </row>
        <row r="3112">
          <cell r="A3112">
            <v>1</v>
          </cell>
          <cell r="Q3112">
            <v>2000</v>
          </cell>
          <cell r="W3112" t="str">
            <v>18002</v>
          </cell>
        </row>
        <row r="3113">
          <cell r="A3113">
            <v>1</v>
          </cell>
          <cell r="Q3113">
            <v>1000</v>
          </cell>
          <cell r="W3113" t="str">
            <v>18002</v>
          </cell>
        </row>
        <row r="3114">
          <cell r="A3114">
            <v>1</v>
          </cell>
          <cell r="Q3114">
            <v>7158.31</v>
          </cell>
          <cell r="W3114" t="str">
            <v>18002</v>
          </cell>
        </row>
        <row r="3115">
          <cell r="A3115">
            <v>1</v>
          </cell>
          <cell r="Q3115">
            <v>5388.1</v>
          </cell>
          <cell r="W3115" t="str">
            <v>18002</v>
          </cell>
        </row>
        <row r="3116">
          <cell r="A3116">
            <v>1</v>
          </cell>
          <cell r="Q3116">
            <v>5731.15</v>
          </cell>
          <cell r="W3116" t="str">
            <v>18002</v>
          </cell>
        </row>
        <row r="3117">
          <cell r="A3117">
            <v>1</v>
          </cell>
          <cell r="Q3117">
            <v>9380.11</v>
          </cell>
          <cell r="W3117" t="str">
            <v>18002</v>
          </cell>
        </row>
        <row r="3118">
          <cell r="A3118">
            <v>1</v>
          </cell>
          <cell r="Q3118">
            <v>0</v>
          </cell>
          <cell r="W3118" t="str">
            <v>18002</v>
          </cell>
        </row>
        <row r="3119">
          <cell r="A3119">
            <v>1</v>
          </cell>
          <cell r="Q3119">
            <v>0</v>
          </cell>
          <cell r="W3119" t="str">
            <v>18002</v>
          </cell>
        </row>
        <row r="3120">
          <cell r="A3120">
            <v>1</v>
          </cell>
          <cell r="Q3120">
            <v>0</v>
          </cell>
          <cell r="W3120" t="str">
            <v>18002</v>
          </cell>
        </row>
        <row r="3121">
          <cell r="A3121">
            <v>1</v>
          </cell>
          <cell r="Q3121">
            <v>0</v>
          </cell>
          <cell r="W3121" t="str">
            <v>18002</v>
          </cell>
        </row>
        <row r="3122">
          <cell r="A3122">
            <v>1</v>
          </cell>
          <cell r="Q3122">
            <v>0</v>
          </cell>
          <cell r="W3122" t="str">
            <v>18002</v>
          </cell>
        </row>
        <row r="3123">
          <cell r="A3123">
            <v>1</v>
          </cell>
          <cell r="Q3123">
            <v>0</v>
          </cell>
          <cell r="W3123" t="str">
            <v>18002</v>
          </cell>
        </row>
        <row r="3124">
          <cell r="A3124">
            <v>1</v>
          </cell>
          <cell r="Q3124">
            <v>1071863.7</v>
          </cell>
          <cell r="W3124" t="str">
            <v>18003</v>
          </cell>
        </row>
        <row r="3125">
          <cell r="A3125">
            <v>1</v>
          </cell>
          <cell r="Q3125">
            <v>978670.97</v>
          </cell>
          <cell r="W3125" t="str">
            <v>18003</v>
          </cell>
        </row>
        <row r="3126">
          <cell r="A3126">
            <v>1</v>
          </cell>
          <cell r="Q3126">
            <v>585128.78</v>
          </cell>
          <cell r="W3126" t="str">
            <v>18003</v>
          </cell>
        </row>
        <row r="3127">
          <cell r="A3127">
            <v>1</v>
          </cell>
          <cell r="Q3127">
            <v>40197.43</v>
          </cell>
          <cell r="W3127" t="str">
            <v>18003</v>
          </cell>
        </row>
        <row r="3128">
          <cell r="A3128">
            <v>1</v>
          </cell>
          <cell r="Q3128">
            <v>27596.91</v>
          </cell>
          <cell r="W3128" t="str">
            <v>18003</v>
          </cell>
        </row>
        <row r="3129">
          <cell r="A3129">
            <v>1</v>
          </cell>
          <cell r="Q3129">
            <v>637068.92000000004</v>
          </cell>
          <cell r="W3129" t="str">
            <v>18003</v>
          </cell>
        </row>
        <row r="3130">
          <cell r="A3130">
            <v>1</v>
          </cell>
          <cell r="Q3130">
            <v>1989.38</v>
          </cell>
          <cell r="W3130" t="str">
            <v>18003</v>
          </cell>
        </row>
        <row r="3131">
          <cell r="A3131">
            <v>1</v>
          </cell>
          <cell r="Q3131">
            <v>84652.05</v>
          </cell>
          <cell r="W3131" t="str">
            <v>18003</v>
          </cell>
        </row>
        <row r="3132">
          <cell r="A3132">
            <v>1</v>
          </cell>
          <cell r="Q3132">
            <v>338608.02</v>
          </cell>
          <cell r="W3132" t="str">
            <v>18003</v>
          </cell>
        </row>
        <row r="3133">
          <cell r="A3133">
            <v>1</v>
          </cell>
          <cell r="Q3133">
            <v>31823.35</v>
          </cell>
          <cell r="W3133" t="str">
            <v>18003</v>
          </cell>
        </row>
        <row r="3134">
          <cell r="A3134">
            <v>1</v>
          </cell>
          <cell r="Q3134">
            <v>0</v>
          </cell>
          <cell r="W3134" t="str">
            <v>18003</v>
          </cell>
        </row>
        <row r="3135">
          <cell r="A3135">
            <v>1</v>
          </cell>
          <cell r="Q3135">
            <v>0</v>
          </cell>
          <cell r="W3135" t="str">
            <v>18003</v>
          </cell>
        </row>
        <row r="3136">
          <cell r="A3136">
            <v>1</v>
          </cell>
          <cell r="Q3136">
            <v>0</v>
          </cell>
          <cell r="W3136" t="str">
            <v>18003</v>
          </cell>
        </row>
        <row r="3137">
          <cell r="A3137">
            <v>1</v>
          </cell>
          <cell r="Q3137">
            <v>69065.11</v>
          </cell>
          <cell r="W3137" t="str">
            <v>18003</v>
          </cell>
        </row>
        <row r="3138">
          <cell r="A3138">
            <v>1</v>
          </cell>
          <cell r="Q3138">
            <v>36357.61</v>
          </cell>
          <cell r="W3138" t="str">
            <v>18003</v>
          </cell>
        </row>
        <row r="3139">
          <cell r="A3139">
            <v>1</v>
          </cell>
          <cell r="Q3139">
            <v>36357.61</v>
          </cell>
          <cell r="W3139" t="str">
            <v>18003</v>
          </cell>
        </row>
        <row r="3140">
          <cell r="A3140">
            <v>1</v>
          </cell>
          <cell r="Q3140">
            <v>4100</v>
          </cell>
          <cell r="W3140" t="str">
            <v>18003</v>
          </cell>
        </row>
        <row r="3141">
          <cell r="A3141">
            <v>1</v>
          </cell>
          <cell r="Q3141">
            <v>27000</v>
          </cell>
          <cell r="W3141" t="str">
            <v>18003</v>
          </cell>
        </row>
        <row r="3142">
          <cell r="A3142">
            <v>1</v>
          </cell>
          <cell r="Q3142">
            <v>15000</v>
          </cell>
          <cell r="W3142" t="str">
            <v>18003</v>
          </cell>
        </row>
        <row r="3143">
          <cell r="A3143">
            <v>1</v>
          </cell>
          <cell r="Q3143">
            <v>6000</v>
          </cell>
          <cell r="W3143" t="str">
            <v>18003</v>
          </cell>
        </row>
        <row r="3144">
          <cell r="A3144">
            <v>1</v>
          </cell>
          <cell r="Q3144">
            <v>0</v>
          </cell>
          <cell r="W3144" t="str">
            <v>18003</v>
          </cell>
        </row>
        <row r="3145">
          <cell r="A3145">
            <v>1</v>
          </cell>
          <cell r="Q3145">
            <v>0</v>
          </cell>
          <cell r="W3145" t="str">
            <v>18003</v>
          </cell>
        </row>
        <row r="3146">
          <cell r="A3146">
            <v>1</v>
          </cell>
          <cell r="Q3146">
            <v>41183.279999999999</v>
          </cell>
          <cell r="W3146" t="str">
            <v>18003</v>
          </cell>
        </row>
        <row r="3147">
          <cell r="A3147">
            <v>1</v>
          </cell>
          <cell r="Q3147">
            <v>0</v>
          </cell>
          <cell r="W3147" t="str">
            <v>18003</v>
          </cell>
        </row>
        <row r="3148">
          <cell r="A3148">
            <v>1</v>
          </cell>
          <cell r="Q3148">
            <v>0</v>
          </cell>
          <cell r="W3148" t="str">
            <v>18003</v>
          </cell>
        </row>
        <row r="3149">
          <cell r="A3149">
            <v>1</v>
          </cell>
          <cell r="Q3149">
            <v>0</v>
          </cell>
          <cell r="W3149" t="str">
            <v>18003</v>
          </cell>
        </row>
        <row r="3150">
          <cell r="A3150">
            <v>1</v>
          </cell>
          <cell r="Q3150">
            <v>0</v>
          </cell>
          <cell r="W3150" t="str">
            <v>18003</v>
          </cell>
        </row>
        <row r="3151">
          <cell r="A3151">
            <v>1</v>
          </cell>
          <cell r="Q3151">
            <v>0</v>
          </cell>
          <cell r="W3151" t="str">
            <v>18003</v>
          </cell>
        </row>
        <row r="3152">
          <cell r="A3152">
            <v>1</v>
          </cell>
          <cell r="Q3152">
            <v>0</v>
          </cell>
          <cell r="W3152" t="str">
            <v>18003</v>
          </cell>
        </row>
        <row r="3153">
          <cell r="A3153">
            <v>1</v>
          </cell>
          <cell r="Q3153">
            <v>0</v>
          </cell>
          <cell r="W3153" t="str">
            <v>18003</v>
          </cell>
        </row>
        <row r="3154">
          <cell r="A3154">
            <v>1</v>
          </cell>
          <cell r="Q3154">
            <v>259203.34</v>
          </cell>
          <cell r="W3154" t="str">
            <v>18004</v>
          </cell>
        </row>
        <row r="3155">
          <cell r="A3155">
            <v>1</v>
          </cell>
          <cell r="Q3155">
            <v>267303.61</v>
          </cell>
          <cell r="W3155" t="str">
            <v>18004</v>
          </cell>
        </row>
        <row r="3156">
          <cell r="A3156">
            <v>1</v>
          </cell>
          <cell r="Q3156">
            <v>711954.9</v>
          </cell>
          <cell r="W3156" t="str">
            <v>18004</v>
          </cell>
        </row>
        <row r="3157">
          <cell r="A3157">
            <v>1</v>
          </cell>
          <cell r="Q3157">
            <v>3839.74</v>
          </cell>
          <cell r="W3157" t="str">
            <v>18004</v>
          </cell>
        </row>
        <row r="3158">
          <cell r="A3158">
            <v>1</v>
          </cell>
          <cell r="Q3158">
            <v>11188.38</v>
          </cell>
          <cell r="W3158" t="str">
            <v>18004</v>
          </cell>
        </row>
        <row r="3159">
          <cell r="A3159">
            <v>1</v>
          </cell>
          <cell r="Q3159">
            <v>133.36000000000001</v>
          </cell>
          <cell r="W3159" t="str">
            <v>18004</v>
          </cell>
        </row>
        <row r="3160">
          <cell r="A3160">
            <v>1</v>
          </cell>
          <cell r="Q3160">
            <v>222368.97</v>
          </cell>
          <cell r="W3160" t="str">
            <v>18004</v>
          </cell>
        </row>
        <row r="3161">
          <cell r="A3161">
            <v>1</v>
          </cell>
          <cell r="Q3161">
            <v>33454.300000000003</v>
          </cell>
          <cell r="W3161" t="str">
            <v>18004</v>
          </cell>
        </row>
        <row r="3162">
          <cell r="A3162">
            <v>1</v>
          </cell>
          <cell r="Q3162">
            <v>30547.85</v>
          </cell>
          <cell r="W3162" t="str">
            <v>18004</v>
          </cell>
        </row>
        <row r="3163">
          <cell r="A3163">
            <v>1</v>
          </cell>
          <cell r="Q3163">
            <v>91713.279999999999</v>
          </cell>
          <cell r="W3163" t="str">
            <v>18004</v>
          </cell>
        </row>
        <row r="3164">
          <cell r="A3164">
            <v>1</v>
          </cell>
          <cell r="Q3164">
            <v>82390.929999999993</v>
          </cell>
          <cell r="W3164" t="str">
            <v>18004</v>
          </cell>
        </row>
        <row r="3165">
          <cell r="A3165">
            <v>1</v>
          </cell>
          <cell r="Q3165">
            <v>0</v>
          </cell>
          <cell r="W3165" t="str">
            <v>18004</v>
          </cell>
        </row>
        <row r="3166">
          <cell r="A3166">
            <v>1</v>
          </cell>
          <cell r="Q3166">
            <v>0</v>
          </cell>
          <cell r="W3166" t="str">
            <v>18004</v>
          </cell>
        </row>
        <row r="3167">
          <cell r="A3167">
            <v>1</v>
          </cell>
          <cell r="Q3167">
            <v>0</v>
          </cell>
          <cell r="W3167" t="str">
            <v>18004</v>
          </cell>
        </row>
        <row r="3168">
          <cell r="A3168">
            <v>1</v>
          </cell>
          <cell r="Q3168">
            <v>19688.05</v>
          </cell>
          <cell r="W3168" t="str">
            <v>18004</v>
          </cell>
        </row>
        <row r="3169">
          <cell r="A3169">
            <v>1</v>
          </cell>
          <cell r="Q3169">
            <v>18718.72</v>
          </cell>
          <cell r="W3169" t="str">
            <v>18004</v>
          </cell>
        </row>
        <row r="3170">
          <cell r="A3170">
            <v>1</v>
          </cell>
          <cell r="Q3170">
            <v>18718.72</v>
          </cell>
          <cell r="W3170" t="str">
            <v>18004</v>
          </cell>
        </row>
        <row r="3171">
          <cell r="A3171">
            <v>1</v>
          </cell>
          <cell r="Q3171">
            <v>24000</v>
          </cell>
          <cell r="W3171" t="str">
            <v>18004</v>
          </cell>
        </row>
        <row r="3172">
          <cell r="A3172">
            <v>1</v>
          </cell>
          <cell r="Q3172">
            <v>10000</v>
          </cell>
          <cell r="W3172" t="str">
            <v>18004</v>
          </cell>
        </row>
        <row r="3173">
          <cell r="A3173">
            <v>1</v>
          </cell>
          <cell r="Q3173">
            <v>1000</v>
          </cell>
          <cell r="W3173" t="str">
            <v>18004</v>
          </cell>
        </row>
        <row r="3174">
          <cell r="A3174">
            <v>1</v>
          </cell>
          <cell r="Q3174">
            <v>0</v>
          </cell>
          <cell r="W3174" t="str">
            <v>18004</v>
          </cell>
        </row>
        <row r="3175">
          <cell r="A3175">
            <v>1</v>
          </cell>
          <cell r="Q3175">
            <v>0</v>
          </cell>
          <cell r="W3175" t="str">
            <v>18004</v>
          </cell>
        </row>
        <row r="3176">
          <cell r="A3176">
            <v>1</v>
          </cell>
          <cell r="Q3176">
            <v>0</v>
          </cell>
          <cell r="W3176" t="str">
            <v>18004</v>
          </cell>
        </row>
        <row r="3177">
          <cell r="A3177">
            <v>1</v>
          </cell>
          <cell r="Q3177">
            <v>19668.099999999999</v>
          </cell>
          <cell r="W3177" t="str">
            <v>18004</v>
          </cell>
        </row>
        <row r="3178">
          <cell r="A3178">
            <v>1</v>
          </cell>
          <cell r="Q3178">
            <v>0</v>
          </cell>
          <cell r="W3178" t="str">
            <v>18004</v>
          </cell>
        </row>
        <row r="3179">
          <cell r="A3179">
            <v>1</v>
          </cell>
          <cell r="Q3179">
            <v>0</v>
          </cell>
          <cell r="W3179" t="str">
            <v>18004</v>
          </cell>
        </row>
        <row r="3180">
          <cell r="A3180">
            <v>1</v>
          </cell>
          <cell r="Q3180">
            <v>0</v>
          </cell>
          <cell r="W3180" t="str">
            <v>18004</v>
          </cell>
        </row>
        <row r="3181">
          <cell r="A3181">
            <v>1</v>
          </cell>
          <cell r="Q3181">
            <v>47950</v>
          </cell>
          <cell r="W3181" t="str">
            <v>18004</v>
          </cell>
        </row>
        <row r="3182">
          <cell r="A3182">
            <v>1</v>
          </cell>
          <cell r="Q3182">
            <v>1982.76</v>
          </cell>
          <cell r="W3182" t="str">
            <v>18004</v>
          </cell>
        </row>
        <row r="3183">
          <cell r="A3183">
            <v>1</v>
          </cell>
          <cell r="Q3183">
            <v>0</v>
          </cell>
          <cell r="W3183" t="str">
            <v>18004</v>
          </cell>
        </row>
        <row r="3184">
          <cell r="A3184">
            <v>1</v>
          </cell>
          <cell r="Q3184">
            <v>0</v>
          </cell>
          <cell r="W3184" t="str">
            <v>18004</v>
          </cell>
        </row>
        <row r="3185">
          <cell r="A3185">
            <v>1</v>
          </cell>
          <cell r="Q3185">
            <v>0</v>
          </cell>
          <cell r="W3185" t="str">
            <v>18004</v>
          </cell>
        </row>
        <row r="3186">
          <cell r="A3186">
            <v>1</v>
          </cell>
          <cell r="Q3186">
            <v>0</v>
          </cell>
          <cell r="W3186" t="str">
            <v>18004</v>
          </cell>
        </row>
        <row r="3187">
          <cell r="A3187">
            <v>1</v>
          </cell>
          <cell r="Q3187">
            <v>0</v>
          </cell>
          <cell r="W3187" t="str">
            <v>18004</v>
          </cell>
        </row>
        <row r="3188">
          <cell r="A3188">
            <v>1</v>
          </cell>
          <cell r="Q3188">
            <v>0</v>
          </cell>
          <cell r="W3188" t="str">
            <v>18004</v>
          </cell>
        </row>
        <row r="3189">
          <cell r="A3189">
            <v>1</v>
          </cell>
          <cell r="Q3189">
            <v>0</v>
          </cell>
          <cell r="W3189" t="str">
            <v>18004</v>
          </cell>
        </row>
        <row r="3190">
          <cell r="A3190">
            <v>1</v>
          </cell>
          <cell r="Q3190">
            <v>0</v>
          </cell>
          <cell r="W3190" t="str">
            <v>18004</v>
          </cell>
        </row>
        <row r="3191">
          <cell r="A3191">
            <v>2</v>
          </cell>
          <cell r="Q3191">
            <v>14586.07</v>
          </cell>
          <cell r="W3191" t="str">
            <v>29001</v>
          </cell>
        </row>
        <row r="3192">
          <cell r="A3192">
            <v>2</v>
          </cell>
          <cell r="Q3192">
            <v>14934.59</v>
          </cell>
          <cell r="W3192" t="str">
            <v>29001</v>
          </cell>
        </row>
        <row r="3193">
          <cell r="A3193">
            <v>2</v>
          </cell>
          <cell r="Q3193">
            <v>37584</v>
          </cell>
          <cell r="W3193" t="str">
            <v>29001</v>
          </cell>
        </row>
        <row r="3194">
          <cell r="A3194">
            <v>2</v>
          </cell>
          <cell r="Q3194">
            <v>27007</v>
          </cell>
          <cell r="W3194" t="str">
            <v>29001</v>
          </cell>
        </row>
        <row r="3195">
          <cell r="A3195">
            <v>2</v>
          </cell>
          <cell r="Q3195">
            <v>2662.8</v>
          </cell>
          <cell r="W3195" t="str">
            <v>29001</v>
          </cell>
        </row>
        <row r="3196">
          <cell r="A3196">
            <v>2</v>
          </cell>
          <cell r="Q3196">
            <v>4704.9799999999996</v>
          </cell>
          <cell r="W3196" t="str">
            <v>29001</v>
          </cell>
        </row>
        <row r="3197">
          <cell r="A3197">
            <v>2</v>
          </cell>
          <cell r="Q3197">
            <v>0</v>
          </cell>
          <cell r="W3197" t="str">
            <v>29001</v>
          </cell>
        </row>
        <row r="3198">
          <cell r="A3198">
            <v>2</v>
          </cell>
          <cell r="Q3198">
            <v>0</v>
          </cell>
          <cell r="W3198" t="str">
            <v>29001</v>
          </cell>
        </row>
        <row r="3199">
          <cell r="A3199">
            <v>2</v>
          </cell>
          <cell r="Q3199">
            <v>2159.7399999999998</v>
          </cell>
          <cell r="W3199" t="str">
            <v>29001</v>
          </cell>
        </row>
        <row r="3200">
          <cell r="A3200">
            <v>2</v>
          </cell>
          <cell r="Q3200">
            <v>2159.7399999999998</v>
          </cell>
          <cell r="W3200" t="str">
            <v>29001</v>
          </cell>
        </row>
        <row r="3201">
          <cell r="A3201">
            <v>2</v>
          </cell>
          <cell r="Q3201">
            <v>1000</v>
          </cell>
          <cell r="W3201" t="str">
            <v>29001</v>
          </cell>
        </row>
        <row r="3202">
          <cell r="A3202">
            <v>2</v>
          </cell>
          <cell r="Q3202">
            <v>12000</v>
          </cell>
          <cell r="W3202" t="str">
            <v>29001</v>
          </cell>
        </row>
        <row r="3203">
          <cell r="A3203">
            <v>2</v>
          </cell>
          <cell r="Q3203">
            <v>0</v>
          </cell>
          <cell r="W3203" t="str">
            <v>29001</v>
          </cell>
        </row>
        <row r="3204">
          <cell r="A3204">
            <v>2</v>
          </cell>
          <cell r="Q3204">
            <v>0</v>
          </cell>
          <cell r="W3204" t="str">
            <v>29001</v>
          </cell>
        </row>
        <row r="3205">
          <cell r="A3205">
            <v>2</v>
          </cell>
          <cell r="Q3205">
            <v>0</v>
          </cell>
          <cell r="W3205" t="str">
            <v>29001</v>
          </cell>
        </row>
        <row r="3206">
          <cell r="A3206">
            <v>2</v>
          </cell>
          <cell r="Q3206">
            <v>0</v>
          </cell>
          <cell r="W3206" t="str">
            <v>29001</v>
          </cell>
        </row>
        <row r="3207">
          <cell r="A3207">
            <v>2</v>
          </cell>
          <cell r="Q3207">
            <v>0</v>
          </cell>
          <cell r="W3207" t="str">
            <v>29001</v>
          </cell>
        </row>
        <row r="3208">
          <cell r="A3208">
            <v>2</v>
          </cell>
          <cell r="Q3208">
            <v>0</v>
          </cell>
          <cell r="W3208" t="str">
            <v>29001</v>
          </cell>
        </row>
        <row r="3209">
          <cell r="A3209">
            <v>2</v>
          </cell>
          <cell r="Q3209">
            <v>0</v>
          </cell>
          <cell r="W3209" t="str">
            <v>29001</v>
          </cell>
        </row>
        <row r="3210">
          <cell r="A3210">
            <v>2</v>
          </cell>
          <cell r="Q3210">
            <v>1301175.8899999999</v>
          </cell>
          <cell r="W3210" t="str">
            <v>29002</v>
          </cell>
        </row>
        <row r="3211">
          <cell r="A3211">
            <v>2</v>
          </cell>
          <cell r="Q3211">
            <v>1235333.3500000001</v>
          </cell>
          <cell r="W3211" t="str">
            <v>29002</v>
          </cell>
        </row>
        <row r="3212">
          <cell r="A3212">
            <v>2</v>
          </cell>
          <cell r="Q3212">
            <v>15812.1</v>
          </cell>
          <cell r="W3212" t="str">
            <v>29002</v>
          </cell>
        </row>
        <row r="3213">
          <cell r="A3213">
            <v>2</v>
          </cell>
          <cell r="Q3213">
            <v>1408929.19</v>
          </cell>
          <cell r="W3213" t="str">
            <v>29002</v>
          </cell>
        </row>
        <row r="3214">
          <cell r="A3214">
            <v>2</v>
          </cell>
          <cell r="Q3214">
            <v>76374.81</v>
          </cell>
          <cell r="W3214" t="str">
            <v>29002</v>
          </cell>
        </row>
        <row r="3215">
          <cell r="A3215">
            <v>2</v>
          </cell>
          <cell r="Q3215">
            <v>42201.57</v>
          </cell>
          <cell r="W3215" t="str">
            <v>29002</v>
          </cell>
        </row>
        <row r="3216">
          <cell r="A3216">
            <v>2</v>
          </cell>
          <cell r="Q3216">
            <v>917860.53</v>
          </cell>
          <cell r="W3216" t="str">
            <v>29002</v>
          </cell>
        </row>
        <row r="3217">
          <cell r="A3217">
            <v>2</v>
          </cell>
          <cell r="Q3217">
            <v>55979.45</v>
          </cell>
          <cell r="W3217" t="str">
            <v>29002</v>
          </cell>
        </row>
        <row r="3218">
          <cell r="A3218">
            <v>2</v>
          </cell>
          <cell r="Q3218">
            <v>107090.68</v>
          </cell>
          <cell r="W3218" t="str">
            <v>29002</v>
          </cell>
        </row>
        <row r="3219">
          <cell r="A3219">
            <v>2</v>
          </cell>
          <cell r="Q3219">
            <v>423295.94</v>
          </cell>
          <cell r="W3219" t="str">
            <v>29002</v>
          </cell>
        </row>
        <row r="3220">
          <cell r="A3220">
            <v>2</v>
          </cell>
          <cell r="Q3220">
            <v>83085.94</v>
          </cell>
          <cell r="W3220" t="str">
            <v>29002</v>
          </cell>
        </row>
        <row r="3221">
          <cell r="A3221">
            <v>2</v>
          </cell>
          <cell r="Q3221">
            <v>100000</v>
          </cell>
          <cell r="W3221" t="str">
            <v>29002</v>
          </cell>
        </row>
        <row r="3222">
          <cell r="A3222">
            <v>2</v>
          </cell>
          <cell r="Q3222">
            <v>29516.1</v>
          </cell>
          <cell r="W3222" t="str">
            <v>29002</v>
          </cell>
        </row>
        <row r="3223">
          <cell r="A3223">
            <v>2</v>
          </cell>
          <cell r="Q3223">
            <v>0</v>
          </cell>
          <cell r="W3223" t="str">
            <v>29002</v>
          </cell>
        </row>
        <row r="3224">
          <cell r="A3224">
            <v>2</v>
          </cell>
          <cell r="Q3224">
            <v>10494.61</v>
          </cell>
          <cell r="W3224" t="str">
            <v>29002</v>
          </cell>
        </row>
        <row r="3225">
          <cell r="A3225">
            <v>2</v>
          </cell>
          <cell r="Q3225">
            <v>0</v>
          </cell>
          <cell r="W3225" t="str">
            <v>29002</v>
          </cell>
        </row>
        <row r="3226">
          <cell r="A3226">
            <v>2</v>
          </cell>
          <cell r="Q3226">
            <v>81985.53</v>
          </cell>
          <cell r="W3226" t="str">
            <v>29002</v>
          </cell>
        </row>
        <row r="3227">
          <cell r="A3227">
            <v>2</v>
          </cell>
          <cell r="Q3227">
            <v>52586.239999999998</v>
          </cell>
          <cell r="W3227" t="str">
            <v>29002</v>
          </cell>
        </row>
        <row r="3228">
          <cell r="A3228">
            <v>2</v>
          </cell>
          <cell r="Q3228">
            <v>4149.66</v>
          </cell>
          <cell r="W3228" t="str">
            <v>29002</v>
          </cell>
        </row>
        <row r="3229">
          <cell r="A3229">
            <v>2</v>
          </cell>
          <cell r="Q3229">
            <v>52586.239999999998</v>
          </cell>
          <cell r="W3229" t="str">
            <v>29002</v>
          </cell>
        </row>
        <row r="3230">
          <cell r="A3230">
            <v>2</v>
          </cell>
          <cell r="Q3230">
            <v>10200</v>
          </cell>
          <cell r="W3230" t="str">
            <v>29002</v>
          </cell>
        </row>
        <row r="3231">
          <cell r="A3231">
            <v>2</v>
          </cell>
          <cell r="Q3231">
            <v>54000</v>
          </cell>
          <cell r="W3231" t="str">
            <v>29002</v>
          </cell>
        </row>
        <row r="3232">
          <cell r="A3232">
            <v>2</v>
          </cell>
          <cell r="Q3232">
            <v>40000</v>
          </cell>
          <cell r="W3232" t="str">
            <v>29002</v>
          </cell>
        </row>
        <row r="3233">
          <cell r="A3233">
            <v>2</v>
          </cell>
          <cell r="Q3233">
            <v>8000</v>
          </cell>
          <cell r="W3233" t="str">
            <v>29002</v>
          </cell>
        </row>
        <row r="3234">
          <cell r="A3234">
            <v>2</v>
          </cell>
          <cell r="Q3234">
            <v>1000</v>
          </cell>
          <cell r="W3234" t="str">
            <v>29002</v>
          </cell>
        </row>
        <row r="3235">
          <cell r="A3235">
            <v>2</v>
          </cell>
          <cell r="Q3235">
            <v>0</v>
          </cell>
          <cell r="W3235" t="str">
            <v>29002</v>
          </cell>
        </row>
        <row r="3236">
          <cell r="A3236">
            <v>2</v>
          </cell>
          <cell r="Q3236">
            <v>16994.68</v>
          </cell>
          <cell r="W3236" t="str">
            <v>29002</v>
          </cell>
        </row>
        <row r="3237">
          <cell r="A3237">
            <v>2</v>
          </cell>
          <cell r="Q3237">
            <v>32874.53</v>
          </cell>
          <cell r="W3237" t="str">
            <v>29002</v>
          </cell>
        </row>
        <row r="3238">
          <cell r="A3238">
            <v>2</v>
          </cell>
          <cell r="Q3238">
            <v>17737.060000000001</v>
          </cell>
          <cell r="W3238" t="str">
            <v>29002</v>
          </cell>
        </row>
        <row r="3239">
          <cell r="A3239">
            <v>2</v>
          </cell>
          <cell r="Q3239">
            <v>3800</v>
          </cell>
          <cell r="W3239" t="str">
            <v>29002</v>
          </cell>
        </row>
        <row r="3240">
          <cell r="A3240">
            <v>2</v>
          </cell>
          <cell r="Q3240">
            <v>4500</v>
          </cell>
          <cell r="W3240" t="str">
            <v>29002</v>
          </cell>
        </row>
        <row r="3241">
          <cell r="A3241">
            <v>2</v>
          </cell>
          <cell r="Q3241">
            <v>1321.56</v>
          </cell>
          <cell r="W3241" t="str">
            <v>29002</v>
          </cell>
        </row>
        <row r="3242">
          <cell r="A3242">
            <v>2</v>
          </cell>
          <cell r="Q3242">
            <v>36215.120000000003</v>
          </cell>
          <cell r="W3242" t="str">
            <v>29002</v>
          </cell>
        </row>
        <row r="3243">
          <cell r="A3243">
            <v>2</v>
          </cell>
          <cell r="Q3243">
            <v>1295</v>
          </cell>
          <cell r="W3243" t="str">
            <v>29002</v>
          </cell>
        </row>
        <row r="3244">
          <cell r="A3244">
            <v>2</v>
          </cell>
          <cell r="Q3244">
            <v>4482.76</v>
          </cell>
          <cell r="W3244" t="str">
            <v>29002</v>
          </cell>
        </row>
        <row r="3245">
          <cell r="A3245">
            <v>2</v>
          </cell>
          <cell r="Q3245">
            <v>15574.17</v>
          </cell>
          <cell r="W3245" t="str">
            <v>29002</v>
          </cell>
        </row>
        <row r="3246">
          <cell r="A3246">
            <v>2</v>
          </cell>
          <cell r="Q3246">
            <v>22320</v>
          </cell>
          <cell r="W3246" t="str">
            <v>29002</v>
          </cell>
        </row>
        <row r="3247">
          <cell r="A3247">
            <v>2</v>
          </cell>
          <cell r="Q3247">
            <v>9100</v>
          </cell>
          <cell r="W3247" t="str">
            <v>29002</v>
          </cell>
        </row>
        <row r="3248">
          <cell r="A3248">
            <v>2</v>
          </cell>
          <cell r="Q3248">
            <v>0</v>
          </cell>
          <cell r="W3248" t="str">
            <v>29002</v>
          </cell>
        </row>
        <row r="3249">
          <cell r="A3249">
            <v>2</v>
          </cell>
          <cell r="Q3249">
            <v>0</v>
          </cell>
          <cell r="W3249" t="str">
            <v>29002</v>
          </cell>
        </row>
        <row r="3250">
          <cell r="A3250">
            <v>2</v>
          </cell>
          <cell r="Q3250">
            <v>0</v>
          </cell>
          <cell r="W3250" t="str">
            <v>29002</v>
          </cell>
        </row>
        <row r="3251">
          <cell r="A3251">
            <v>2</v>
          </cell>
          <cell r="Q3251">
            <v>0</v>
          </cell>
          <cell r="W3251" t="str">
            <v>29002</v>
          </cell>
        </row>
        <row r="3252">
          <cell r="A3252">
            <v>2</v>
          </cell>
          <cell r="Q3252">
            <v>15948.28</v>
          </cell>
          <cell r="W3252" t="str">
            <v>29002</v>
          </cell>
        </row>
        <row r="3253">
          <cell r="A3253">
            <v>2</v>
          </cell>
          <cell r="Q3253">
            <v>0</v>
          </cell>
          <cell r="W3253" t="str">
            <v>29002</v>
          </cell>
        </row>
        <row r="3254">
          <cell r="A3254">
            <v>2</v>
          </cell>
          <cell r="Q3254">
            <v>1204353.96</v>
          </cell>
          <cell r="W3254" t="str">
            <v>29003</v>
          </cell>
        </row>
        <row r="3255">
          <cell r="A3255">
            <v>2</v>
          </cell>
          <cell r="Q3255">
            <v>1126106.2</v>
          </cell>
          <cell r="W3255" t="str">
            <v>29003</v>
          </cell>
        </row>
        <row r="3256">
          <cell r="A3256">
            <v>2</v>
          </cell>
          <cell r="Q3256">
            <v>191722.39</v>
          </cell>
          <cell r="W3256" t="str">
            <v>29003</v>
          </cell>
        </row>
        <row r="3257">
          <cell r="A3257">
            <v>2</v>
          </cell>
          <cell r="Q3257">
            <v>513143.47</v>
          </cell>
          <cell r="W3257" t="str">
            <v>29003</v>
          </cell>
        </row>
        <row r="3258">
          <cell r="A3258">
            <v>2</v>
          </cell>
          <cell r="Q3258">
            <v>80354.55</v>
          </cell>
          <cell r="W3258" t="str">
            <v>29003</v>
          </cell>
        </row>
        <row r="3259">
          <cell r="A3259">
            <v>2</v>
          </cell>
          <cell r="Q3259">
            <v>36473.75</v>
          </cell>
          <cell r="W3259" t="str">
            <v>29003</v>
          </cell>
        </row>
        <row r="3260">
          <cell r="A3260">
            <v>2</v>
          </cell>
          <cell r="Q3260">
            <v>790153.55</v>
          </cell>
          <cell r="W3260" t="str">
            <v>29003</v>
          </cell>
        </row>
        <row r="3261">
          <cell r="A3261">
            <v>2</v>
          </cell>
          <cell r="Q3261">
            <v>172703.39</v>
          </cell>
          <cell r="W3261" t="str">
            <v>29003</v>
          </cell>
        </row>
        <row r="3262">
          <cell r="A3262">
            <v>2</v>
          </cell>
          <cell r="Q3262">
            <v>107548.82</v>
          </cell>
          <cell r="W3262" t="str">
            <v>29003</v>
          </cell>
        </row>
        <row r="3263">
          <cell r="A3263">
            <v>2</v>
          </cell>
          <cell r="Q3263">
            <v>388345.7</v>
          </cell>
          <cell r="W3263" t="str">
            <v>29003</v>
          </cell>
        </row>
        <row r="3264">
          <cell r="A3264">
            <v>2</v>
          </cell>
          <cell r="Q3264">
            <v>34711.629999999997</v>
          </cell>
          <cell r="W3264" t="str">
            <v>29003</v>
          </cell>
        </row>
        <row r="3265">
          <cell r="A3265">
            <v>2</v>
          </cell>
          <cell r="Q3265">
            <v>42793.5</v>
          </cell>
          <cell r="W3265" t="str">
            <v>29003</v>
          </cell>
        </row>
        <row r="3266">
          <cell r="A3266">
            <v>2</v>
          </cell>
          <cell r="Q3266">
            <v>0</v>
          </cell>
          <cell r="W3266" t="str">
            <v>29003</v>
          </cell>
        </row>
        <row r="3267">
          <cell r="A3267">
            <v>2</v>
          </cell>
          <cell r="Q3267">
            <v>11411.6</v>
          </cell>
          <cell r="W3267" t="str">
            <v>29003</v>
          </cell>
        </row>
        <row r="3268">
          <cell r="A3268">
            <v>2</v>
          </cell>
          <cell r="Q3268">
            <v>4473.8100000000004</v>
          </cell>
          <cell r="W3268" t="str">
            <v>29003</v>
          </cell>
        </row>
        <row r="3269">
          <cell r="A3269">
            <v>2</v>
          </cell>
          <cell r="Q3269">
            <v>64150.51</v>
          </cell>
          <cell r="W3269" t="str">
            <v>29003</v>
          </cell>
        </row>
        <row r="3270">
          <cell r="A3270">
            <v>2</v>
          </cell>
          <cell r="Q3270">
            <v>56636.18</v>
          </cell>
          <cell r="W3270" t="str">
            <v>29003</v>
          </cell>
        </row>
        <row r="3271">
          <cell r="A3271">
            <v>2</v>
          </cell>
          <cell r="Q3271">
            <v>56636.18</v>
          </cell>
          <cell r="W3271" t="str">
            <v>29003</v>
          </cell>
        </row>
        <row r="3272">
          <cell r="A3272">
            <v>2</v>
          </cell>
          <cell r="Q3272">
            <v>9200</v>
          </cell>
          <cell r="W3272" t="str">
            <v>29003</v>
          </cell>
        </row>
        <row r="3273">
          <cell r="A3273">
            <v>2</v>
          </cell>
          <cell r="Q3273">
            <v>39000</v>
          </cell>
          <cell r="W3273" t="str">
            <v>29003</v>
          </cell>
        </row>
        <row r="3274">
          <cell r="A3274">
            <v>2</v>
          </cell>
          <cell r="Q3274">
            <v>30000</v>
          </cell>
          <cell r="W3274" t="str">
            <v>29003</v>
          </cell>
        </row>
        <row r="3275">
          <cell r="A3275">
            <v>2</v>
          </cell>
          <cell r="Q3275">
            <v>2000</v>
          </cell>
          <cell r="W3275" t="str">
            <v>29003</v>
          </cell>
        </row>
        <row r="3276">
          <cell r="A3276">
            <v>2</v>
          </cell>
          <cell r="Q3276">
            <v>1000</v>
          </cell>
          <cell r="W3276" t="str">
            <v>29003</v>
          </cell>
        </row>
        <row r="3277">
          <cell r="A3277">
            <v>2</v>
          </cell>
          <cell r="Q3277">
            <v>8990.77</v>
          </cell>
          <cell r="W3277" t="str">
            <v>29003</v>
          </cell>
        </row>
        <row r="3278">
          <cell r="A3278">
            <v>2</v>
          </cell>
          <cell r="Q3278">
            <v>4761.67</v>
          </cell>
          <cell r="W3278" t="str">
            <v>29003</v>
          </cell>
        </row>
        <row r="3279">
          <cell r="A3279">
            <v>2</v>
          </cell>
          <cell r="Q3279">
            <v>7381.9</v>
          </cell>
          <cell r="W3279" t="str">
            <v>29003</v>
          </cell>
        </row>
        <row r="3280">
          <cell r="A3280">
            <v>2</v>
          </cell>
          <cell r="Q3280">
            <v>0</v>
          </cell>
          <cell r="W3280" t="str">
            <v>29003</v>
          </cell>
        </row>
        <row r="3281">
          <cell r="A3281">
            <v>2</v>
          </cell>
          <cell r="Q3281">
            <v>1010</v>
          </cell>
          <cell r="W3281" t="str">
            <v>29003</v>
          </cell>
        </row>
        <row r="3282">
          <cell r="A3282">
            <v>2</v>
          </cell>
          <cell r="Q3282">
            <v>16950</v>
          </cell>
          <cell r="W3282" t="str">
            <v>29003</v>
          </cell>
        </row>
        <row r="3283">
          <cell r="A3283">
            <v>2</v>
          </cell>
          <cell r="Q3283">
            <v>0</v>
          </cell>
          <cell r="W3283" t="str">
            <v>29003</v>
          </cell>
        </row>
        <row r="3284">
          <cell r="A3284">
            <v>2</v>
          </cell>
          <cell r="Q3284">
            <v>16293.52</v>
          </cell>
          <cell r="W3284" t="str">
            <v>29003</v>
          </cell>
        </row>
        <row r="3285">
          <cell r="A3285">
            <v>2</v>
          </cell>
          <cell r="Q3285">
            <v>0</v>
          </cell>
          <cell r="W3285" t="str">
            <v>29003</v>
          </cell>
        </row>
        <row r="3286">
          <cell r="A3286">
            <v>2</v>
          </cell>
          <cell r="Q3286">
            <v>0</v>
          </cell>
          <cell r="W3286" t="str">
            <v>29003</v>
          </cell>
        </row>
        <row r="3287">
          <cell r="A3287">
            <v>2</v>
          </cell>
          <cell r="Q3287">
            <v>0</v>
          </cell>
          <cell r="W3287" t="str">
            <v>29003</v>
          </cell>
        </row>
        <row r="3288">
          <cell r="A3288">
            <v>2</v>
          </cell>
          <cell r="Q3288">
            <v>0</v>
          </cell>
          <cell r="W3288" t="str">
            <v>29003</v>
          </cell>
        </row>
        <row r="3289">
          <cell r="A3289">
            <v>2</v>
          </cell>
          <cell r="Q3289">
            <v>0</v>
          </cell>
          <cell r="W3289" t="str">
            <v>29003</v>
          </cell>
        </row>
        <row r="3290">
          <cell r="A3290">
            <v>2</v>
          </cell>
          <cell r="Q3290">
            <v>0</v>
          </cell>
          <cell r="W3290" t="str">
            <v>29003</v>
          </cell>
        </row>
        <row r="3291">
          <cell r="A3291">
            <v>2</v>
          </cell>
          <cell r="Q3291">
            <v>0</v>
          </cell>
          <cell r="W3291" t="str">
            <v>29003</v>
          </cell>
        </row>
        <row r="3292">
          <cell r="A3292">
            <v>2</v>
          </cell>
          <cell r="Q3292">
            <v>0</v>
          </cell>
          <cell r="W3292" t="str">
            <v>29003</v>
          </cell>
        </row>
        <row r="3293">
          <cell r="A3293">
            <v>2</v>
          </cell>
          <cell r="Q3293">
            <v>0</v>
          </cell>
          <cell r="W3293" t="str">
            <v>29003</v>
          </cell>
        </row>
        <row r="3294">
          <cell r="A3294">
            <v>2</v>
          </cell>
          <cell r="Q3294">
            <v>0</v>
          </cell>
          <cell r="W3294" t="str">
            <v>29003</v>
          </cell>
        </row>
        <row r="3295">
          <cell r="A3295">
            <v>2</v>
          </cell>
          <cell r="Q3295">
            <v>0</v>
          </cell>
          <cell r="W3295" t="str">
            <v>29003</v>
          </cell>
        </row>
        <row r="3296">
          <cell r="A3296">
            <v>2</v>
          </cell>
          <cell r="Q3296">
            <v>0</v>
          </cell>
          <cell r="W3296" t="str">
            <v>29003</v>
          </cell>
        </row>
        <row r="3297">
          <cell r="A3297">
            <v>2</v>
          </cell>
          <cell r="Q3297">
            <v>8534.48</v>
          </cell>
          <cell r="W3297" t="str">
            <v>29003</v>
          </cell>
        </row>
        <row r="3298">
          <cell r="A3298">
            <v>2</v>
          </cell>
          <cell r="Q3298">
            <v>4179758.67</v>
          </cell>
          <cell r="W3298" t="str">
            <v>29004</v>
          </cell>
        </row>
        <row r="3299">
          <cell r="A3299">
            <v>2</v>
          </cell>
          <cell r="Q3299">
            <v>3914834.57</v>
          </cell>
          <cell r="W3299" t="str">
            <v>29004</v>
          </cell>
        </row>
        <row r="3300">
          <cell r="A3300">
            <v>2</v>
          </cell>
          <cell r="Q3300">
            <v>191725.91</v>
          </cell>
          <cell r="W3300" t="str">
            <v>29004</v>
          </cell>
        </row>
        <row r="3301">
          <cell r="A3301">
            <v>2</v>
          </cell>
          <cell r="Q3301">
            <v>3810857.94</v>
          </cell>
          <cell r="W3301" t="str">
            <v>29004</v>
          </cell>
        </row>
        <row r="3302">
          <cell r="A3302">
            <v>2</v>
          </cell>
          <cell r="Q3302">
            <v>369839.09</v>
          </cell>
          <cell r="W3302" t="str">
            <v>29004</v>
          </cell>
        </row>
        <row r="3303">
          <cell r="A3303">
            <v>2</v>
          </cell>
          <cell r="Q3303">
            <v>412733.91</v>
          </cell>
          <cell r="W3303" t="str">
            <v>29004</v>
          </cell>
        </row>
        <row r="3304">
          <cell r="A3304">
            <v>2</v>
          </cell>
          <cell r="Q3304">
            <v>133898.76999999999</v>
          </cell>
          <cell r="W3304" t="str">
            <v>29004</v>
          </cell>
        </row>
        <row r="3305">
          <cell r="A3305">
            <v>2</v>
          </cell>
          <cell r="Q3305">
            <v>60.65</v>
          </cell>
          <cell r="W3305" t="str">
            <v>29004</v>
          </cell>
        </row>
        <row r="3306">
          <cell r="A3306">
            <v>2</v>
          </cell>
          <cell r="Q3306">
            <v>3014294.98</v>
          </cell>
          <cell r="W3306" t="str">
            <v>29004</v>
          </cell>
        </row>
        <row r="3307">
          <cell r="A3307">
            <v>2</v>
          </cell>
          <cell r="Q3307">
            <v>728.9</v>
          </cell>
          <cell r="W3307" t="str">
            <v>29004</v>
          </cell>
        </row>
        <row r="3308">
          <cell r="A3308">
            <v>2</v>
          </cell>
          <cell r="Q3308">
            <v>289635.56</v>
          </cell>
          <cell r="W3308" t="str">
            <v>29004</v>
          </cell>
        </row>
        <row r="3309">
          <cell r="A3309">
            <v>2</v>
          </cell>
          <cell r="Q3309">
            <v>408644.26</v>
          </cell>
          <cell r="W3309" t="str">
            <v>29004</v>
          </cell>
        </row>
        <row r="3310">
          <cell r="A3310">
            <v>2</v>
          </cell>
          <cell r="Q3310">
            <v>1359607.33</v>
          </cell>
          <cell r="W3310" t="str">
            <v>29004</v>
          </cell>
        </row>
        <row r="3311">
          <cell r="A3311">
            <v>2</v>
          </cell>
          <cell r="Q3311">
            <v>395875.56</v>
          </cell>
          <cell r="W3311" t="str">
            <v>29004</v>
          </cell>
        </row>
        <row r="3312">
          <cell r="A3312">
            <v>2</v>
          </cell>
          <cell r="Q3312">
            <v>80606.259999999995</v>
          </cell>
          <cell r="W3312" t="str">
            <v>29004</v>
          </cell>
        </row>
        <row r="3313">
          <cell r="A3313">
            <v>2</v>
          </cell>
          <cell r="Q3313">
            <v>0</v>
          </cell>
          <cell r="W3313" t="str">
            <v>29004</v>
          </cell>
        </row>
        <row r="3314">
          <cell r="A3314">
            <v>2</v>
          </cell>
          <cell r="Q3314">
            <v>4978.6000000000004</v>
          </cell>
          <cell r="W3314" t="str">
            <v>29004</v>
          </cell>
        </row>
        <row r="3315">
          <cell r="A3315">
            <v>2</v>
          </cell>
          <cell r="Q3315">
            <v>5650.78</v>
          </cell>
          <cell r="W3315" t="str">
            <v>29004</v>
          </cell>
        </row>
        <row r="3316">
          <cell r="A3316">
            <v>2</v>
          </cell>
          <cell r="Q3316">
            <v>226990.66</v>
          </cell>
          <cell r="W3316" t="str">
            <v>29004</v>
          </cell>
        </row>
        <row r="3317">
          <cell r="A3317">
            <v>2</v>
          </cell>
          <cell r="Q3317">
            <v>225225.21</v>
          </cell>
          <cell r="W3317" t="str">
            <v>29004</v>
          </cell>
        </row>
        <row r="3318">
          <cell r="A3318">
            <v>2</v>
          </cell>
          <cell r="Q3318">
            <v>225225.21</v>
          </cell>
          <cell r="W3318" t="str">
            <v>29004</v>
          </cell>
        </row>
        <row r="3319">
          <cell r="A3319">
            <v>2</v>
          </cell>
          <cell r="Q3319">
            <v>216000</v>
          </cell>
          <cell r="W3319" t="str">
            <v>29004</v>
          </cell>
        </row>
        <row r="3320">
          <cell r="A3320">
            <v>2</v>
          </cell>
          <cell r="Q3320">
            <v>100000</v>
          </cell>
          <cell r="W3320" t="str">
            <v>29004</v>
          </cell>
        </row>
        <row r="3321">
          <cell r="A3321">
            <v>2</v>
          </cell>
          <cell r="Q3321">
            <v>68000</v>
          </cell>
          <cell r="W3321" t="str">
            <v>29004</v>
          </cell>
        </row>
        <row r="3322">
          <cell r="A3322">
            <v>2</v>
          </cell>
          <cell r="Q3322">
            <v>2000</v>
          </cell>
          <cell r="W3322" t="str">
            <v>29004</v>
          </cell>
        </row>
        <row r="3323">
          <cell r="A3323">
            <v>2</v>
          </cell>
          <cell r="Q3323">
            <v>121214.84</v>
          </cell>
          <cell r="W3323" t="str">
            <v>29004</v>
          </cell>
        </row>
        <row r="3324">
          <cell r="A3324">
            <v>2</v>
          </cell>
          <cell r="Q3324">
            <v>21555.35</v>
          </cell>
          <cell r="W3324" t="str">
            <v>29004</v>
          </cell>
        </row>
        <row r="3325">
          <cell r="A3325">
            <v>2</v>
          </cell>
          <cell r="Q3325">
            <v>10938.79</v>
          </cell>
          <cell r="W3325" t="str">
            <v>29004</v>
          </cell>
        </row>
        <row r="3326">
          <cell r="A3326">
            <v>2</v>
          </cell>
          <cell r="Q3326">
            <v>5192</v>
          </cell>
          <cell r="W3326" t="str">
            <v>29004</v>
          </cell>
        </row>
        <row r="3327">
          <cell r="A3327">
            <v>2</v>
          </cell>
          <cell r="Q3327">
            <v>43595.69</v>
          </cell>
          <cell r="W3327" t="str">
            <v>29004</v>
          </cell>
        </row>
        <row r="3328">
          <cell r="A3328">
            <v>2</v>
          </cell>
          <cell r="Q3328">
            <v>107250.19</v>
          </cell>
          <cell r="W3328" t="str">
            <v>29004</v>
          </cell>
        </row>
        <row r="3329">
          <cell r="A3329">
            <v>2</v>
          </cell>
          <cell r="Q3329">
            <v>207037.59</v>
          </cell>
          <cell r="W3329" t="str">
            <v>29004</v>
          </cell>
        </row>
        <row r="3330">
          <cell r="A3330">
            <v>2</v>
          </cell>
          <cell r="Q3330">
            <v>3377.3</v>
          </cell>
          <cell r="W3330" t="str">
            <v>29004</v>
          </cell>
        </row>
        <row r="3331">
          <cell r="A3331">
            <v>2</v>
          </cell>
          <cell r="Q3331">
            <v>33191.699999999997</v>
          </cell>
          <cell r="W3331" t="str">
            <v>29004</v>
          </cell>
        </row>
        <row r="3332">
          <cell r="A3332">
            <v>2</v>
          </cell>
          <cell r="Q3332">
            <v>285511.58</v>
          </cell>
          <cell r="W3332" t="str">
            <v>29004</v>
          </cell>
        </row>
        <row r="3333">
          <cell r="A3333">
            <v>2</v>
          </cell>
          <cell r="Q3333">
            <v>1036386.72</v>
          </cell>
          <cell r="W3333" t="str">
            <v>29004</v>
          </cell>
        </row>
        <row r="3334">
          <cell r="A3334">
            <v>2</v>
          </cell>
          <cell r="Q3334">
            <v>8427.93</v>
          </cell>
          <cell r="W3334" t="str">
            <v>29004</v>
          </cell>
        </row>
        <row r="3335">
          <cell r="A3335">
            <v>2</v>
          </cell>
          <cell r="Q3335">
            <v>95018.5</v>
          </cell>
          <cell r="W3335" t="str">
            <v>29004</v>
          </cell>
        </row>
        <row r="3336">
          <cell r="A3336">
            <v>2</v>
          </cell>
          <cell r="Q3336">
            <v>684.95</v>
          </cell>
          <cell r="W3336" t="str">
            <v>29004</v>
          </cell>
        </row>
        <row r="3337">
          <cell r="A3337">
            <v>2</v>
          </cell>
          <cell r="Q3337">
            <v>318980.31</v>
          </cell>
          <cell r="W3337" t="str">
            <v>29004</v>
          </cell>
        </row>
        <row r="3338">
          <cell r="A3338">
            <v>2</v>
          </cell>
          <cell r="Q3338">
            <v>155215.44</v>
          </cell>
          <cell r="W3338" t="str">
            <v>29004</v>
          </cell>
        </row>
        <row r="3339">
          <cell r="A3339">
            <v>2</v>
          </cell>
          <cell r="Q3339">
            <v>17306.169999999998</v>
          </cell>
          <cell r="W3339" t="str">
            <v>29004</v>
          </cell>
        </row>
        <row r="3340">
          <cell r="A3340">
            <v>2</v>
          </cell>
          <cell r="Q3340">
            <v>163.80000000000001</v>
          </cell>
          <cell r="W3340" t="str">
            <v>29004</v>
          </cell>
        </row>
        <row r="3341">
          <cell r="A3341">
            <v>2</v>
          </cell>
          <cell r="Q3341">
            <v>178192.72</v>
          </cell>
          <cell r="W3341" t="str">
            <v>29004</v>
          </cell>
        </row>
        <row r="3342">
          <cell r="A3342">
            <v>2</v>
          </cell>
          <cell r="Q3342">
            <v>61666.79</v>
          </cell>
          <cell r="W3342" t="str">
            <v>29004</v>
          </cell>
        </row>
        <row r="3343">
          <cell r="A3343">
            <v>2</v>
          </cell>
          <cell r="Q3343">
            <v>17155.11</v>
          </cell>
          <cell r="W3343" t="str">
            <v>29004</v>
          </cell>
        </row>
        <row r="3344">
          <cell r="A3344">
            <v>2</v>
          </cell>
          <cell r="Q3344">
            <v>8758.6200000000008</v>
          </cell>
          <cell r="W3344" t="str">
            <v>29004</v>
          </cell>
        </row>
        <row r="3345">
          <cell r="A3345">
            <v>2</v>
          </cell>
          <cell r="Q3345">
            <v>266674.77</v>
          </cell>
          <cell r="W3345" t="str">
            <v>29004</v>
          </cell>
        </row>
        <row r="3346">
          <cell r="A3346">
            <v>2</v>
          </cell>
          <cell r="Q3346">
            <v>565128.56000000006</v>
          </cell>
          <cell r="W3346" t="str">
            <v>29004</v>
          </cell>
        </row>
        <row r="3347">
          <cell r="A3347">
            <v>2</v>
          </cell>
          <cell r="Q3347">
            <v>42482.8</v>
          </cell>
          <cell r="W3347" t="str">
            <v>29004</v>
          </cell>
        </row>
        <row r="3348">
          <cell r="A3348">
            <v>2</v>
          </cell>
          <cell r="Q3348">
            <v>48476</v>
          </cell>
          <cell r="W3348" t="str">
            <v>29004</v>
          </cell>
        </row>
        <row r="3349">
          <cell r="A3349">
            <v>2</v>
          </cell>
          <cell r="Q3349">
            <v>374457.13</v>
          </cell>
          <cell r="W3349" t="str">
            <v>29004</v>
          </cell>
        </row>
        <row r="3350">
          <cell r="A3350">
            <v>2</v>
          </cell>
          <cell r="Q3350">
            <v>0</v>
          </cell>
          <cell r="W3350" t="str">
            <v>29004</v>
          </cell>
        </row>
        <row r="3351">
          <cell r="A3351">
            <v>2</v>
          </cell>
          <cell r="Q3351">
            <v>100384.95</v>
          </cell>
          <cell r="W3351" t="str">
            <v>29004</v>
          </cell>
        </row>
        <row r="3352">
          <cell r="A3352">
            <v>2</v>
          </cell>
          <cell r="Q3352">
            <v>1474749.08</v>
          </cell>
          <cell r="W3352" t="str">
            <v>29004</v>
          </cell>
        </row>
        <row r="3353">
          <cell r="A3353">
            <v>2</v>
          </cell>
          <cell r="Q3353">
            <v>52489.599999999999</v>
          </cell>
          <cell r="W3353" t="str">
            <v>29004</v>
          </cell>
        </row>
        <row r="3354">
          <cell r="A3354">
            <v>2</v>
          </cell>
          <cell r="Q3354">
            <v>50000</v>
          </cell>
          <cell r="W3354" t="str">
            <v>29004</v>
          </cell>
        </row>
        <row r="3355">
          <cell r="A3355">
            <v>2</v>
          </cell>
          <cell r="Q3355">
            <v>0</v>
          </cell>
          <cell r="W3355" t="str">
            <v>29004</v>
          </cell>
        </row>
        <row r="3356">
          <cell r="A3356">
            <v>2</v>
          </cell>
          <cell r="Q3356">
            <v>4200</v>
          </cell>
          <cell r="W3356" t="str">
            <v>29004</v>
          </cell>
        </row>
        <row r="3357">
          <cell r="A3357">
            <v>2</v>
          </cell>
          <cell r="Q3357">
            <v>152764.28</v>
          </cell>
          <cell r="W3357" t="str">
            <v>29004</v>
          </cell>
        </row>
        <row r="3358">
          <cell r="A3358">
            <v>2</v>
          </cell>
          <cell r="Q3358">
            <v>425.84</v>
          </cell>
          <cell r="W3358" t="str">
            <v>29004</v>
          </cell>
        </row>
        <row r="3359">
          <cell r="A3359">
            <v>2</v>
          </cell>
          <cell r="Q3359">
            <v>2890.4</v>
          </cell>
          <cell r="W3359" t="str">
            <v>29004</v>
          </cell>
        </row>
        <row r="3360">
          <cell r="A3360">
            <v>2</v>
          </cell>
          <cell r="Q3360">
            <v>0</v>
          </cell>
          <cell r="W3360" t="str">
            <v>29004</v>
          </cell>
        </row>
        <row r="3361">
          <cell r="A3361">
            <v>2</v>
          </cell>
          <cell r="Q3361">
            <v>663.83</v>
          </cell>
          <cell r="W3361" t="str">
            <v>29004</v>
          </cell>
        </row>
        <row r="3362">
          <cell r="A3362">
            <v>2</v>
          </cell>
          <cell r="Q3362">
            <v>1904.24</v>
          </cell>
          <cell r="W3362" t="str">
            <v>29004</v>
          </cell>
        </row>
        <row r="3363">
          <cell r="A3363">
            <v>2</v>
          </cell>
          <cell r="Q3363">
            <v>6937.11</v>
          </cell>
          <cell r="W3363" t="str">
            <v>29004</v>
          </cell>
        </row>
        <row r="3364">
          <cell r="A3364">
            <v>2</v>
          </cell>
          <cell r="Q3364">
            <v>3719.84</v>
          </cell>
          <cell r="W3364" t="str">
            <v>29004</v>
          </cell>
        </row>
        <row r="3365">
          <cell r="A3365">
            <v>2</v>
          </cell>
          <cell r="Q3365">
            <v>1733.11</v>
          </cell>
          <cell r="W3365" t="str">
            <v>29004</v>
          </cell>
        </row>
        <row r="3366">
          <cell r="A3366">
            <v>2</v>
          </cell>
          <cell r="Q3366">
            <v>19845</v>
          </cell>
          <cell r="W3366" t="str">
            <v>29004</v>
          </cell>
        </row>
        <row r="3367">
          <cell r="A3367">
            <v>2</v>
          </cell>
          <cell r="Q3367">
            <v>42812</v>
          </cell>
          <cell r="W3367" t="str">
            <v>29004</v>
          </cell>
        </row>
        <row r="3368">
          <cell r="A3368">
            <v>2</v>
          </cell>
          <cell r="Q3368">
            <v>0</v>
          </cell>
          <cell r="W3368" t="str">
            <v>29004</v>
          </cell>
        </row>
        <row r="3369">
          <cell r="A3369">
            <v>2</v>
          </cell>
          <cell r="Q3369">
            <v>0</v>
          </cell>
          <cell r="W3369" t="str">
            <v>29004</v>
          </cell>
        </row>
        <row r="3370">
          <cell r="A3370">
            <v>2</v>
          </cell>
          <cell r="Q3370">
            <v>0</v>
          </cell>
          <cell r="W3370" t="str">
            <v>29004</v>
          </cell>
        </row>
        <row r="3371">
          <cell r="A3371">
            <v>2</v>
          </cell>
          <cell r="Q3371">
            <v>0</v>
          </cell>
          <cell r="W3371" t="str">
            <v>29004</v>
          </cell>
        </row>
        <row r="3372">
          <cell r="A3372">
            <v>2</v>
          </cell>
          <cell r="Q3372">
            <v>18500.009999999998</v>
          </cell>
          <cell r="W3372" t="str">
            <v>29004</v>
          </cell>
        </row>
        <row r="3373">
          <cell r="A3373">
            <v>2</v>
          </cell>
          <cell r="Q3373">
            <v>8534.48</v>
          </cell>
          <cell r="W3373" t="str">
            <v>29004</v>
          </cell>
        </row>
        <row r="3374">
          <cell r="A3374">
            <v>2</v>
          </cell>
          <cell r="Q3374">
            <v>16068.96</v>
          </cell>
          <cell r="W3374" t="str">
            <v>29004</v>
          </cell>
        </row>
        <row r="3375">
          <cell r="A3375">
            <v>2</v>
          </cell>
          <cell r="Q3375">
            <v>30761.21</v>
          </cell>
          <cell r="W3375" t="str">
            <v>29004</v>
          </cell>
        </row>
        <row r="3376">
          <cell r="A3376">
            <v>2</v>
          </cell>
          <cell r="Q3376">
            <v>46000</v>
          </cell>
          <cell r="W3376" t="str">
            <v>29004</v>
          </cell>
        </row>
        <row r="3377">
          <cell r="A3377">
            <v>2</v>
          </cell>
          <cell r="Q3377">
            <v>514745.7</v>
          </cell>
          <cell r="W3377" t="str">
            <v>29005</v>
          </cell>
        </row>
        <row r="3378">
          <cell r="A3378">
            <v>2</v>
          </cell>
          <cell r="Q3378">
            <v>473297.21</v>
          </cell>
          <cell r="W3378" t="str">
            <v>29005</v>
          </cell>
        </row>
        <row r="3379">
          <cell r="A3379">
            <v>2</v>
          </cell>
          <cell r="Q3379">
            <v>191540.14</v>
          </cell>
          <cell r="W3379" t="str">
            <v>29005</v>
          </cell>
        </row>
        <row r="3380">
          <cell r="A3380">
            <v>2</v>
          </cell>
          <cell r="Q3380">
            <v>202160.12</v>
          </cell>
          <cell r="W3380" t="str">
            <v>29005</v>
          </cell>
        </row>
        <row r="3381">
          <cell r="A3381">
            <v>2</v>
          </cell>
          <cell r="Q3381">
            <v>94991.32</v>
          </cell>
          <cell r="W3381" t="str">
            <v>29005</v>
          </cell>
        </row>
        <row r="3382">
          <cell r="A3382">
            <v>2</v>
          </cell>
          <cell r="Q3382">
            <v>19198.7</v>
          </cell>
          <cell r="W3382" t="str">
            <v>29005</v>
          </cell>
        </row>
        <row r="3383">
          <cell r="A3383">
            <v>2</v>
          </cell>
          <cell r="Q3383">
            <v>15308.97</v>
          </cell>
          <cell r="W3383" t="str">
            <v>29005</v>
          </cell>
        </row>
        <row r="3384">
          <cell r="A3384">
            <v>2</v>
          </cell>
          <cell r="Q3384">
            <v>126.28</v>
          </cell>
          <cell r="W3384" t="str">
            <v>29005</v>
          </cell>
        </row>
        <row r="3385">
          <cell r="A3385">
            <v>2</v>
          </cell>
          <cell r="Q3385">
            <v>341901.94</v>
          </cell>
          <cell r="W3385" t="str">
            <v>29005</v>
          </cell>
        </row>
        <row r="3386">
          <cell r="A3386">
            <v>2</v>
          </cell>
          <cell r="Q3386">
            <v>160709.21</v>
          </cell>
          <cell r="W3386" t="str">
            <v>29005</v>
          </cell>
        </row>
        <row r="3387">
          <cell r="A3387">
            <v>2</v>
          </cell>
          <cell r="Q3387">
            <v>41571.67</v>
          </cell>
          <cell r="W3387" t="str">
            <v>29005</v>
          </cell>
        </row>
        <row r="3388">
          <cell r="A3388">
            <v>2</v>
          </cell>
          <cell r="Q3388">
            <v>163157.22</v>
          </cell>
          <cell r="W3388" t="str">
            <v>29005</v>
          </cell>
        </row>
        <row r="3389">
          <cell r="A3389">
            <v>2</v>
          </cell>
          <cell r="Q3389">
            <v>8184.72</v>
          </cell>
          <cell r="W3389" t="str">
            <v>29005</v>
          </cell>
        </row>
        <row r="3390">
          <cell r="A3390">
            <v>2</v>
          </cell>
          <cell r="Q3390">
            <v>0</v>
          </cell>
          <cell r="W3390" t="str">
            <v>29005</v>
          </cell>
        </row>
        <row r="3391">
          <cell r="A3391">
            <v>2</v>
          </cell>
          <cell r="Q3391">
            <v>0</v>
          </cell>
          <cell r="W3391" t="str">
            <v>29005</v>
          </cell>
        </row>
        <row r="3392">
          <cell r="A3392">
            <v>2</v>
          </cell>
          <cell r="Q3392">
            <v>0</v>
          </cell>
          <cell r="W3392" t="str">
            <v>29005</v>
          </cell>
        </row>
        <row r="3393">
          <cell r="A3393">
            <v>2</v>
          </cell>
          <cell r="Q3393">
            <v>4767.25</v>
          </cell>
          <cell r="W3393" t="str">
            <v>29005</v>
          </cell>
        </row>
        <row r="3394">
          <cell r="A3394">
            <v>2</v>
          </cell>
          <cell r="Q3394">
            <v>25829.53</v>
          </cell>
          <cell r="W3394" t="str">
            <v>29005</v>
          </cell>
        </row>
        <row r="3395">
          <cell r="A3395">
            <v>2</v>
          </cell>
          <cell r="Q3395">
            <v>24958.3</v>
          </cell>
          <cell r="W3395" t="str">
            <v>29005</v>
          </cell>
        </row>
        <row r="3396">
          <cell r="A3396">
            <v>2</v>
          </cell>
          <cell r="Q3396">
            <v>24958.3</v>
          </cell>
          <cell r="W3396" t="str">
            <v>29005</v>
          </cell>
        </row>
        <row r="3397">
          <cell r="A3397">
            <v>2</v>
          </cell>
          <cell r="Q3397">
            <v>3100</v>
          </cell>
          <cell r="W3397" t="str">
            <v>29005</v>
          </cell>
        </row>
        <row r="3398">
          <cell r="A3398">
            <v>2</v>
          </cell>
          <cell r="Q3398">
            <v>24000</v>
          </cell>
          <cell r="W3398" t="str">
            <v>29005</v>
          </cell>
        </row>
        <row r="3399">
          <cell r="A3399">
            <v>2</v>
          </cell>
          <cell r="Q3399">
            <v>20000</v>
          </cell>
          <cell r="W3399" t="str">
            <v>29005</v>
          </cell>
        </row>
        <row r="3400">
          <cell r="A3400">
            <v>2</v>
          </cell>
          <cell r="Q3400">
            <v>20000</v>
          </cell>
          <cell r="W3400" t="str">
            <v>29005</v>
          </cell>
        </row>
        <row r="3401">
          <cell r="A3401">
            <v>2</v>
          </cell>
          <cell r="Q3401">
            <v>21707.24</v>
          </cell>
          <cell r="W3401" t="str">
            <v>29005</v>
          </cell>
        </row>
        <row r="3402">
          <cell r="A3402">
            <v>2</v>
          </cell>
          <cell r="Q3402">
            <v>10775.87</v>
          </cell>
          <cell r="W3402" t="str">
            <v>29005</v>
          </cell>
        </row>
        <row r="3403">
          <cell r="A3403">
            <v>2</v>
          </cell>
          <cell r="Q3403">
            <v>17382.23</v>
          </cell>
          <cell r="W3403" t="str">
            <v>29005</v>
          </cell>
        </row>
        <row r="3404">
          <cell r="A3404">
            <v>2</v>
          </cell>
          <cell r="Q3404">
            <v>18600</v>
          </cell>
          <cell r="W3404" t="str">
            <v>29005</v>
          </cell>
        </row>
        <row r="3405">
          <cell r="A3405">
            <v>2</v>
          </cell>
          <cell r="Q3405">
            <v>4262.07</v>
          </cell>
          <cell r="W3405" t="str">
            <v>29005</v>
          </cell>
        </row>
        <row r="3406">
          <cell r="A3406">
            <v>2</v>
          </cell>
          <cell r="Q3406">
            <v>1040.6500000000001</v>
          </cell>
          <cell r="W3406" t="str">
            <v>29005</v>
          </cell>
        </row>
        <row r="3407">
          <cell r="A3407">
            <v>2</v>
          </cell>
          <cell r="Q3407">
            <v>217.24</v>
          </cell>
          <cell r="W3407" t="str">
            <v>29005</v>
          </cell>
        </row>
        <row r="3408">
          <cell r="A3408">
            <v>2</v>
          </cell>
          <cell r="Q3408">
            <v>0</v>
          </cell>
          <cell r="W3408" t="str">
            <v>29005</v>
          </cell>
        </row>
        <row r="3409">
          <cell r="A3409">
            <v>2</v>
          </cell>
          <cell r="Q3409">
            <v>0</v>
          </cell>
          <cell r="W3409" t="str">
            <v>29005</v>
          </cell>
        </row>
        <row r="3410">
          <cell r="A3410">
            <v>2</v>
          </cell>
          <cell r="Q3410">
            <v>0</v>
          </cell>
          <cell r="W3410" t="str">
            <v>29005</v>
          </cell>
        </row>
        <row r="3411">
          <cell r="A3411">
            <v>2</v>
          </cell>
          <cell r="Q3411">
            <v>0</v>
          </cell>
          <cell r="W3411" t="str">
            <v>29005</v>
          </cell>
        </row>
        <row r="3412">
          <cell r="A3412">
            <v>2</v>
          </cell>
          <cell r="Q3412">
            <v>0</v>
          </cell>
          <cell r="W3412" t="str">
            <v>29005</v>
          </cell>
        </row>
        <row r="3413">
          <cell r="A3413">
            <v>2</v>
          </cell>
          <cell r="Q3413">
            <v>42385.04</v>
          </cell>
          <cell r="W3413" t="str">
            <v>29005</v>
          </cell>
        </row>
        <row r="3414">
          <cell r="A3414">
            <v>2</v>
          </cell>
          <cell r="Q3414">
            <v>0</v>
          </cell>
          <cell r="W3414" t="str">
            <v>29005</v>
          </cell>
        </row>
        <row r="3415">
          <cell r="A3415">
            <v>2</v>
          </cell>
          <cell r="Q3415">
            <v>0</v>
          </cell>
          <cell r="W3415" t="str">
            <v>29005</v>
          </cell>
        </row>
        <row r="3416">
          <cell r="A3416">
            <v>2</v>
          </cell>
          <cell r="Q3416">
            <v>727446.24</v>
          </cell>
          <cell r="W3416" t="str">
            <v>29006</v>
          </cell>
        </row>
        <row r="3417">
          <cell r="A3417">
            <v>2</v>
          </cell>
          <cell r="Q3417">
            <v>707515.08</v>
          </cell>
          <cell r="W3417" t="str">
            <v>29006</v>
          </cell>
        </row>
        <row r="3418">
          <cell r="A3418">
            <v>2</v>
          </cell>
          <cell r="Q3418">
            <v>183634</v>
          </cell>
          <cell r="W3418" t="str">
            <v>29006</v>
          </cell>
        </row>
        <row r="3419">
          <cell r="A3419">
            <v>2</v>
          </cell>
          <cell r="Q3419">
            <v>361113.44</v>
          </cell>
          <cell r="W3419" t="str">
            <v>29006</v>
          </cell>
        </row>
        <row r="3420">
          <cell r="A3420">
            <v>2</v>
          </cell>
          <cell r="Q3420">
            <v>80914.55</v>
          </cell>
          <cell r="W3420" t="str">
            <v>29006</v>
          </cell>
        </row>
        <row r="3421">
          <cell r="A3421">
            <v>2</v>
          </cell>
          <cell r="Q3421">
            <v>21876.37</v>
          </cell>
          <cell r="W3421" t="str">
            <v>29006</v>
          </cell>
        </row>
        <row r="3422">
          <cell r="A3422">
            <v>2</v>
          </cell>
          <cell r="Q3422">
            <v>519210</v>
          </cell>
          <cell r="W3422" t="str">
            <v>29006</v>
          </cell>
        </row>
        <row r="3423">
          <cell r="A3423">
            <v>2</v>
          </cell>
          <cell r="Q3423">
            <v>133603.54</v>
          </cell>
          <cell r="W3423" t="str">
            <v>29006</v>
          </cell>
        </row>
        <row r="3424">
          <cell r="A3424">
            <v>2</v>
          </cell>
          <cell r="Q3424">
            <v>80908.240000000005</v>
          </cell>
          <cell r="W3424" t="str">
            <v>29006</v>
          </cell>
        </row>
        <row r="3425">
          <cell r="A3425">
            <v>2</v>
          </cell>
          <cell r="Q3425">
            <v>245102.45</v>
          </cell>
          <cell r="W3425" t="str">
            <v>29006</v>
          </cell>
        </row>
        <row r="3426">
          <cell r="A3426">
            <v>2</v>
          </cell>
          <cell r="Q3426">
            <v>4874.58</v>
          </cell>
          <cell r="W3426" t="str">
            <v>29006</v>
          </cell>
        </row>
        <row r="3427">
          <cell r="A3427">
            <v>2</v>
          </cell>
          <cell r="Q3427">
            <v>0</v>
          </cell>
          <cell r="W3427" t="str">
            <v>29006</v>
          </cell>
        </row>
        <row r="3428">
          <cell r="A3428">
            <v>2</v>
          </cell>
          <cell r="Q3428">
            <v>0</v>
          </cell>
          <cell r="W3428" t="str">
            <v>29006</v>
          </cell>
        </row>
        <row r="3429">
          <cell r="A3429">
            <v>2</v>
          </cell>
          <cell r="Q3429">
            <v>0</v>
          </cell>
          <cell r="W3429" t="str">
            <v>29006</v>
          </cell>
        </row>
        <row r="3430">
          <cell r="A3430">
            <v>2</v>
          </cell>
          <cell r="Q3430">
            <v>4251.54</v>
          </cell>
          <cell r="W3430" t="str">
            <v>29006</v>
          </cell>
        </row>
        <row r="3431">
          <cell r="A3431">
            <v>2</v>
          </cell>
          <cell r="Q3431">
            <v>32715.31</v>
          </cell>
          <cell r="W3431" t="str">
            <v>29006</v>
          </cell>
        </row>
        <row r="3432">
          <cell r="A3432">
            <v>2</v>
          </cell>
          <cell r="Q3432">
            <v>50666.61</v>
          </cell>
          <cell r="W3432" t="str">
            <v>29006</v>
          </cell>
        </row>
        <row r="3433">
          <cell r="A3433">
            <v>2</v>
          </cell>
          <cell r="Q3433">
            <v>50666.61</v>
          </cell>
          <cell r="W3433" t="str">
            <v>29006</v>
          </cell>
        </row>
        <row r="3434">
          <cell r="A3434">
            <v>2</v>
          </cell>
          <cell r="Q3434">
            <v>16400</v>
          </cell>
          <cell r="W3434" t="str">
            <v>29006</v>
          </cell>
        </row>
        <row r="3435">
          <cell r="A3435">
            <v>2</v>
          </cell>
          <cell r="Q3435">
            <v>36000</v>
          </cell>
          <cell r="W3435" t="str">
            <v>29006</v>
          </cell>
        </row>
        <row r="3436">
          <cell r="A3436">
            <v>2</v>
          </cell>
          <cell r="Q3436">
            <v>25000</v>
          </cell>
          <cell r="W3436" t="str">
            <v>29006</v>
          </cell>
        </row>
        <row r="3437">
          <cell r="A3437">
            <v>2</v>
          </cell>
          <cell r="Q3437">
            <v>9938.65</v>
          </cell>
          <cell r="W3437" t="str">
            <v>29006</v>
          </cell>
        </row>
        <row r="3438">
          <cell r="A3438">
            <v>2</v>
          </cell>
          <cell r="Q3438">
            <v>1000</v>
          </cell>
          <cell r="W3438" t="str">
            <v>29006</v>
          </cell>
        </row>
        <row r="3439">
          <cell r="A3439">
            <v>2</v>
          </cell>
          <cell r="Q3439">
            <v>6116.69</v>
          </cell>
          <cell r="W3439" t="str">
            <v>29006</v>
          </cell>
        </row>
        <row r="3440">
          <cell r="A3440">
            <v>2</v>
          </cell>
          <cell r="Q3440">
            <v>3879.31</v>
          </cell>
          <cell r="W3440" t="str">
            <v>29006</v>
          </cell>
        </row>
        <row r="3441">
          <cell r="A3441">
            <v>2</v>
          </cell>
          <cell r="Q3441">
            <v>0</v>
          </cell>
          <cell r="W3441" t="str">
            <v>29006</v>
          </cell>
        </row>
        <row r="3442">
          <cell r="A3442">
            <v>2</v>
          </cell>
          <cell r="Q3442">
            <v>765</v>
          </cell>
          <cell r="W3442" t="str">
            <v>29006</v>
          </cell>
        </row>
        <row r="3443">
          <cell r="A3443">
            <v>2</v>
          </cell>
          <cell r="Q3443">
            <v>1551.72</v>
          </cell>
          <cell r="W3443" t="str">
            <v>29006</v>
          </cell>
        </row>
        <row r="3444">
          <cell r="A3444">
            <v>2</v>
          </cell>
          <cell r="Q3444">
            <v>4051.72</v>
          </cell>
          <cell r="W3444" t="str">
            <v>29006</v>
          </cell>
        </row>
        <row r="3445">
          <cell r="A3445">
            <v>2</v>
          </cell>
          <cell r="Q3445">
            <v>16198</v>
          </cell>
          <cell r="W3445" t="str">
            <v>29006</v>
          </cell>
        </row>
        <row r="3446">
          <cell r="A3446">
            <v>2</v>
          </cell>
          <cell r="Q3446">
            <v>9100</v>
          </cell>
          <cell r="W3446" t="str">
            <v>29006</v>
          </cell>
        </row>
        <row r="3447">
          <cell r="A3447">
            <v>2</v>
          </cell>
          <cell r="Q3447">
            <v>0</v>
          </cell>
          <cell r="W3447" t="str">
            <v>29006</v>
          </cell>
        </row>
        <row r="3448">
          <cell r="A3448">
            <v>2</v>
          </cell>
          <cell r="Q3448">
            <v>0</v>
          </cell>
          <cell r="W3448" t="str">
            <v>29006</v>
          </cell>
        </row>
        <row r="3449">
          <cell r="A3449">
            <v>2</v>
          </cell>
          <cell r="Q3449">
            <v>0</v>
          </cell>
          <cell r="W3449" t="str">
            <v>29006</v>
          </cell>
        </row>
        <row r="3450">
          <cell r="A3450">
            <v>2</v>
          </cell>
          <cell r="Q3450">
            <v>0</v>
          </cell>
          <cell r="W3450" t="str">
            <v>29006</v>
          </cell>
        </row>
        <row r="3451">
          <cell r="A3451">
            <v>2</v>
          </cell>
          <cell r="Q3451">
            <v>9339.5</v>
          </cell>
          <cell r="W3451" t="str">
            <v>29006</v>
          </cell>
        </row>
        <row r="3452">
          <cell r="A3452">
            <v>7</v>
          </cell>
          <cell r="Q3452">
            <v>9467</v>
          </cell>
          <cell r="W3452" t="str">
            <v>79006</v>
          </cell>
        </row>
        <row r="3453">
          <cell r="W3453" t="str">
            <v/>
          </cell>
        </row>
        <row r="3454">
          <cell r="W3454" t="str">
            <v/>
          </cell>
        </row>
        <row r="3455">
          <cell r="W3455" t="str">
            <v/>
          </cell>
        </row>
        <row r="3456">
          <cell r="A3456" t="str">
            <v>ELABORADO POR:</v>
          </cell>
          <cell r="W3456" t="str">
            <v>ELABORADO POR:</v>
          </cell>
        </row>
        <row r="3457">
          <cell r="A3457" t="str">
            <v>________________________________________</v>
          </cell>
          <cell r="W3457" t="str">
            <v>________________________________________</v>
          </cell>
        </row>
        <row r="3458">
          <cell r="A3458" t="str">
            <v>L.C. JOSÉ ARMANDO CASTRO RAMIREZ</v>
          </cell>
          <cell r="W3458" t="str">
            <v>L.C. JOSÉ ARMANDO CASTRO RAMIREZ</v>
          </cell>
        </row>
        <row r="3459">
          <cell r="A3459" t="str">
            <v>JEFE DEL DEPARTAMENTO DE CONTROL PRESUPUESTAL Y ANALISIS</v>
          </cell>
          <cell r="W3459" t="str">
            <v>JEFE DEL DEPARTAMENTO DE CONTROL PRESUPUESTAL Y ANALISIS</v>
          </cell>
        </row>
        <row r="3460">
          <cell r="W3460" t="str">
            <v/>
          </cell>
        </row>
        <row r="3461">
          <cell r="W3461" t="str">
            <v/>
          </cell>
        </row>
        <row r="3462">
          <cell r="W3462" t="str">
            <v/>
          </cell>
        </row>
        <row r="3463">
          <cell r="W3463" t="str">
            <v/>
          </cell>
        </row>
        <row r="3464">
          <cell r="W3464" t="str">
            <v/>
          </cell>
        </row>
        <row r="3465">
          <cell r="W3465" t="str">
            <v/>
          </cell>
        </row>
        <row r="3466">
          <cell r="W3466" t="str">
            <v/>
          </cell>
        </row>
        <row r="3467">
          <cell r="W3467" t="str">
            <v/>
          </cell>
        </row>
        <row r="3468">
          <cell r="W3468" t="str">
            <v/>
          </cell>
        </row>
        <row r="3469">
          <cell r="W3469" t="str">
            <v/>
          </cell>
        </row>
        <row r="3470">
          <cell r="W3470" t="str">
            <v/>
          </cell>
        </row>
        <row r="3471">
          <cell r="W3471" t="str">
            <v/>
          </cell>
        </row>
        <row r="3472">
          <cell r="W3472" t="str">
            <v/>
          </cell>
        </row>
        <row r="3473">
          <cell r="W3473" t="str">
            <v/>
          </cell>
        </row>
        <row r="3474">
          <cell r="W3474" t="str">
            <v/>
          </cell>
        </row>
        <row r="3475">
          <cell r="W3475" t="str">
            <v/>
          </cell>
        </row>
        <row r="3476">
          <cell r="W3476" t="str">
            <v/>
          </cell>
        </row>
        <row r="3477">
          <cell r="W3477" t="str">
            <v/>
          </cell>
        </row>
        <row r="3478">
          <cell r="W3478" t="str">
            <v/>
          </cell>
        </row>
        <row r="3479">
          <cell r="W3479" t="str">
            <v/>
          </cell>
        </row>
        <row r="3480">
          <cell r="W3480" t="str">
            <v/>
          </cell>
        </row>
        <row r="3481">
          <cell r="W3481" t="str">
            <v/>
          </cell>
        </row>
        <row r="3482">
          <cell r="W3482" t="str">
            <v/>
          </cell>
        </row>
        <row r="3483">
          <cell r="W3483" t="str">
            <v/>
          </cell>
        </row>
        <row r="3484">
          <cell r="W3484" t="str">
            <v/>
          </cell>
        </row>
        <row r="3485">
          <cell r="W3485" t="str">
            <v/>
          </cell>
        </row>
        <row r="3486">
          <cell r="W3486" t="str">
            <v/>
          </cell>
        </row>
        <row r="3487">
          <cell r="W3487" t="str">
            <v/>
          </cell>
        </row>
        <row r="3488">
          <cell r="W3488" t="str">
            <v/>
          </cell>
        </row>
        <row r="3489">
          <cell r="W3489" t="str">
            <v/>
          </cell>
        </row>
        <row r="3490">
          <cell r="W3490" t="str">
            <v/>
          </cell>
        </row>
        <row r="3491">
          <cell r="W3491" t="str">
            <v/>
          </cell>
        </row>
        <row r="3492">
          <cell r="W3492" t="str">
            <v/>
          </cell>
        </row>
        <row r="3493">
          <cell r="W3493" t="str">
            <v/>
          </cell>
        </row>
        <row r="3494">
          <cell r="W3494" t="str">
            <v/>
          </cell>
        </row>
        <row r="3495">
          <cell r="W3495" t="str">
            <v/>
          </cell>
        </row>
        <row r="3496">
          <cell r="W3496" t="str">
            <v/>
          </cell>
        </row>
        <row r="3497">
          <cell r="W3497" t="str">
            <v/>
          </cell>
        </row>
        <row r="3498">
          <cell r="W3498" t="str">
            <v/>
          </cell>
        </row>
        <row r="3499">
          <cell r="W3499" t="str">
            <v/>
          </cell>
        </row>
        <row r="3500">
          <cell r="W3500" t="str">
            <v/>
          </cell>
        </row>
        <row r="3501">
          <cell r="W3501" t="str">
            <v/>
          </cell>
        </row>
        <row r="3502">
          <cell r="W3502" t="str">
            <v/>
          </cell>
        </row>
        <row r="3503">
          <cell r="W3503" t="str">
            <v/>
          </cell>
        </row>
        <row r="3504">
          <cell r="W3504" t="str">
            <v/>
          </cell>
        </row>
        <row r="3505">
          <cell r="W3505" t="str">
            <v/>
          </cell>
        </row>
        <row r="3506">
          <cell r="W3506" t="str">
            <v/>
          </cell>
        </row>
        <row r="3507">
          <cell r="W3507" t="str">
            <v/>
          </cell>
        </row>
        <row r="3508">
          <cell r="W3508" t="str">
            <v/>
          </cell>
        </row>
        <row r="3509">
          <cell r="W3509" t="str">
            <v/>
          </cell>
        </row>
        <row r="3510">
          <cell r="W3510" t="str">
            <v/>
          </cell>
        </row>
        <row r="3511">
          <cell r="W3511" t="str">
            <v/>
          </cell>
        </row>
        <row r="3512">
          <cell r="W3512" t="str">
            <v/>
          </cell>
        </row>
        <row r="3513">
          <cell r="W3513" t="str">
            <v/>
          </cell>
        </row>
        <row r="3514">
          <cell r="W3514" t="str">
            <v/>
          </cell>
        </row>
        <row r="3515">
          <cell r="W3515" t="str">
            <v/>
          </cell>
        </row>
        <row r="3516">
          <cell r="W3516" t="str">
            <v/>
          </cell>
        </row>
        <row r="3517">
          <cell r="W3517" t="str">
            <v/>
          </cell>
        </row>
        <row r="3518">
          <cell r="W3518" t="str">
            <v/>
          </cell>
        </row>
        <row r="3519">
          <cell r="W3519" t="str">
            <v/>
          </cell>
        </row>
        <row r="3520">
          <cell r="W3520" t="str">
            <v/>
          </cell>
        </row>
        <row r="3521">
          <cell r="W3521" t="str">
            <v/>
          </cell>
        </row>
        <row r="3522">
          <cell r="W3522" t="str">
            <v/>
          </cell>
        </row>
        <row r="3523">
          <cell r="W3523" t="str">
            <v/>
          </cell>
        </row>
        <row r="3524">
          <cell r="W3524" t="str">
            <v/>
          </cell>
        </row>
        <row r="3525">
          <cell r="W3525" t="str">
            <v/>
          </cell>
        </row>
        <row r="3526">
          <cell r="W3526" t="str">
            <v/>
          </cell>
        </row>
        <row r="3527">
          <cell r="W3527" t="str">
            <v/>
          </cell>
        </row>
        <row r="3528">
          <cell r="W3528" t="str">
            <v/>
          </cell>
        </row>
        <row r="3529">
          <cell r="W3529" t="str">
            <v/>
          </cell>
        </row>
        <row r="3530">
          <cell r="W3530" t="str">
            <v/>
          </cell>
        </row>
        <row r="3531">
          <cell r="W3531" t="str">
            <v/>
          </cell>
        </row>
        <row r="3532">
          <cell r="W3532" t="str">
            <v/>
          </cell>
        </row>
        <row r="3533">
          <cell r="W3533" t="str">
            <v/>
          </cell>
        </row>
        <row r="3534">
          <cell r="W3534" t="str">
            <v/>
          </cell>
        </row>
        <row r="3535">
          <cell r="W3535" t="str">
            <v/>
          </cell>
        </row>
        <row r="3536">
          <cell r="W3536" t="str">
            <v/>
          </cell>
        </row>
        <row r="3537">
          <cell r="W3537" t="str">
            <v/>
          </cell>
        </row>
        <row r="3538">
          <cell r="W3538" t="str">
            <v/>
          </cell>
        </row>
        <row r="3539">
          <cell r="W3539" t="str">
            <v/>
          </cell>
        </row>
        <row r="3540">
          <cell r="W3540" t="str">
            <v/>
          </cell>
        </row>
        <row r="3541">
          <cell r="W3541" t="str">
            <v/>
          </cell>
        </row>
        <row r="3542">
          <cell r="W3542" t="str">
            <v/>
          </cell>
        </row>
        <row r="3543">
          <cell r="W3543" t="str">
            <v/>
          </cell>
        </row>
        <row r="3544">
          <cell r="W3544" t="str">
            <v/>
          </cell>
        </row>
        <row r="3545">
          <cell r="W3545" t="str">
            <v/>
          </cell>
        </row>
        <row r="3546">
          <cell r="W3546" t="str">
            <v/>
          </cell>
        </row>
        <row r="3547">
          <cell r="W3547" t="str">
            <v/>
          </cell>
        </row>
        <row r="3548">
          <cell r="W3548" t="str">
            <v/>
          </cell>
        </row>
        <row r="3549">
          <cell r="W3549" t="str">
            <v/>
          </cell>
        </row>
        <row r="3550">
          <cell r="W3550" t="str">
            <v/>
          </cell>
        </row>
        <row r="3551">
          <cell r="W3551" t="str">
            <v/>
          </cell>
        </row>
        <row r="3552">
          <cell r="W3552" t="str">
            <v/>
          </cell>
        </row>
        <row r="3553">
          <cell r="W3553" t="str">
            <v/>
          </cell>
        </row>
        <row r="3554">
          <cell r="W3554" t="str">
            <v/>
          </cell>
        </row>
        <row r="3555">
          <cell r="W3555" t="str">
            <v/>
          </cell>
        </row>
        <row r="3556">
          <cell r="W3556" t="str">
            <v/>
          </cell>
        </row>
        <row r="3557">
          <cell r="W3557" t="str">
            <v/>
          </cell>
        </row>
        <row r="3558">
          <cell r="W3558" t="str">
            <v/>
          </cell>
        </row>
        <row r="3559">
          <cell r="W3559" t="str">
            <v/>
          </cell>
        </row>
        <row r="3560">
          <cell r="W3560" t="str">
            <v/>
          </cell>
        </row>
        <row r="3561">
          <cell r="W3561" t="str">
            <v/>
          </cell>
        </row>
        <row r="3562">
          <cell r="W3562" t="str">
            <v/>
          </cell>
        </row>
        <row r="3563">
          <cell r="W3563" t="str">
            <v/>
          </cell>
        </row>
        <row r="3564">
          <cell r="W3564" t="str">
            <v/>
          </cell>
        </row>
        <row r="3565">
          <cell r="W3565" t="str">
            <v/>
          </cell>
        </row>
        <row r="3566">
          <cell r="W3566" t="str">
            <v/>
          </cell>
        </row>
        <row r="3567">
          <cell r="W3567" t="str">
            <v/>
          </cell>
        </row>
        <row r="3568">
          <cell r="W3568" t="str">
            <v/>
          </cell>
        </row>
        <row r="3569">
          <cell r="W3569" t="str">
            <v/>
          </cell>
        </row>
        <row r="3570">
          <cell r="W3570" t="str">
            <v/>
          </cell>
        </row>
        <row r="3571">
          <cell r="W3571" t="str">
            <v/>
          </cell>
        </row>
        <row r="3572">
          <cell r="W3572" t="str">
            <v/>
          </cell>
        </row>
        <row r="3573">
          <cell r="W3573" t="str">
            <v/>
          </cell>
        </row>
        <row r="3574">
          <cell r="W3574" t="str">
            <v/>
          </cell>
        </row>
        <row r="3575">
          <cell r="W3575" t="str">
            <v/>
          </cell>
        </row>
        <row r="3576">
          <cell r="W3576" t="str">
            <v/>
          </cell>
        </row>
        <row r="3577">
          <cell r="W3577" t="str">
            <v/>
          </cell>
        </row>
        <row r="3578">
          <cell r="W3578" t="str">
            <v/>
          </cell>
        </row>
        <row r="3579">
          <cell r="W3579" t="str">
            <v/>
          </cell>
        </row>
        <row r="3580">
          <cell r="W3580" t="str">
            <v/>
          </cell>
        </row>
        <row r="3581">
          <cell r="W3581" t="str">
            <v/>
          </cell>
        </row>
        <row r="3582">
          <cell r="W3582" t="str">
            <v/>
          </cell>
        </row>
        <row r="3583">
          <cell r="W3583" t="str">
            <v/>
          </cell>
        </row>
        <row r="3584">
          <cell r="W3584" t="str">
            <v/>
          </cell>
        </row>
        <row r="3585">
          <cell r="W3585" t="str">
            <v/>
          </cell>
        </row>
        <row r="3586">
          <cell r="W3586" t="str">
            <v/>
          </cell>
        </row>
        <row r="3587">
          <cell r="W3587" t="str">
            <v/>
          </cell>
        </row>
        <row r="3588">
          <cell r="W3588" t="str">
            <v/>
          </cell>
        </row>
        <row r="3589">
          <cell r="W3589" t="str">
            <v/>
          </cell>
        </row>
        <row r="3590">
          <cell r="W3590" t="str">
            <v/>
          </cell>
        </row>
        <row r="3591">
          <cell r="W3591" t="str">
            <v/>
          </cell>
        </row>
        <row r="3592">
          <cell r="W3592" t="str">
            <v/>
          </cell>
        </row>
        <row r="3593">
          <cell r="W3593" t="str">
            <v/>
          </cell>
        </row>
        <row r="3594">
          <cell r="W3594" t="str">
            <v/>
          </cell>
        </row>
        <row r="3595">
          <cell r="W3595" t="str">
            <v/>
          </cell>
        </row>
        <row r="3596">
          <cell r="W3596" t="str">
            <v/>
          </cell>
        </row>
        <row r="3597">
          <cell r="W3597" t="str">
            <v/>
          </cell>
        </row>
        <row r="3598">
          <cell r="W3598" t="str">
            <v/>
          </cell>
        </row>
        <row r="3599">
          <cell r="W3599" t="str">
            <v/>
          </cell>
        </row>
        <row r="3600">
          <cell r="W3600" t="str">
            <v/>
          </cell>
        </row>
        <row r="3601">
          <cell r="W3601" t="str">
            <v/>
          </cell>
        </row>
        <row r="3602">
          <cell r="W3602" t="str">
            <v/>
          </cell>
        </row>
        <row r="3603">
          <cell r="W3603" t="str">
            <v/>
          </cell>
        </row>
        <row r="3604">
          <cell r="W3604" t="str">
            <v/>
          </cell>
        </row>
        <row r="3605">
          <cell r="W3605" t="str">
            <v/>
          </cell>
        </row>
        <row r="3606">
          <cell r="W3606" t="str">
            <v/>
          </cell>
        </row>
        <row r="3607">
          <cell r="W3607" t="str">
            <v/>
          </cell>
        </row>
        <row r="3608">
          <cell r="W3608" t="str">
            <v/>
          </cell>
        </row>
        <row r="3609">
          <cell r="W3609" t="str">
            <v/>
          </cell>
        </row>
        <row r="3610">
          <cell r="W3610" t="str">
            <v/>
          </cell>
        </row>
        <row r="3611">
          <cell r="W3611" t="str">
            <v/>
          </cell>
        </row>
        <row r="3612">
          <cell r="W3612" t="str">
            <v/>
          </cell>
        </row>
        <row r="3613">
          <cell r="W3613" t="str">
            <v/>
          </cell>
        </row>
        <row r="3614">
          <cell r="W3614" t="str">
            <v/>
          </cell>
        </row>
        <row r="3615">
          <cell r="W3615" t="str">
            <v/>
          </cell>
        </row>
        <row r="3616">
          <cell r="W3616" t="str">
            <v/>
          </cell>
        </row>
        <row r="3617">
          <cell r="W3617" t="str">
            <v/>
          </cell>
        </row>
        <row r="3618">
          <cell r="W3618" t="str">
            <v/>
          </cell>
        </row>
        <row r="3619">
          <cell r="W3619" t="str">
            <v/>
          </cell>
        </row>
        <row r="3620">
          <cell r="W3620" t="str">
            <v/>
          </cell>
        </row>
        <row r="3621">
          <cell r="W3621" t="str">
            <v/>
          </cell>
        </row>
        <row r="3622">
          <cell r="W3622" t="str">
            <v/>
          </cell>
        </row>
        <row r="3623">
          <cell r="W3623" t="str">
            <v/>
          </cell>
        </row>
        <row r="3624">
          <cell r="W3624" t="str">
            <v/>
          </cell>
        </row>
        <row r="3625">
          <cell r="W3625" t="str">
            <v/>
          </cell>
        </row>
        <row r="3626">
          <cell r="W3626" t="str">
            <v/>
          </cell>
        </row>
        <row r="3627">
          <cell r="W3627" t="str">
            <v/>
          </cell>
        </row>
        <row r="3628">
          <cell r="W3628" t="str">
            <v/>
          </cell>
        </row>
        <row r="3629">
          <cell r="W3629" t="str">
            <v/>
          </cell>
        </row>
        <row r="3630">
          <cell r="W3630" t="str">
            <v/>
          </cell>
        </row>
        <row r="3631">
          <cell r="W3631" t="str">
            <v/>
          </cell>
        </row>
        <row r="3632">
          <cell r="W3632" t="str">
            <v/>
          </cell>
        </row>
        <row r="3633">
          <cell r="W3633" t="str">
            <v/>
          </cell>
        </row>
        <row r="3634">
          <cell r="W3634" t="str">
            <v/>
          </cell>
        </row>
        <row r="3635">
          <cell r="W3635" t="str">
            <v/>
          </cell>
        </row>
        <row r="3636">
          <cell r="W3636" t="str">
            <v/>
          </cell>
        </row>
        <row r="3637">
          <cell r="W3637" t="str">
            <v/>
          </cell>
        </row>
        <row r="3638">
          <cell r="W3638" t="str">
            <v/>
          </cell>
        </row>
        <row r="3639">
          <cell r="W3639" t="str">
            <v/>
          </cell>
        </row>
        <row r="3640">
          <cell r="W3640" t="str">
            <v/>
          </cell>
        </row>
        <row r="3641">
          <cell r="W3641" t="str">
            <v/>
          </cell>
        </row>
        <row r="3642">
          <cell r="W3642" t="str">
            <v/>
          </cell>
        </row>
        <row r="3643">
          <cell r="W3643" t="str">
            <v/>
          </cell>
        </row>
        <row r="3644">
          <cell r="W3644" t="str">
            <v/>
          </cell>
        </row>
        <row r="3645">
          <cell r="W3645" t="str">
            <v/>
          </cell>
        </row>
        <row r="3646">
          <cell r="W3646" t="str">
            <v/>
          </cell>
        </row>
        <row r="3647">
          <cell r="W3647" t="str">
            <v/>
          </cell>
        </row>
        <row r="3648">
          <cell r="W3648" t="str">
            <v/>
          </cell>
        </row>
        <row r="3649">
          <cell r="W3649" t="str">
            <v/>
          </cell>
        </row>
        <row r="3650">
          <cell r="W3650" t="str">
            <v/>
          </cell>
        </row>
        <row r="3651">
          <cell r="W3651" t="str">
            <v/>
          </cell>
        </row>
        <row r="3652">
          <cell r="W3652" t="str">
            <v/>
          </cell>
        </row>
        <row r="3653">
          <cell r="W3653" t="str">
            <v/>
          </cell>
        </row>
        <row r="3654">
          <cell r="W3654" t="str">
            <v/>
          </cell>
        </row>
        <row r="3655">
          <cell r="W3655" t="str">
            <v/>
          </cell>
        </row>
        <row r="3656">
          <cell r="W3656" t="str">
            <v/>
          </cell>
        </row>
        <row r="3657">
          <cell r="W3657" t="str">
            <v/>
          </cell>
        </row>
        <row r="3658">
          <cell r="W3658" t="str">
            <v/>
          </cell>
        </row>
        <row r="3659">
          <cell r="W3659" t="str">
            <v/>
          </cell>
        </row>
        <row r="3660">
          <cell r="W3660" t="str">
            <v/>
          </cell>
        </row>
        <row r="3661">
          <cell r="W3661" t="str">
            <v/>
          </cell>
        </row>
        <row r="3662">
          <cell r="W3662" t="str">
            <v/>
          </cell>
        </row>
        <row r="3663">
          <cell r="W3663" t="str">
            <v/>
          </cell>
        </row>
        <row r="3664">
          <cell r="W3664" t="str">
            <v/>
          </cell>
        </row>
        <row r="3665">
          <cell r="W3665" t="str">
            <v/>
          </cell>
        </row>
        <row r="3666">
          <cell r="W3666" t="str">
            <v/>
          </cell>
        </row>
        <row r="3667">
          <cell r="W3667" t="str">
            <v/>
          </cell>
        </row>
        <row r="3668">
          <cell r="W3668" t="str">
            <v/>
          </cell>
        </row>
        <row r="3669">
          <cell r="W3669" t="str">
            <v/>
          </cell>
        </row>
        <row r="3670">
          <cell r="W3670" t="str">
            <v/>
          </cell>
        </row>
        <row r="3671">
          <cell r="W3671" t="str">
            <v/>
          </cell>
        </row>
        <row r="3672">
          <cell r="W3672" t="str">
            <v/>
          </cell>
        </row>
        <row r="3673">
          <cell r="W3673" t="str">
            <v/>
          </cell>
        </row>
        <row r="3674">
          <cell r="W3674" t="str">
            <v/>
          </cell>
        </row>
        <row r="3675">
          <cell r="W3675" t="str">
            <v/>
          </cell>
        </row>
        <row r="3676">
          <cell r="W3676" t="str">
            <v/>
          </cell>
        </row>
        <row r="3677">
          <cell r="W3677" t="str">
            <v/>
          </cell>
        </row>
        <row r="3678">
          <cell r="W3678" t="str">
            <v/>
          </cell>
        </row>
        <row r="3679">
          <cell r="W3679" t="str">
            <v/>
          </cell>
        </row>
        <row r="3680">
          <cell r="W3680" t="str">
            <v/>
          </cell>
        </row>
        <row r="3681">
          <cell r="W3681" t="str">
            <v/>
          </cell>
        </row>
        <row r="3682">
          <cell r="W3682" t="str">
            <v/>
          </cell>
        </row>
        <row r="3683">
          <cell r="W3683" t="str">
            <v/>
          </cell>
        </row>
        <row r="3684">
          <cell r="W3684" t="str">
            <v/>
          </cell>
        </row>
        <row r="3685">
          <cell r="W3685" t="str">
            <v/>
          </cell>
        </row>
        <row r="3686">
          <cell r="W3686" t="str">
            <v/>
          </cell>
        </row>
        <row r="3687">
          <cell r="W3687" t="str">
            <v/>
          </cell>
        </row>
        <row r="3688">
          <cell r="W3688" t="str">
            <v/>
          </cell>
        </row>
        <row r="3689">
          <cell r="W3689" t="str">
            <v/>
          </cell>
        </row>
        <row r="3690">
          <cell r="W3690" t="str">
            <v/>
          </cell>
        </row>
        <row r="3691">
          <cell r="W3691" t="str">
            <v/>
          </cell>
        </row>
        <row r="3692">
          <cell r="W3692" t="str">
            <v/>
          </cell>
        </row>
        <row r="3693">
          <cell r="W3693" t="str">
            <v/>
          </cell>
        </row>
        <row r="3694">
          <cell r="W3694" t="str">
            <v/>
          </cell>
        </row>
        <row r="3695">
          <cell r="W3695" t="str">
            <v/>
          </cell>
        </row>
        <row r="3696">
          <cell r="W3696" t="str">
            <v/>
          </cell>
        </row>
        <row r="3697">
          <cell r="W3697" t="str">
            <v/>
          </cell>
        </row>
        <row r="3698">
          <cell r="W3698" t="str">
            <v/>
          </cell>
        </row>
        <row r="3699">
          <cell r="W3699" t="str">
            <v/>
          </cell>
        </row>
        <row r="3700">
          <cell r="W3700" t="str">
            <v/>
          </cell>
        </row>
        <row r="3701">
          <cell r="W3701" t="str">
            <v/>
          </cell>
        </row>
        <row r="3702">
          <cell r="W3702" t="str">
            <v/>
          </cell>
        </row>
        <row r="3703">
          <cell r="W3703" t="str">
            <v/>
          </cell>
        </row>
        <row r="3704">
          <cell r="W3704" t="str">
            <v/>
          </cell>
        </row>
        <row r="3705">
          <cell r="W3705" t="str">
            <v/>
          </cell>
        </row>
        <row r="3706">
          <cell r="W3706" t="str">
            <v/>
          </cell>
        </row>
        <row r="3707">
          <cell r="W3707" t="str">
            <v/>
          </cell>
        </row>
        <row r="3708">
          <cell r="W3708" t="str">
            <v/>
          </cell>
        </row>
        <row r="3709">
          <cell r="W3709" t="str">
            <v/>
          </cell>
        </row>
        <row r="3710">
          <cell r="W3710" t="str">
            <v/>
          </cell>
        </row>
        <row r="3711">
          <cell r="W3711" t="str">
            <v/>
          </cell>
        </row>
        <row r="3712">
          <cell r="W3712" t="str">
            <v/>
          </cell>
        </row>
        <row r="3713">
          <cell r="W3713" t="str">
            <v/>
          </cell>
        </row>
        <row r="3714">
          <cell r="W3714" t="str">
            <v/>
          </cell>
        </row>
        <row r="3715">
          <cell r="W3715" t="str">
            <v/>
          </cell>
        </row>
        <row r="3716">
          <cell r="W3716" t="str">
            <v/>
          </cell>
        </row>
        <row r="3717">
          <cell r="W3717" t="str">
            <v/>
          </cell>
        </row>
        <row r="3718">
          <cell r="W3718" t="str">
            <v/>
          </cell>
        </row>
        <row r="3719">
          <cell r="W3719" t="str">
            <v/>
          </cell>
        </row>
        <row r="3720">
          <cell r="W3720" t="str">
            <v/>
          </cell>
        </row>
        <row r="3721">
          <cell r="W3721" t="str">
            <v/>
          </cell>
        </row>
        <row r="3722">
          <cell r="W3722" t="str">
            <v/>
          </cell>
        </row>
        <row r="3723">
          <cell r="W3723" t="str">
            <v/>
          </cell>
        </row>
        <row r="3724">
          <cell r="W3724" t="str">
            <v/>
          </cell>
        </row>
        <row r="3725">
          <cell r="W3725" t="str">
            <v/>
          </cell>
        </row>
        <row r="3726">
          <cell r="W3726" t="str">
            <v/>
          </cell>
        </row>
        <row r="3727">
          <cell r="W3727" t="str">
            <v/>
          </cell>
        </row>
        <row r="3728">
          <cell r="W3728" t="str">
            <v/>
          </cell>
        </row>
        <row r="3729">
          <cell r="W3729" t="str">
            <v/>
          </cell>
        </row>
        <row r="3730">
          <cell r="W3730" t="str">
            <v/>
          </cell>
        </row>
        <row r="3731">
          <cell r="W3731" t="str">
            <v/>
          </cell>
        </row>
        <row r="3732">
          <cell r="W3732" t="str">
            <v/>
          </cell>
        </row>
        <row r="3733">
          <cell r="W3733" t="str">
            <v/>
          </cell>
        </row>
        <row r="3734">
          <cell r="W3734" t="str">
            <v/>
          </cell>
        </row>
        <row r="3735">
          <cell r="W3735" t="str">
            <v/>
          </cell>
        </row>
        <row r="3736">
          <cell r="W3736" t="str">
            <v/>
          </cell>
        </row>
        <row r="3737">
          <cell r="W3737" t="str">
            <v/>
          </cell>
        </row>
        <row r="3738">
          <cell r="W3738" t="str">
            <v/>
          </cell>
        </row>
        <row r="3739">
          <cell r="W3739" t="str">
            <v/>
          </cell>
        </row>
        <row r="3740">
          <cell r="W3740" t="str">
            <v/>
          </cell>
        </row>
        <row r="3741">
          <cell r="W3741" t="str">
            <v/>
          </cell>
        </row>
        <row r="3742">
          <cell r="W3742" t="str">
            <v/>
          </cell>
        </row>
        <row r="3743">
          <cell r="W3743" t="str">
            <v/>
          </cell>
        </row>
        <row r="3744">
          <cell r="W3744" t="str">
            <v/>
          </cell>
        </row>
        <row r="3745">
          <cell r="W3745" t="str">
            <v/>
          </cell>
        </row>
        <row r="3746">
          <cell r="W3746" t="str">
            <v/>
          </cell>
        </row>
        <row r="3747">
          <cell r="W3747" t="str">
            <v/>
          </cell>
        </row>
        <row r="3748">
          <cell r="W3748" t="str">
            <v/>
          </cell>
        </row>
        <row r="3749">
          <cell r="W3749" t="str">
            <v/>
          </cell>
        </row>
        <row r="3750">
          <cell r="W3750" t="str">
            <v/>
          </cell>
        </row>
        <row r="3751">
          <cell r="W3751" t="str">
            <v/>
          </cell>
        </row>
        <row r="3752">
          <cell r="W3752" t="str">
            <v/>
          </cell>
        </row>
        <row r="3753">
          <cell r="W3753" t="str">
            <v/>
          </cell>
        </row>
        <row r="3754">
          <cell r="W3754" t="str">
            <v/>
          </cell>
        </row>
        <row r="3755">
          <cell r="W3755" t="str">
            <v/>
          </cell>
        </row>
        <row r="3756">
          <cell r="W3756" t="str">
            <v/>
          </cell>
        </row>
        <row r="3757">
          <cell r="W3757" t="str">
            <v/>
          </cell>
        </row>
        <row r="3758">
          <cell r="W3758" t="str">
            <v/>
          </cell>
        </row>
        <row r="3759">
          <cell r="W3759" t="str">
            <v/>
          </cell>
        </row>
        <row r="3760">
          <cell r="W3760" t="str">
            <v/>
          </cell>
        </row>
        <row r="3761">
          <cell r="W3761" t="str">
            <v/>
          </cell>
        </row>
        <row r="3762">
          <cell r="W3762" t="str">
            <v/>
          </cell>
        </row>
        <row r="3763">
          <cell r="W3763" t="str">
            <v/>
          </cell>
        </row>
        <row r="3764">
          <cell r="W3764" t="str">
            <v/>
          </cell>
        </row>
        <row r="3765">
          <cell r="W3765" t="str">
            <v/>
          </cell>
        </row>
        <row r="3766">
          <cell r="W3766" t="str">
            <v/>
          </cell>
        </row>
        <row r="3767">
          <cell r="W3767" t="str">
            <v/>
          </cell>
        </row>
        <row r="3768">
          <cell r="W3768" t="str">
            <v/>
          </cell>
        </row>
        <row r="3769">
          <cell r="W3769" t="str">
            <v/>
          </cell>
        </row>
        <row r="3770">
          <cell r="W3770" t="str">
            <v/>
          </cell>
        </row>
        <row r="3771">
          <cell r="W3771" t="str">
            <v/>
          </cell>
        </row>
        <row r="3772">
          <cell r="W3772" t="str">
            <v/>
          </cell>
        </row>
        <row r="3773">
          <cell r="W3773" t="str">
            <v/>
          </cell>
        </row>
        <row r="3774">
          <cell r="W3774" t="str">
            <v/>
          </cell>
        </row>
        <row r="3775">
          <cell r="W3775" t="str">
            <v/>
          </cell>
        </row>
        <row r="3776">
          <cell r="W3776" t="str">
            <v/>
          </cell>
        </row>
        <row r="3777">
          <cell r="W3777" t="str">
            <v/>
          </cell>
        </row>
        <row r="3778">
          <cell r="W3778" t="str">
            <v/>
          </cell>
        </row>
        <row r="3779">
          <cell r="W3779" t="str">
            <v/>
          </cell>
        </row>
        <row r="3780">
          <cell r="W3780" t="str">
            <v/>
          </cell>
        </row>
        <row r="3781">
          <cell r="W3781" t="str">
            <v/>
          </cell>
        </row>
        <row r="3782">
          <cell r="W3782" t="str">
            <v/>
          </cell>
        </row>
        <row r="3783">
          <cell r="W3783" t="str">
            <v/>
          </cell>
        </row>
        <row r="3784">
          <cell r="W3784" t="str">
            <v/>
          </cell>
        </row>
        <row r="3785">
          <cell r="W3785" t="str">
            <v/>
          </cell>
        </row>
        <row r="3786">
          <cell r="W3786" t="str">
            <v/>
          </cell>
        </row>
        <row r="3787">
          <cell r="W3787" t="str">
            <v/>
          </cell>
        </row>
        <row r="3788">
          <cell r="W3788" t="str">
            <v/>
          </cell>
        </row>
        <row r="3789">
          <cell r="W3789" t="str">
            <v/>
          </cell>
        </row>
        <row r="3790">
          <cell r="W3790" t="str">
            <v/>
          </cell>
        </row>
        <row r="3791">
          <cell r="W3791" t="str">
            <v/>
          </cell>
        </row>
        <row r="3792">
          <cell r="W3792" t="str">
            <v/>
          </cell>
        </row>
        <row r="3793">
          <cell r="W3793" t="str">
            <v/>
          </cell>
        </row>
        <row r="3794">
          <cell r="W3794" t="str">
            <v/>
          </cell>
        </row>
        <row r="3795">
          <cell r="W3795" t="str">
            <v/>
          </cell>
        </row>
        <row r="3796">
          <cell r="W3796" t="str">
            <v/>
          </cell>
        </row>
        <row r="3797">
          <cell r="W3797" t="str">
            <v/>
          </cell>
        </row>
        <row r="3798">
          <cell r="W3798" t="str">
            <v/>
          </cell>
        </row>
        <row r="3799">
          <cell r="W3799" t="str">
            <v/>
          </cell>
        </row>
        <row r="3800">
          <cell r="W3800" t="str">
            <v/>
          </cell>
        </row>
        <row r="3801">
          <cell r="W3801" t="str">
            <v/>
          </cell>
        </row>
        <row r="3802">
          <cell r="W3802" t="str">
            <v/>
          </cell>
        </row>
        <row r="3803">
          <cell r="W3803" t="str">
            <v/>
          </cell>
        </row>
        <row r="3804">
          <cell r="W3804" t="str">
            <v/>
          </cell>
        </row>
        <row r="3805">
          <cell r="W3805" t="str">
            <v/>
          </cell>
        </row>
        <row r="3806">
          <cell r="W3806" t="str">
            <v/>
          </cell>
        </row>
        <row r="3807">
          <cell r="W3807" t="str">
            <v/>
          </cell>
        </row>
        <row r="3808">
          <cell r="W3808" t="str">
            <v/>
          </cell>
        </row>
        <row r="3809">
          <cell r="W3809" t="str">
            <v/>
          </cell>
        </row>
        <row r="3810">
          <cell r="W3810" t="str">
            <v/>
          </cell>
        </row>
        <row r="3811">
          <cell r="W3811" t="str">
            <v/>
          </cell>
        </row>
        <row r="3812">
          <cell r="W3812" t="str">
            <v/>
          </cell>
        </row>
        <row r="3813">
          <cell r="W3813" t="str">
            <v/>
          </cell>
        </row>
        <row r="3814">
          <cell r="W3814" t="str">
            <v/>
          </cell>
        </row>
        <row r="3815">
          <cell r="W3815" t="str">
            <v/>
          </cell>
        </row>
        <row r="3816">
          <cell r="W3816" t="str">
            <v/>
          </cell>
        </row>
        <row r="3817">
          <cell r="W3817" t="str">
            <v/>
          </cell>
        </row>
        <row r="3818">
          <cell r="W3818" t="str">
            <v/>
          </cell>
        </row>
        <row r="3819">
          <cell r="W3819" t="str">
            <v/>
          </cell>
        </row>
        <row r="3820">
          <cell r="W3820" t="str">
            <v/>
          </cell>
        </row>
        <row r="3821">
          <cell r="W3821" t="str">
            <v/>
          </cell>
        </row>
        <row r="3822">
          <cell r="W3822" t="str">
            <v/>
          </cell>
        </row>
        <row r="3823">
          <cell r="W3823" t="str">
            <v/>
          </cell>
        </row>
        <row r="3824">
          <cell r="W3824" t="str">
            <v/>
          </cell>
        </row>
        <row r="3825">
          <cell r="W3825" t="str">
            <v/>
          </cell>
        </row>
        <row r="3826">
          <cell r="W3826" t="str">
            <v/>
          </cell>
        </row>
        <row r="3827">
          <cell r="W3827" t="str">
            <v/>
          </cell>
        </row>
        <row r="3828">
          <cell r="W3828" t="str">
            <v/>
          </cell>
        </row>
        <row r="3829">
          <cell r="W3829" t="str">
            <v/>
          </cell>
        </row>
        <row r="3830">
          <cell r="W3830" t="str">
            <v/>
          </cell>
        </row>
        <row r="3831">
          <cell r="W3831" t="str">
            <v/>
          </cell>
        </row>
        <row r="3832">
          <cell r="W3832" t="str">
            <v/>
          </cell>
        </row>
        <row r="3833">
          <cell r="W3833" t="str">
            <v/>
          </cell>
        </row>
        <row r="3834">
          <cell r="W3834" t="str">
            <v/>
          </cell>
        </row>
        <row r="3835">
          <cell r="W3835" t="str">
            <v/>
          </cell>
        </row>
        <row r="3836">
          <cell r="W3836" t="str">
            <v/>
          </cell>
        </row>
        <row r="3837">
          <cell r="W3837" t="str">
            <v/>
          </cell>
        </row>
        <row r="3838">
          <cell r="W3838" t="str">
            <v/>
          </cell>
        </row>
        <row r="3839">
          <cell r="W3839" t="str">
            <v/>
          </cell>
        </row>
        <row r="3840">
          <cell r="W3840" t="str">
            <v/>
          </cell>
        </row>
        <row r="3841">
          <cell r="W3841" t="str">
            <v/>
          </cell>
        </row>
        <row r="3842">
          <cell r="W3842" t="str">
            <v/>
          </cell>
        </row>
        <row r="3843">
          <cell r="W3843" t="str">
            <v/>
          </cell>
        </row>
        <row r="3844">
          <cell r="W3844" t="str">
            <v/>
          </cell>
        </row>
        <row r="3845">
          <cell r="W3845" t="str">
            <v/>
          </cell>
        </row>
        <row r="3846">
          <cell r="W3846" t="str">
            <v/>
          </cell>
        </row>
        <row r="3847">
          <cell r="W3847" t="str">
            <v/>
          </cell>
        </row>
        <row r="3848">
          <cell r="W3848" t="str">
            <v/>
          </cell>
        </row>
        <row r="3849">
          <cell r="W3849" t="str">
            <v/>
          </cell>
        </row>
        <row r="3850">
          <cell r="W3850" t="str">
            <v/>
          </cell>
        </row>
        <row r="3851">
          <cell r="W3851" t="str">
            <v/>
          </cell>
        </row>
        <row r="3852">
          <cell r="W3852" t="str">
            <v/>
          </cell>
        </row>
        <row r="3853">
          <cell r="W3853" t="str">
            <v/>
          </cell>
        </row>
        <row r="3854">
          <cell r="W3854" t="str">
            <v/>
          </cell>
        </row>
        <row r="3855">
          <cell r="W3855" t="str">
            <v/>
          </cell>
        </row>
        <row r="3856">
          <cell r="W3856" t="str">
            <v/>
          </cell>
        </row>
        <row r="3857">
          <cell r="W3857" t="str">
            <v/>
          </cell>
        </row>
        <row r="3858">
          <cell r="W3858" t="str">
            <v/>
          </cell>
        </row>
        <row r="3859">
          <cell r="W3859" t="str">
            <v/>
          </cell>
        </row>
        <row r="3860">
          <cell r="W3860" t="str">
            <v/>
          </cell>
        </row>
        <row r="3861">
          <cell r="W3861" t="str">
            <v/>
          </cell>
        </row>
        <row r="3862">
          <cell r="W3862" t="str">
            <v/>
          </cell>
        </row>
        <row r="3863">
          <cell r="W3863" t="str">
            <v/>
          </cell>
        </row>
        <row r="3864">
          <cell r="W3864" t="str">
            <v/>
          </cell>
        </row>
        <row r="3865">
          <cell r="W3865" t="str">
            <v/>
          </cell>
        </row>
        <row r="3866">
          <cell r="W3866" t="str">
            <v/>
          </cell>
        </row>
        <row r="3867">
          <cell r="W3867" t="str">
            <v/>
          </cell>
        </row>
        <row r="3868">
          <cell r="W3868" t="str">
            <v/>
          </cell>
        </row>
        <row r="3869">
          <cell r="W3869" t="str">
            <v/>
          </cell>
        </row>
        <row r="3870">
          <cell r="W3870" t="str">
            <v/>
          </cell>
        </row>
        <row r="3871">
          <cell r="W3871" t="str">
            <v/>
          </cell>
        </row>
        <row r="3872">
          <cell r="W3872" t="str">
            <v/>
          </cell>
        </row>
        <row r="3873">
          <cell r="W3873" t="str">
            <v/>
          </cell>
        </row>
        <row r="3874">
          <cell r="W3874" t="str">
            <v/>
          </cell>
        </row>
        <row r="3875">
          <cell r="W3875" t="str">
            <v/>
          </cell>
        </row>
        <row r="3876">
          <cell r="W3876" t="str">
            <v/>
          </cell>
        </row>
        <row r="3877">
          <cell r="W3877" t="str">
            <v/>
          </cell>
        </row>
        <row r="3878">
          <cell r="W3878" t="str">
            <v/>
          </cell>
        </row>
        <row r="3879">
          <cell r="W3879" t="str">
            <v/>
          </cell>
        </row>
        <row r="3880">
          <cell r="W3880" t="str">
            <v/>
          </cell>
        </row>
        <row r="3881">
          <cell r="W3881" t="str">
            <v/>
          </cell>
        </row>
        <row r="3882">
          <cell r="W3882" t="str">
            <v/>
          </cell>
        </row>
        <row r="3883">
          <cell r="W3883" t="str">
            <v/>
          </cell>
        </row>
        <row r="3884">
          <cell r="W3884" t="str">
            <v/>
          </cell>
        </row>
        <row r="3885">
          <cell r="W3885" t="str">
            <v/>
          </cell>
        </row>
        <row r="3886">
          <cell r="W3886" t="str">
            <v/>
          </cell>
        </row>
        <row r="3887">
          <cell r="W3887" t="str">
            <v/>
          </cell>
        </row>
        <row r="3888">
          <cell r="W3888" t="str">
            <v/>
          </cell>
        </row>
        <row r="3889">
          <cell r="W3889" t="str">
            <v/>
          </cell>
        </row>
        <row r="3890">
          <cell r="W3890" t="str">
            <v/>
          </cell>
        </row>
        <row r="3891">
          <cell r="W3891" t="str">
            <v/>
          </cell>
        </row>
        <row r="3892">
          <cell r="W3892" t="str">
            <v/>
          </cell>
        </row>
        <row r="3893">
          <cell r="W3893" t="str">
            <v/>
          </cell>
        </row>
        <row r="3894">
          <cell r="W3894" t="str">
            <v/>
          </cell>
        </row>
        <row r="3895">
          <cell r="W3895" t="str">
            <v/>
          </cell>
        </row>
        <row r="3896">
          <cell r="W3896" t="str">
            <v/>
          </cell>
        </row>
        <row r="3897">
          <cell r="W3897" t="str">
            <v/>
          </cell>
        </row>
        <row r="3898">
          <cell r="W3898" t="str">
            <v/>
          </cell>
        </row>
        <row r="3899">
          <cell r="W3899" t="str">
            <v/>
          </cell>
        </row>
        <row r="3900">
          <cell r="W3900" t="str">
            <v/>
          </cell>
        </row>
        <row r="3901">
          <cell r="W3901" t="str">
            <v/>
          </cell>
        </row>
        <row r="3902">
          <cell r="W3902" t="str">
            <v/>
          </cell>
        </row>
        <row r="3903">
          <cell r="W3903" t="str">
            <v/>
          </cell>
        </row>
        <row r="3904">
          <cell r="W3904" t="str">
            <v/>
          </cell>
        </row>
        <row r="3905">
          <cell r="W3905" t="str">
            <v/>
          </cell>
        </row>
        <row r="3906">
          <cell r="W3906" t="str">
            <v/>
          </cell>
        </row>
        <row r="3907">
          <cell r="W3907" t="str">
            <v/>
          </cell>
        </row>
        <row r="3908">
          <cell r="W3908" t="str">
            <v/>
          </cell>
        </row>
        <row r="3909">
          <cell r="W3909" t="str">
            <v/>
          </cell>
        </row>
        <row r="3910">
          <cell r="W3910" t="str">
            <v/>
          </cell>
        </row>
        <row r="3911">
          <cell r="W3911" t="str">
            <v/>
          </cell>
        </row>
        <row r="3912">
          <cell r="W3912" t="str">
            <v/>
          </cell>
        </row>
        <row r="3913">
          <cell r="W3913" t="str">
            <v/>
          </cell>
        </row>
        <row r="3914">
          <cell r="W3914" t="str">
            <v/>
          </cell>
        </row>
        <row r="3915">
          <cell r="W3915" t="str">
            <v/>
          </cell>
        </row>
        <row r="3916">
          <cell r="W3916" t="str">
            <v/>
          </cell>
        </row>
        <row r="3917">
          <cell r="W3917" t="str">
            <v/>
          </cell>
        </row>
        <row r="3918">
          <cell r="W3918" t="str">
            <v/>
          </cell>
        </row>
        <row r="3919">
          <cell r="W3919" t="str">
            <v/>
          </cell>
        </row>
        <row r="3920">
          <cell r="W3920" t="str">
            <v/>
          </cell>
        </row>
        <row r="3921">
          <cell r="W3921" t="str">
            <v/>
          </cell>
        </row>
        <row r="3922">
          <cell r="W3922" t="str">
            <v/>
          </cell>
        </row>
        <row r="3923">
          <cell r="W3923" t="str">
            <v/>
          </cell>
        </row>
        <row r="3924">
          <cell r="W3924" t="str">
            <v/>
          </cell>
        </row>
        <row r="3925">
          <cell r="W3925" t="str">
            <v/>
          </cell>
        </row>
        <row r="3926">
          <cell r="W3926" t="str">
            <v/>
          </cell>
        </row>
        <row r="3927">
          <cell r="W3927" t="str">
            <v/>
          </cell>
        </row>
        <row r="3928">
          <cell r="W3928" t="str">
            <v/>
          </cell>
        </row>
        <row r="3929">
          <cell r="W3929" t="str">
            <v/>
          </cell>
        </row>
        <row r="3930">
          <cell r="W3930" t="str">
            <v/>
          </cell>
        </row>
        <row r="3931">
          <cell r="W3931" t="str">
            <v/>
          </cell>
        </row>
        <row r="3932">
          <cell r="W3932" t="str">
            <v/>
          </cell>
        </row>
        <row r="3933">
          <cell r="W3933" t="str">
            <v/>
          </cell>
        </row>
        <row r="3934">
          <cell r="W3934" t="str">
            <v/>
          </cell>
        </row>
        <row r="3935">
          <cell r="W3935" t="str">
            <v/>
          </cell>
        </row>
        <row r="3936">
          <cell r="W3936" t="str">
            <v/>
          </cell>
        </row>
        <row r="3937">
          <cell r="W3937" t="str">
            <v/>
          </cell>
        </row>
        <row r="3938">
          <cell r="W3938" t="str">
            <v/>
          </cell>
        </row>
        <row r="3939">
          <cell r="W3939" t="str">
            <v/>
          </cell>
        </row>
        <row r="3940">
          <cell r="W3940" t="str">
            <v/>
          </cell>
        </row>
        <row r="3941">
          <cell r="W3941" t="str">
            <v/>
          </cell>
        </row>
        <row r="3942">
          <cell r="W3942" t="str">
            <v/>
          </cell>
        </row>
        <row r="3943">
          <cell r="W3943" t="str">
            <v/>
          </cell>
        </row>
        <row r="3944">
          <cell r="W3944" t="str">
            <v/>
          </cell>
        </row>
        <row r="3945">
          <cell r="W3945" t="str">
            <v/>
          </cell>
        </row>
        <row r="3946">
          <cell r="W3946" t="str">
            <v/>
          </cell>
        </row>
        <row r="3947">
          <cell r="W3947" t="str">
            <v/>
          </cell>
        </row>
        <row r="3948">
          <cell r="W3948" t="str">
            <v/>
          </cell>
        </row>
        <row r="3949">
          <cell r="W3949" t="str">
            <v/>
          </cell>
        </row>
        <row r="3950">
          <cell r="W3950" t="str">
            <v/>
          </cell>
        </row>
        <row r="3951">
          <cell r="W3951" t="str">
            <v/>
          </cell>
        </row>
        <row r="3952">
          <cell r="W3952" t="str">
            <v/>
          </cell>
        </row>
        <row r="3953">
          <cell r="W3953" t="str">
            <v/>
          </cell>
        </row>
        <row r="3954">
          <cell r="W3954" t="str">
            <v/>
          </cell>
        </row>
        <row r="3955">
          <cell r="W3955" t="str">
            <v/>
          </cell>
        </row>
        <row r="3956">
          <cell r="W3956" t="str">
            <v/>
          </cell>
        </row>
        <row r="3957">
          <cell r="W3957" t="str">
            <v/>
          </cell>
        </row>
        <row r="3958">
          <cell r="W3958" t="str">
            <v/>
          </cell>
        </row>
        <row r="3959">
          <cell r="W3959" t="str">
            <v/>
          </cell>
        </row>
        <row r="3960">
          <cell r="W3960" t="str">
            <v/>
          </cell>
        </row>
        <row r="3961">
          <cell r="W3961" t="str">
            <v/>
          </cell>
        </row>
        <row r="3962">
          <cell r="W3962" t="str">
            <v/>
          </cell>
        </row>
        <row r="3963">
          <cell r="W3963" t="str">
            <v/>
          </cell>
        </row>
        <row r="3964">
          <cell r="W3964" t="str">
            <v/>
          </cell>
        </row>
        <row r="3965">
          <cell r="W3965" t="str">
            <v/>
          </cell>
        </row>
        <row r="3966">
          <cell r="W3966" t="str">
            <v/>
          </cell>
        </row>
        <row r="3967">
          <cell r="W3967" t="str">
            <v/>
          </cell>
        </row>
        <row r="3968">
          <cell r="W3968" t="str">
            <v/>
          </cell>
        </row>
        <row r="3969">
          <cell r="W3969" t="str">
            <v/>
          </cell>
        </row>
        <row r="3970">
          <cell r="W3970" t="str">
            <v/>
          </cell>
        </row>
        <row r="3971">
          <cell r="W3971" t="str">
            <v/>
          </cell>
        </row>
        <row r="3972">
          <cell r="W3972" t="str">
            <v/>
          </cell>
        </row>
        <row r="3973">
          <cell r="W3973" t="str">
            <v/>
          </cell>
        </row>
        <row r="3974">
          <cell r="W3974" t="str">
            <v/>
          </cell>
        </row>
        <row r="3975">
          <cell r="W3975" t="str">
            <v/>
          </cell>
        </row>
        <row r="3976">
          <cell r="W3976" t="str">
            <v/>
          </cell>
        </row>
        <row r="3977">
          <cell r="W3977" t="str">
            <v/>
          </cell>
        </row>
        <row r="3978">
          <cell r="W3978" t="str">
            <v/>
          </cell>
        </row>
        <row r="3979">
          <cell r="W3979" t="str">
            <v/>
          </cell>
        </row>
        <row r="3980">
          <cell r="W3980" t="str">
            <v/>
          </cell>
        </row>
        <row r="3981">
          <cell r="W3981" t="str">
            <v/>
          </cell>
        </row>
        <row r="3982">
          <cell r="W3982" t="str">
            <v/>
          </cell>
        </row>
        <row r="3983">
          <cell r="W3983" t="str">
            <v/>
          </cell>
        </row>
        <row r="3984">
          <cell r="W3984" t="str">
            <v/>
          </cell>
        </row>
        <row r="3985">
          <cell r="W3985" t="str">
            <v/>
          </cell>
        </row>
        <row r="3986">
          <cell r="W3986" t="str">
            <v/>
          </cell>
        </row>
        <row r="3987">
          <cell r="W3987" t="str">
            <v/>
          </cell>
        </row>
        <row r="3988">
          <cell r="W3988" t="str">
            <v/>
          </cell>
        </row>
        <row r="3989">
          <cell r="W3989" t="str">
            <v/>
          </cell>
        </row>
        <row r="3990">
          <cell r="W3990" t="str">
            <v/>
          </cell>
        </row>
        <row r="3991">
          <cell r="W3991" t="str">
            <v/>
          </cell>
        </row>
        <row r="3992">
          <cell r="W3992" t="str">
            <v/>
          </cell>
        </row>
        <row r="3993">
          <cell r="W3993" t="str">
            <v/>
          </cell>
        </row>
        <row r="3994">
          <cell r="W3994" t="str">
            <v/>
          </cell>
        </row>
        <row r="3995">
          <cell r="W3995" t="str">
            <v/>
          </cell>
        </row>
        <row r="3996">
          <cell r="W3996" t="str">
            <v/>
          </cell>
        </row>
        <row r="3997">
          <cell r="W3997" t="str">
            <v/>
          </cell>
        </row>
        <row r="3998">
          <cell r="W3998" t="str">
            <v/>
          </cell>
        </row>
        <row r="3999">
          <cell r="W3999" t="str">
            <v/>
          </cell>
        </row>
        <row r="4000">
          <cell r="W4000" t="str">
            <v/>
          </cell>
        </row>
        <row r="4001">
          <cell r="W4001" t="str">
            <v/>
          </cell>
        </row>
        <row r="4002">
          <cell r="W4002" t="str">
            <v/>
          </cell>
        </row>
        <row r="4003">
          <cell r="W4003" t="str">
            <v/>
          </cell>
        </row>
        <row r="4004">
          <cell r="W4004" t="str">
            <v/>
          </cell>
        </row>
        <row r="4005">
          <cell r="W4005" t="str">
            <v/>
          </cell>
        </row>
        <row r="4006">
          <cell r="W4006" t="str">
            <v/>
          </cell>
        </row>
        <row r="4007">
          <cell r="W4007" t="str">
            <v/>
          </cell>
        </row>
        <row r="4008">
          <cell r="W4008" t="str">
            <v/>
          </cell>
        </row>
        <row r="4009">
          <cell r="W4009" t="str">
            <v/>
          </cell>
        </row>
        <row r="4010">
          <cell r="W4010" t="str">
            <v/>
          </cell>
        </row>
        <row r="4011">
          <cell r="W4011" t="str">
            <v/>
          </cell>
        </row>
        <row r="4012">
          <cell r="W4012" t="str">
            <v/>
          </cell>
        </row>
        <row r="4013">
          <cell r="W4013" t="str">
            <v/>
          </cell>
        </row>
        <row r="4014">
          <cell r="W4014" t="str">
            <v/>
          </cell>
        </row>
        <row r="4015">
          <cell r="W4015" t="str">
            <v/>
          </cell>
        </row>
        <row r="4016">
          <cell r="W4016" t="str">
            <v/>
          </cell>
        </row>
        <row r="4017">
          <cell r="W4017" t="str">
            <v/>
          </cell>
        </row>
        <row r="4018">
          <cell r="W4018" t="str">
            <v/>
          </cell>
        </row>
        <row r="4019">
          <cell r="W4019" t="str">
            <v/>
          </cell>
        </row>
        <row r="4020">
          <cell r="W4020" t="str">
            <v/>
          </cell>
        </row>
        <row r="4021">
          <cell r="W4021" t="str">
            <v/>
          </cell>
        </row>
        <row r="4022">
          <cell r="W4022" t="str">
            <v/>
          </cell>
        </row>
        <row r="4023">
          <cell r="W4023" t="str">
            <v/>
          </cell>
        </row>
        <row r="4024">
          <cell r="W4024" t="str">
            <v/>
          </cell>
        </row>
        <row r="4025">
          <cell r="W4025" t="str">
            <v/>
          </cell>
        </row>
        <row r="4026">
          <cell r="W4026" t="str">
            <v/>
          </cell>
        </row>
        <row r="4027">
          <cell r="W4027" t="str">
            <v/>
          </cell>
        </row>
        <row r="4028">
          <cell r="W4028" t="str">
            <v/>
          </cell>
        </row>
        <row r="4029">
          <cell r="W4029" t="str">
            <v/>
          </cell>
        </row>
        <row r="4030">
          <cell r="W4030" t="str">
            <v/>
          </cell>
        </row>
        <row r="4031">
          <cell r="W4031" t="str">
            <v/>
          </cell>
        </row>
        <row r="4032">
          <cell r="W4032" t="str">
            <v/>
          </cell>
        </row>
        <row r="4033">
          <cell r="W4033" t="str">
            <v/>
          </cell>
        </row>
        <row r="4034">
          <cell r="W4034" t="str">
            <v/>
          </cell>
        </row>
        <row r="4035">
          <cell r="W4035" t="str">
            <v/>
          </cell>
        </row>
        <row r="4036">
          <cell r="W4036" t="str">
            <v/>
          </cell>
        </row>
        <row r="4037">
          <cell r="W4037" t="str">
            <v/>
          </cell>
        </row>
        <row r="4038">
          <cell r="W4038" t="str">
            <v/>
          </cell>
        </row>
        <row r="4039">
          <cell r="W4039" t="str">
            <v/>
          </cell>
        </row>
        <row r="4040">
          <cell r="W4040" t="str">
            <v/>
          </cell>
        </row>
        <row r="4041">
          <cell r="W4041" t="str">
            <v/>
          </cell>
        </row>
        <row r="4042">
          <cell r="W4042" t="str">
            <v/>
          </cell>
        </row>
        <row r="4043">
          <cell r="W4043" t="str">
            <v/>
          </cell>
        </row>
        <row r="4044">
          <cell r="W4044" t="str">
            <v/>
          </cell>
        </row>
        <row r="4045">
          <cell r="W4045" t="str">
            <v/>
          </cell>
        </row>
        <row r="4046">
          <cell r="W4046" t="str">
            <v/>
          </cell>
        </row>
        <row r="4047">
          <cell r="W4047" t="str">
            <v/>
          </cell>
        </row>
        <row r="4048">
          <cell r="W4048" t="str">
            <v/>
          </cell>
        </row>
        <row r="4049">
          <cell r="W4049" t="str">
            <v/>
          </cell>
        </row>
        <row r="4050">
          <cell r="W4050" t="str">
            <v/>
          </cell>
        </row>
        <row r="4051">
          <cell r="W4051" t="str">
            <v/>
          </cell>
        </row>
        <row r="4052">
          <cell r="W4052" t="str">
            <v/>
          </cell>
        </row>
        <row r="4053">
          <cell r="W4053" t="str">
            <v/>
          </cell>
        </row>
        <row r="4054">
          <cell r="W4054" t="str">
            <v/>
          </cell>
        </row>
        <row r="4055">
          <cell r="W4055" t="str">
            <v/>
          </cell>
        </row>
        <row r="4056">
          <cell r="W4056" t="str">
            <v/>
          </cell>
        </row>
        <row r="4057">
          <cell r="W4057" t="str">
            <v/>
          </cell>
        </row>
        <row r="4058">
          <cell r="W4058" t="str">
            <v/>
          </cell>
        </row>
        <row r="4059">
          <cell r="W4059" t="str">
            <v/>
          </cell>
        </row>
        <row r="4060">
          <cell r="W4060" t="str">
            <v/>
          </cell>
        </row>
        <row r="4061">
          <cell r="W4061" t="str">
            <v/>
          </cell>
        </row>
        <row r="4062">
          <cell r="W4062" t="str">
            <v/>
          </cell>
        </row>
        <row r="4063">
          <cell r="W4063" t="str">
            <v/>
          </cell>
        </row>
        <row r="4064">
          <cell r="W4064" t="str">
            <v/>
          </cell>
        </row>
        <row r="4065">
          <cell r="W4065" t="str">
            <v/>
          </cell>
        </row>
        <row r="4066">
          <cell r="W4066" t="str">
            <v/>
          </cell>
        </row>
        <row r="4067">
          <cell r="W4067" t="str">
            <v/>
          </cell>
        </row>
        <row r="4068">
          <cell r="W4068" t="str">
            <v/>
          </cell>
        </row>
        <row r="4069">
          <cell r="W4069" t="str">
            <v/>
          </cell>
        </row>
        <row r="4070">
          <cell r="W4070" t="str">
            <v/>
          </cell>
        </row>
        <row r="4071">
          <cell r="W4071" t="str">
            <v/>
          </cell>
        </row>
        <row r="4072">
          <cell r="W4072" t="str">
            <v/>
          </cell>
        </row>
        <row r="4073">
          <cell r="W4073" t="str">
            <v/>
          </cell>
        </row>
        <row r="4074">
          <cell r="W4074" t="str">
            <v/>
          </cell>
        </row>
        <row r="4075">
          <cell r="W4075" t="str">
            <v/>
          </cell>
        </row>
        <row r="4076">
          <cell r="W4076" t="str">
            <v/>
          </cell>
        </row>
        <row r="4077">
          <cell r="W4077" t="str">
            <v/>
          </cell>
        </row>
        <row r="4078">
          <cell r="W4078" t="str">
            <v/>
          </cell>
        </row>
        <row r="4079">
          <cell r="W4079" t="str">
            <v/>
          </cell>
        </row>
        <row r="4080">
          <cell r="W4080" t="str">
            <v/>
          </cell>
        </row>
        <row r="4081">
          <cell r="W4081" t="str">
            <v/>
          </cell>
        </row>
        <row r="4082">
          <cell r="W4082" t="str">
            <v/>
          </cell>
        </row>
        <row r="4083">
          <cell r="W4083" t="str">
            <v/>
          </cell>
        </row>
        <row r="4084">
          <cell r="W4084" t="str">
            <v/>
          </cell>
        </row>
        <row r="4085">
          <cell r="W4085" t="str">
            <v/>
          </cell>
        </row>
        <row r="4086">
          <cell r="W4086" t="str">
            <v/>
          </cell>
        </row>
        <row r="4087">
          <cell r="W4087" t="str">
            <v/>
          </cell>
        </row>
        <row r="4088">
          <cell r="W4088" t="str">
            <v/>
          </cell>
        </row>
        <row r="4089">
          <cell r="W4089" t="str">
            <v/>
          </cell>
        </row>
        <row r="4090">
          <cell r="W4090" t="str">
            <v/>
          </cell>
        </row>
        <row r="4091">
          <cell r="W4091" t="str">
            <v/>
          </cell>
        </row>
        <row r="4092">
          <cell r="W4092" t="str">
            <v/>
          </cell>
        </row>
        <row r="4093">
          <cell r="W4093" t="str">
            <v/>
          </cell>
        </row>
        <row r="4094">
          <cell r="W4094" t="str">
            <v/>
          </cell>
        </row>
        <row r="4095">
          <cell r="W4095" t="str">
            <v/>
          </cell>
        </row>
        <row r="4096">
          <cell r="W4096" t="str">
            <v/>
          </cell>
        </row>
        <row r="4097">
          <cell r="W4097" t="str">
            <v/>
          </cell>
        </row>
        <row r="4098">
          <cell r="W4098" t="str">
            <v/>
          </cell>
        </row>
        <row r="4099">
          <cell r="W4099" t="str">
            <v/>
          </cell>
        </row>
        <row r="4100">
          <cell r="W4100" t="str">
            <v/>
          </cell>
        </row>
        <row r="4101">
          <cell r="W4101" t="str">
            <v/>
          </cell>
        </row>
        <row r="4102">
          <cell r="W4102" t="str">
            <v/>
          </cell>
        </row>
        <row r="4103">
          <cell r="W4103" t="str">
            <v/>
          </cell>
        </row>
        <row r="4104">
          <cell r="W4104" t="str">
            <v/>
          </cell>
        </row>
        <row r="4105">
          <cell r="W4105" t="str">
            <v/>
          </cell>
        </row>
        <row r="4106">
          <cell r="W4106" t="str">
            <v/>
          </cell>
        </row>
        <row r="4107">
          <cell r="W4107" t="str">
            <v/>
          </cell>
        </row>
        <row r="4108">
          <cell r="W4108" t="str">
            <v/>
          </cell>
        </row>
        <row r="4109">
          <cell r="W4109" t="str">
            <v/>
          </cell>
        </row>
        <row r="4110">
          <cell r="W4110" t="str">
            <v/>
          </cell>
        </row>
        <row r="4111">
          <cell r="W4111" t="str">
            <v/>
          </cell>
        </row>
        <row r="4112">
          <cell r="W4112" t="str">
            <v/>
          </cell>
        </row>
        <row r="4113">
          <cell r="W4113" t="str">
            <v/>
          </cell>
        </row>
      </sheetData>
      <sheetData sheetId="6">
        <row r="419">
          <cell r="M419">
            <v>736257028.98000002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CAFD-6EBE-4F51-9E48-2553AFF0B43A}">
  <sheetPr>
    <tabColor rgb="FF00B0F0"/>
  </sheetPr>
  <dimension ref="A1:T35"/>
  <sheetViews>
    <sheetView tabSelected="1" zoomScaleNormal="100" workbookViewId="0">
      <selection activeCell="F9" sqref="F9:G14"/>
    </sheetView>
  </sheetViews>
  <sheetFormatPr baseColWidth="10" defaultRowHeight="15" x14ac:dyDescent="0.25"/>
  <cols>
    <col min="1" max="1" width="1.7109375" customWidth="1"/>
    <col min="2" max="2" width="21.5703125" customWidth="1"/>
    <col min="3" max="3" width="16.140625" customWidth="1"/>
    <col min="4" max="4" width="17.5703125" bestFit="1" customWidth="1"/>
    <col min="5" max="5" width="16.140625" customWidth="1"/>
    <col min="6" max="6" width="16.140625" bestFit="1" customWidth="1"/>
    <col min="7" max="7" width="16.42578125" customWidth="1"/>
    <col min="8" max="8" width="16.140625" bestFit="1" customWidth="1"/>
    <col min="9" max="9" width="11.42578125" customWidth="1"/>
    <col min="10" max="10" width="27.28515625" hidden="1" customWidth="1"/>
    <col min="11" max="11" width="14.140625" hidden="1" customWidth="1"/>
    <col min="12" max="12" width="14.28515625" hidden="1" customWidth="1"/>
    <col min="13" max="13" width="13.140625" hidden="1" customWidth="1"/>
    <col min="14" max="15" width="14.140625" hidden="1" customWidth="1"/>
    <col min="16" max="16" width="15.140625" hidden="1" customWidth="1"/>
    <col min="17" max="17" width="11.42578125" hidden="1" customWidth="1"/>
    <col min="18" max="18" width="11.42578125" customWidth="1"/>
    <col min="19" max="19" width="12.5703125" bestFit="1" customWidth="1"/>
    <col min="20" max="20" width="15.140625" bestFit="1" customWidth="1"/>
    <col min="21" max="21" width="11.42578125" customWidth="1"/>
  </cols>
  <sheetData>
    <row r="1" spans="1:20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20" ht="17.25" customHeight="1" x14ac:dyDescent="0.25">
      <c r="A2" s="4" t="s">
        <v>1</v>
      </c>
      <c r="B2" s="5"/>
      <c r="C2" s="5"/>
      <c r="D2" s="5"/>
      <c r="E2" s="5"/>
      <c r="F2" s="5"/>
      <c r="G2" s="5"/>
      <c r="H2" s="6"/>
      <c r="J2" t="s">
        <v>2</v>
      </c>
    </row>
    <row r="3" spans="1:20" x14ac:dyDescent="0.25">
      <c r="A3" s="4" t="s">
        <v>3</v>
      </c>
      <c r="B3" s="5"/>
      <c r="C3" s="5"/>
      <c r="D3" s="5"/>
      <c r="E3" s="5"/>
      <c r="F3" s="5"/>
      <c r="G3" s="5"/>
      <c r="H3" s="6"/>
      <c r="J3" t="s">
        <v>4</v>
      </c>
      <c r="K3" s="7" t="str">
        <f>IF(Q3=0,"DATO CORRECTO","VERIFICAR SALDOS EN ENTIDAD 7 EN DIR OPERATIVA Y TECNICA")</f>
        <v>DATO CORRECTO</v>
      </c>
      <c r="L3" s="7"/>
      <c r="M3" s="7"/>
      <c r="N3" s="7"/>
      <c r="O3" s="8"/>
      <c r="P3" s="9"/>
      <c r="Q3" s="10">
        <f>+O3-P3</f>
        <v>0</v>
      </c>
    </row>
    <row r="4" spans="1:20" ht="15" customHeight="1" thickBot="1" x14ac:dyDescent="0.3">
      <c r="A4" s="4" t="str">
        <f>+[1]PI!J2</f>
        <v>DEL 01 DE ENERO AL 31 DE DICIEMBRE DE 2024</v>
      </c>
      <c r="B4" s="5"/>
      <c r="C4" s="5"/>
      <c r="D4" s="5"/>
      <c r="E4" s="5"/>
      <c r="F4" s="5"/>
      <c r="G4" s="5"/>
      <c r="H4" s="6"/>
      <c r="J4" t="s">
        <v>5</v>
      </c>
    </row>
    <row r="5" spans="1:20" ht="15.75" customHeight="1" thickBot="1" x14ac:dyDescent="0.3">
      <c r="A5" s="11" t="s">
        <v>6</v>
      </c>
      <c r="B5" s="12"/>
      <c r="C5" s="13" t="s">
        <v>7</v>
      </c>
      <c r="D5" s="13"/>
      <c r="E5" s="13"/>
      <c r="F5" s="13"/>
      <c r="G5" s="13"/>
      <c r="H5" s="13" t="s">
        <v>8</v>
      </c>
      <c r="J5" t="s">
        <v>9</v>
      </c>
    </row>
    <row r="6" spans="1:20" ht="23.25" customHeight="1" thickBot="1" x14ac:dyDescent="0.3">
      <c r="A6" s="14"/>
      <c r="B6" s="15"/>
      <c r="C6" s="16" t="s">
        <v>2</v>
      </c>
      <c r="D6" s="16" t="s">
        <v>4</v>
      </c>
      <c r="E6" s="16" t="s">
        <v>5</v>
      </c>
      <c r="F6" s="16" t="s">
        <v>9</v>
      </c>
      <c r="G6" s="16" t="s">
        <v>10</v>
      </c>
      <c r="H6" s="13"/>
      <c r="J6" t="s">
        <v>10</v>
      </c>
    </row>
    <row r="7" spans="1:20" ht="15.75" thickBot="1" x14ac:dyDescent="0.3">
      <c r="A7" s="17"/>
      <c r="B7" s="18"/>
      <c r="C7" s="19">
        <v>1</v>
      </c>
      <c r="D7" s="20">
        <v>2</v>
      </c>
      <c r="E7" s="19" t="s">
        <v>11</v>
      </c>
      <c r="F7" s="19">
        <v>4</v>
      </c>
      <c r="G7" s="20">
        <v>5</v>
      </c>
      <c r="H7" s="19" t="s">
        <v>12</v>
      </c>
    </row>
    <row r="8" spans="1:20" ht="35.1" customHeight="1" x14ac:dyDescent="0.25">
      <c r="A8" s="21"/>
      <c r="B8" s="21"/>
      <c r="C8" s="22"/>
      <c r="D8" s="23"/>
      <c r="E8" s="22"/>
      <c r="F8" s="22"/>
      <c r="G8" s="23"/>
      <c r="H8" s="22"/>
    </row>
    <row r="9" spans="1:20" ht="35.1" customHeight="1" x14ac:dyDescent="0.25">
      <c r="A9" s="24"/>
      <c r="B9" s="25" t="s">
        <v>13</v>
      </c>
      <c r="C9" s="26">
        <v>68170588.670000017</v>
      </c>
      <c r="D9" s="26">
        <v>13725791.940000154</v>
      </c>
      <c r="E9" s="26">
        <f t="shared" ref="E9:E14" si="0">+C9+D9</f>
        <v>81896380.610000163</v>
      </c>
      <c r="F9" s="26">
        <v>81533152.209999993</v>
      </c>
      <c r="G9" s="26">
        <v>74835050.469999954</v>
      </c>
      <c r="H9" s="26">
        <f>+E9-F9</f>
        <v>363228.40000016987</v>
      </c>
      <c r="J9">
        <v>1</v>
      </c>
      <c r="L9" s="27"/>
      <c r="M9" s="27"/>
    </row>
    <row r="10" spans="1:20" ht="35.1" customHeight="1" x14ac:dyDescent="0.25">
      <c r="A10" s="24"/>
      <c r="B10" s="25" t="s">
        <v>14</v>
      </c>
      <c r="C10" s="26">
        <v>129003711.44000001</v>
      </c>
      <c r="D10" s="26">
        <v>-29983111.75999999</v>
      </c>
      <c r="E10" s="26">
        <f t="shared" si="0"/>
        <v>99020599.680000022</v>
      </c>
      <c r="F10" s="26">
        <v>97864129.030000016</v>
      </c>
      <c r="G10" s="26">
        <v>91780882.319999978</v>
      </c>
      <c r="H10" s="26">
        <f t="shared" ref="H10:H14" si="1">+E10-F10</f>
        <v>1156470.650000006</v>
      </c>
      <c r="J10">
        <v>2</v>
      </c>
      <c r="L10" s="27"/>
      <c r="M10" s="27"/>
    </row>
    <row r="11" spans="1:20" ht="35.1" customHeight="1" x14ac:dyDescent="0.25">
      <c r="A11" s="24"/>
      <c r="B11" s="25" t="s">
        <v>15</v>
      </c>
      <c r="C11" s="26">
        <v>105135524.08</v>
      </c>
      <c r="D11" s="26">
        <v>1018088.2799999565</v>
      </c>
      <c r="E11" s="26">
        <f t="shared" si="0"/>
        <v>106153612.35999995</v>
      </c>
      <c r="F11" s="26">
        <v>105641733.49000013</v>
      </c>
      <c r="G11" s="26">
        <v>99558463.680000037</v>
      </c>
      <c r="H11" s="26">
        <f t="shared" si="1"/>
        <v>511878.86999982595</v>
      </c>
      <c r="J11">
        <v>3</v>
      </c>
      <c r="L11" s="27"/>
      <c r="M11" s="27"/>
    </row>
    <row r="12" spans="1:20" ht="35.1" customHeight="1" x14ac:dyDescent="0.25">
      <c r="A12" s="24"/>
      <c r="B12" s="25" t="s">
        <v>16</v>
      </c>
      <c r="C12" s="26">
        <v>500375583.24000001</v>
      </c>
      <c r="D12" s="26">
        <v>-38997689.660000026</v>
      </c>
      <c r="E12" s="26">
        <f t="shared" si="0"/>
        <v>461377893.57999998</v>
      </c>
      <c r="F12" s="26">
        <v>452889718.05999959</v>
      </c>
      <c r="G12" s="26">
        <v>380012669.19999945</v>
      </c>
      <c r="H12" s="26">
        <f t="shared" si="1"/>
        <v>8488175.5200003982</v>
      </c>
      <c r="J12">
        <v>4</v>
      </c>
      <c r="L12" s="27"/>
      <c r="M12" s="27"/>
    </row>
    <row r="13" spans="1:20" ht="35.1" customHeight="1" x14ac:dyDescent="0.25">
      <c r="A13" s="24"/>
      <c r="B13" s="25" t="s">
        <v>17</v>
      </c>
      <c r="C13" s="26">
        <v>57192766.36999999</v>
      </c>
      <c r="D13" s="26">
        <v>50224743.92999997</v>
      </c>
      <c r="E13" s="26">
        <f t="shared" si="0"/>
        <v>107417510.29999995</v>
      </c>
      <c r="F13" s="26">
        <v>99480464.689999998</v>
      </c>
      <c r="G13" s="26">
        <v>75410628</v>
      </c>
      <c r="H13" s="26">
        <f t="shared" si="1"/>
        <v>7937045.6099999547</v>
      </c>
      <c r="J13">
        <v>5</v>
      </c>
      <c r="L13" s="27"/>
      <c r="M13" s="27"/>
    </row>
    <row r="14" spans="1:20" ht="35.1" customHeight="1" x14ac:dyDescent="0.25">
      <c r="A14" s="24"/>
      <c r="B14" s="25" t="s">
        <v>18</v>
      </c>
      <c r="C14" s="26">
        <v>16634670.18</v>
      </c>
      <c r="D14" s="26">
        <v>-881329.31000000238</v>
      </c>
      <c r="E14" s="26">
        <f t="shared" si="0"/>
        <v>15753340.869999997</v>
      </c>
      <c r="F14" s="26">
        <v>15626618.10999999</v>
      </c>
      <c r="G14" s="26">
        <v>14659335.309999999</v>
      </c>
      <c r="H14" s="26">
        <f t="shared" si="1"/>
        <v>126722.76000000723</v>
      </c>
      <c r="J14">
        <v>6</v>
      </c>
      <c r="L14" s="27"/>
      <c r="M14" s="27"/>
      <c r="N14" s="28" t="s">
        <v>4</v>
      </c>
      <c r="O14" s="28" t="s">
        <v>9</v>
      </c>
      <c r="P14" s="28" t="s">
        <v>10</v>
      </c>
    </row>
    <row r="15" spans="1:20" ht="18" customHeight="1" thickBot="1" x14ac:dyDescent="0.3">
      <c r="A15" s="29"/>
      <c r="B15" s="30"/>
      <c r="C15" s="31"/>
      <c r="D15" s="32"/>
      <c r="E15" s="31"/>
      <c r="F15" s="31"/>
      <c r="G15" s="32"/>
      <c r="H15" s="31"/>
      <c r="J15">
        <v>7</v>
      </c>
      <c r="K15" s="10">
        <f>SUMIF([1]ANALITICO!C:C,'11 C. ADMTVA. '!J15,[1]ANALITICO!J:J)+SUMIF([1]ANALITICO!C:C,'11 C. ADMTVA. '!J15,[1]ANALITICO!K:K)-SUMIF([1]ANALITICO!C:C,'11 C. ADMTVA. '!J15,[1]ANALITICO!L:L)</f>
        <v>9852579.1000000089</v>
      </c>
      <c r="L15" s="33">
        <f>+K15-N21</f>
        <v>0</v>
      </c>
      <c r="M15">
        <v>74003</v>
      </c>
      <c r="N15" s="10">
        <f>SUMIF([1]ANALITICO!S:S,'11 C. ADMTVA. '!M15,[1]ANALITICO!J:J)+SUMIF([1]ANALITICO!S:S,'11 C. ADMTVA. '!M15,[1]ANALITICO!K:K)-SUMIF([1]ANALITICO!S:S,'11 C. ADMTVA. '!M15,[1]ANALITICO!L:L)</f>
        <v>-888806.69000000134</v>
      </c>
      <c r="O15" s="10">
        <f>SUMIF([1]ANALITICO!S:S,'11 C. ADMTVA. '!M15,[1]ANALITICO!O:O)</f>
        <v>9611193.3100000005</v>
      </c>
      <c r="P15" s="10">
        <f>SUMIF([1]EAEP!W:W,'11 C. ADMTVA. '!M15,[1]EAEP!Q:Q)</f>
        <v>9611193.3100000005</v>
      </c>
    </row>
    <row r="16" spans="1:20" ht="33.75" customHeight="1" thickBot="1" x14ac:dyDescent="0.3">
      <c r="A16" s="34" t="s">
        <v>19</v>
      </c>
      <c r="B16" s="35"/>
      <c r="C16" s="36">
        <f t="shared" ref="C16:H16" si="2">SUM(C9:C14)</f>
        <v>876512843.98000002</v>
      </c>
      <c r="D16" s="37">
        <f>SUM(D9:D14)</f>
        <v>-4893506.5799999386</v>
      </c>
      <c r="E16" s="37">
        <f t="shared" si="2"/>
        <v>871619337.4000001</v>
      </c>
      <c r="F16" s="37">
        <f t="shared" si="2"/>
        <v>853035815.58999979</v>
      </c>
      <c r="G16" s="36">
        <f t="shared" si="2"/>
        <v>736257028.9799993</v>
      </c>
      <c r="H16" s="36">
        <f t="shared" si="2"/>
        <v>18583521.81000036</v>
      </c>
      <c r="K16" s="10">
        <f>SUMIF([1]ANALITICO!C:C,'11 C. ADMTVA. '!J15,[1]ANALITICO!M:M)</f>
        <v>44852579.100000001</v>
      </c>
      <c r="L16" s="33">
        <f>+K16-O21</f>
        <v>7506724.3399999961</v>
      </c>
      <c r="M16">
        <v>74005</v>
      </c>
      <c r="N16" s="10">
        <f>SUMIF([1]ANALITICO!S:S,'11 C. ADMTVA. '!M16,[1]ANALITICO!J:J)+SUMIF([1]ANALITICO!S:S,'11 C. ADMTVA. '!M16,[1]ANALITICO!K:K)-SUMIF([1]ANALITICO!S:S,'11 C. ADMTVA. '!M16,[1]ANALITICO!L:L)</f>
        <v>-5178350.5099999905</v>
      </c>
      <c r="O16" s="10">
        <f>SUMIF([1]ANALITICO!S:S,'11 C. ADMTVA. '!M16,[1]ANALITICO!O:O)</f>
        <v>5321649.49</v>
      </c>
      <c r="P16" s="10">
        <f>SUMIF([1]EAEP!W:W,'11 C. ADMTVA. '!M16,[1]EAEP!Q:Q)</f>
        <v>5042610.9399999995</v>
      </c>
      <c r="R16" s="8"/>
      <c r="S16" s="27"/>
      <c r="T16" s="9"/>
    </row>
    <row r="17" spans="2:20" hidden="1" x14ac:dyDescent="0.25">
      <c r="B17" t="s">
        <v>20</v>
      </c>
      <c r="C17" s="38"/>
      <c r="D17" s="38">
        <f>SUMIF([1]ANALITICO!H:H,'11 C. ADMTVA. '!B17,[1]ANALITICO!J:J)+SUMIF([1]ANALITICO!H:H,'11 C. ADMTVA. '!B17,[1]ANALITICO!K:K)-SUMIF([1]ANALITICO!H:H,'11 C. ADMTVA. '!B17,[1]ANALITICO!L:L)</f>
        <v>-4893506.5799999237</v>
      </c>
      <c r="E17" s="38"/>
      <c r="F17" s="38">
        <f>SUMIF([1]ANALITICO!H:H,'11 C. ADMTVA. '!B17,[1]ANALITICO!O:O)</f>
        <v>853035815.59000003</v>
      </c>
      <c r="G17" s="38">
        <f>+'[1]1 COG'!M419</f>
        <v>736257028.98000002</v>
      </c>
      <c r="H17" s="38"/>
      <c r="K17" s="10">
        <f>SUMIF([1]EAEP!A:A,'11 C. ADMTVA. '!J15,[1]EAEP!Q:Q)</f>
        <v>33730097.530000001</v>
      </c>
      <c r="L17" s="33">
        <f>+K17-P21</f>
        <v>0</v>
      </c>
      <c r="M17">
        <v>74008</v>
      </c>
      <c r="N17" s="10">
        <f>SUMIF([1]ANALITICO!S:S,'11 C. ADMTVA. '!M17,[1]ANALITICO!J:J)+SUMIF([1]ANALITICO!S:S,'11 C. ADMTVA. '!M17,[1]ANALITICO!K:K)-SUMIF([1]ANALITICO!S:S,'11 C. ADMTVA. '!M17,[1]ANALITICO!L:L)</f>
        <v>34711</v>
      </c>
      <c r="O17" s="10">
        <f>SUMIF([1]ANALITICO!S:S,'11 C. ADMTVA. '!M17,[1]ANALITICO!O:O)</f>
        <v>34711</v>
      </c>
      <c r="P17" s="10">
        <f>SUMIF([1]EAEP!W:W,'11 C. ADMTVA. '!M17,[1]EAEP!Q:Q)</f>
        <v>34711</v>
      </c>
    </row>
    <row r="18" spans="2:20" hidden="1" x14ac:dyDescent="0.25">
      <c r="C18" s="38"/>
      <c r="D18" s="38"/>
      <c r="E18" s="38"/>
      <c r="F18" s="38"/>
      <c r="G18" s="38"/>
      <c r="H18" s="38"/>
      <c r="K18" s="10"/>
      <c r="L18" s="33"/>
      <c r="M18">
        <v>74009</v>
      </c>
      <c r="N18" s="10">
        <f>SUMIF([1]ANALITICO!S:S,'11 C. ADMTVA. '!M18,[1]ANALITICO!J:J)+SUMIF([1]ANALITICO!S:S,'11 C. ADMTVA. '!M18,[1]ANALITICO!K:K)-SUMIF([1]ANALITICO!S:S,'11 C. ADMTVA. '!M18,[1]ANALITICO!L:L)</f>
        <v>13828</v>
      </c>
      <c r="O18" s="10">
        <f>SUMIF([1]ANALITICO!S:S,'11 C. ADMTVA. '!M18,[1]ANALITICO!O:O)</f>
        <v>13828</v>
      </c>
      <c r="P18" s="10">
        <f>SUMIF([1]EAEP!W:W,'11 C. ADMTVA. '!M18,[1]EAEP!Q:Q)</f>
        <v>13828</v>
      </c>
    </row>
    <row r="19" spans="2:20" hidden="1" x14ac:dyDescent="0.25">
      <c r="C19" s="38"/>
      <c r="D19" s="38"/>
      <c r="E19" s="38"/>
      <c r="F19" s="38"/>
      <c r="G19" s="38"/>
      <c r="H19" s="38"/>
      <c r="K19" s="10"/>
      <c r="L19" s="33"/>
      <c r="M19">
        <v>79006</v>
      </c>
      <c r="N19" s="10">
        <f>SUMIF([1]ANALITICO!S:S,'11 C. ADMTVA. '!M19,[1]ANALITICO!J:J)+SUMIF([1]ANALITICO!S:S,'11 C. ADMTVA. '!M19,[1]ANALITICO!K:K)-SUMIF([1]ANALITICO!S:S,'11 C. ADMTVA. '!M19,[1]ANALITICO!L:L)</f>
        <v>9467</v>
      </c>
      <c r="O19" s="10">
        <f>SUMIF([1]ANALITICO!S:S,'11 C. ADMTVA. '!M19,[1]ANALITICO!O:O)</f>
        <v>9467</v>
      </c>
      <c r="P19" s="10">
        <f>SUMIF([1]EAEP!W:W,'11 C. ADMTVA. '!M19,[1]EAEP!Q:Q)</f>
        <v>9467</v>
      </c>
    </row>
    <row r="20" spans="2:20" hidden="1" x14ac:dyDescent="0.25">
      <c r="B20" s="39"/>
      <c r="C20" s="40"/>
      <c r="D20" s="40">
        <f>+D16-D17</f>
        <v>-1.4901161193847656E-8</v>
      </c>
      <c r="E20" s="40"/>
      <c r="F20" s="40">
        <f>+F16-F17</f>
        <v>0</v>
      </c>
      <c r="G20" s="40">
        <f>+G16-G17</f>
        <v>0</v>
      </c>
      <c r="H20" s="40"/>
      <c r="M20">
        <v>75001</v>
      </c>
      <c r="N20" s="41">
        <f>SUMIF([1]ANALITICO!S:S,'11 C. ADMTVA. '!M20,[1]ANALITICO!J:J)+SUMIF([1]ANALITICO!S:S,'11 C. ADMTVA. '!M20,[1]ANALITICO!K:K)-SUMIF([1]ANALITICO!S:S,'11 C. ADMTVA. '!M20,[1]ANALITICO!L:L)</f>
        <v>15861730.300000004</v>
      </c>
      <c r="O20" s="41">
        <f>SUMIF([1]ANALITICO!S:S,'11 C. ADMTVA. '!M20,[1]ANALITICO!O:O)</f>
        <v>22355005.960000001</v>
      </c>
      <c r="P20" s="41">
        <f>SUMIF([1]EAEP!W:W,'11 C. ADMTVA. '!M20,[1]EAEP!Q:Q)</f>
        <v>19018287.280000001</v>
      </c>
      <c r="S20" s="9"/>
    </row>
    <row r="21" spans="2:20" hidden="1" x14ac:dyDescent="0.25">
      <c r="C21" s="27"/>
      <c r="D21" s="27"/>
      <c r="E21" s="27"/>
      <c r="F21" s="27"/>
      <c r="G21" s="27"/>
      <c r="H21" s="27"/>
      <c r="N21" s="10">
        <f>SUM(N15:N20)</f>
        <v>9852579.1000000127</v>
      </c>
      <c r="O21" s="10">
        <f>SUM(O15:O20)</f>
        <v>37345854.760000005</v>
      </c>
      <c r="P21" s="10">
        <f>SUM(P15:P20)</f>
        <v>33730097.530000001</v>
      </c>
    </row>
    <row r="22" spans="2:20" hidden="1" x14ac:dyDescent="0.25">
      <c r="C22" s="27"/>
      <c r="D22" s="27"/>
      <c r="E22" s="27"/>
      <c r="F22" s="27"/>
      <c r="G22" s="27"/>
      <c r="H22" s="27"/>
      <c r="N22" s="33">
        <f>+N21-K15</f>
        <v>0</v>
      </c>
      <c r="O22" s="33">
        <f>+O21-K16</f>
        <v>-7506724.3399999961</v>
      </c>
      <c r="P22" s="33">
        <f>+P21-K17</f>
        <v>0</v>
      </c>
    </row>
    <row r="23" spans="2:20" hidden="1" x14ac:dyDescent="0.25">
      <c r="C23" s="27"/>
      <c r="D23" s="27"/>
      <c r="E23" s="27"/>
      <c r="F23" s="27"/>
      <c r="G23" s="27"/>
      <c r="H23" s="27"/>
      <c r="S23" s="10"/>
      <c r="T23" s="10"/>
    </row>
    <row r="24" spans="2:20" x14ac:dyDescent="0.25">
      <c r="T24" s="27"/>
    </row>
    <row r="25" spans="2:20" x14ac:dyDescent="0.25">
      <c r="M25" s="9"/>
      <c r="N25" s="27"/>
      <c r="S25" s="9"/>
    </row>
    <row r="26" spans="2:20" x14ac:dyDescent="0.25">
      <c r="S26" s="9"/>
    </row>
    <row r="32" spans="2:20" x14ac:dyDescent="0.25">
      <c r="C32" s="42"/>
      <c r="D32" s="42"/>
      <c r="E32" s="42"/>
      <c r="F32" s="42"/>
      <c r="G32" s="42"/>
      <c r="H32" s="42"/>
    </row>
    <row r="33" spans="3:8" x14ac:dyDescent="0.25">
      <c r="C33" s="27"/>
      <c r="D33" s="27"/>
      <c r="E33" s="27"/>
      <c r="F33" s="27"/>
      <c r="G33" s="27"/>
      <c r="H33" s="27"/>
    </row>
    <row r="35" spans="3:8" x14ac:dyDescent="0.25">
      <c r="E35" s="42"/>
    </row>
  </sheetData>
  <mergeCells count="10">
    <mergeCell ref="A8:B8"/>
    <mergeCell ref="A16:B16"/>
    <mergeCell ref="A1:H1"/>
    <mergeCell ref="A2:H2"/>
    <mergeCell ref="A3:H3"/>
    <mergeCell ref="K3:N3"/>
    <mergeCell ref="A4:H4"/>
    <mergeCell ref="A5:B7"/>
    <mergeCell ref="C5:G5"/>
    <mergeCell ref="H5:H6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C. ADMTVA.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2025-01-30T23:31:13Z</dcterms:created>
  <dcterms:modified xsi:type="dcterms:W3CDTF">2025-01-30T23:31:37Z</dcterms:modified>
</cp:coreProperties>
</file>