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OKC. ADMTVA. JUN 2023" sheetId="6" r:id="rId1"/>
  </sheets>
  <calcPr calcId="144525"/>
</workbook>
</file>

<file path=xl/calcChain.xml><?xml version="1.0" encoding="utf-8"?>
<calcChain xmlns="http://schemas.openxmlformats.org/spreadsheetml/2006/main">
  <c r="G16" i="6" l="1"/>
  <c r="F16" i="6"/>
  <c r="D16" i="6"/>
  <c r="C16" i="6"/>
  <c r="E14" i="6"/>
  <c r="H14" i="6" s="1"/>
  <c r="E13" i="6"/>
  <c r="H13" i="6" s="1"/>
  <c r="E12" i="6"/>
  <c r="H12" i="6" s="1"/>
  <c r="E11" i="6"/>
  <c r="H11" i="6" s="1"/>
  <c r="H10" i="6"/>
  <c r="E10" i="6"/>
  <c r="E16" i="6" s="1"/>
  <c r="E9" i="6"/>
  <c r="H9" i="6" s="1"/>
  <c r="H16" i="6" l="1"/>
</calcChain>
</file>

<file path=xl/sharedStrings.xml><?xml version="1.0" encoding="utf-8"?>
<sst xmlns="http://schemas.openxmlformats.org/spreadsheetml/2006/main" count="21" uniqueCount="21">
  <si>
    <t>Devengado</t>
  </si>
  <si>
    <t>Pagado</t>
  </si>
  <si>
    <t>Modificado</t>
  </si>
  <si>
    <t>NOMBRE DEL ENTE PÚBLICO: COMISIÓN DE AGUA POTABLE Y ALCANTARILLADO DEL MUNICIPIO DE ACAPULCO</t>
  </si>
  <si>
    <t>Estado Analítico del Ejercicio del Presupuesto de Egresos</t>
  </si>
  <si>
    <t>Clasificación Administrativa</t>
  </si>
  <si>
    <t>Del 01 de Enero al 30 de Junio de 2023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</si>
  <si>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</si>
  <si>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</si>
  <si>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</si>
  <si>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</si>
  <si>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</si>
  <si>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3 = (1 + 2 )</t>
  </si>
  <si>
    <t>6 = ( 3 - 4 )</t>
  </si>
  <si>
    <t xml:space="preserve">A. DIRECCIÓN GENERAL </t>
  </si>
  <si>
    <t>B. DIRECCIÓN DE FINANZAS</t>
  </si>
  <si>
    <t xml:space="preserve">C. DIRECCIÓN COMERCIAL </t>
  </si>
  <si>
    <t xml:space="preserve">D. DIRECCIÓN OPERATIVA </t>
  </si>
  <si>
    <t xml:space="preserve">E. DIRECCIÓN TECNICA </t>
  </si>
  <si>
    <t xml:space="preserve">F. DIRECCIÓN DE GESTIÓN CIUDADANA 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</si>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</sst>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[$€]* #,##0.00_-;\-[$€]* #,##0.00_-;_-[$€]* &quot;-&quot;??_-;_-@_-"/>
    <numFmt numFmtId="167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8" fillId="0" borderId="0"/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12" fillId="0" borderId="8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4" fontId="13" fillId="0" borderId="14" xfId="2" applyFont="1" applyFill="1" applyBorder="1" applyAlignment="1">
      <alignment horizontal="center" vertical="center" wrapText="1"/>
    </xf>
    <xf numFmtId="44" fontId="13" fillId="0" borderId="15" xfId="2" applyFont="1" applyFill="1" applyBorder="1" applyAlignment="1">
      <alignment horizontal="center" vertical="center" wrapText="1"/>
    </xf>
    <xf numFmtId="0" fontId="0" fillId="0" borderId="10" xfId="0" applyFill="1" applyBorder="1"/>
    <xf numFmtId="0" fontId="12" fillId="0" borderId="12" xfId="0" applyFont="1" applyFill="1" applyBorder="1" applyAlignment="1">
      <alignment horizontal="left" vertical="center" wrapText="1"/>
    </xf>
    <xf numFmtId="43" fontId="10" fillId="0" borderId="16" xfId="0" applyNumberFormat="1" applyFont="1" applyFill="1" applyBorder="1" applyAlignment="1">
      <alignment horizontal="center" vertical="center" wrapText="1"/>
    </xf>
    <xf numFmtId="43" fontId="11" fillId="0" borderId="16" xfId="0" applyNumberFormat="1" applyFont="1" applyFill="1" applyBorder="1" applyAlignment="1">
      <alignment horizontal="center" vertical="center" wrapText="1"/>
    </xf>
    <xf numFmtId="0" fontId="0" fillId="0" borderId="0" xfId="0" applyFill="1"/>
    <xf numFmtId="43" fontId="10" fillId="0" borderId="16" xfId="1" applyFont="1" applyFill="1" applyBorder="1" applyAlignment="1">
      <alignment horizontal="center" vertical="center" wrapText="1"/>
    </xf>
    <xf numFmtId="0" fontId="0" fillId="0" borderId="13" xfId="0" applyFill="1" applyBorder="1"/>
    <xf numFmtId="0" fontId="14" fillId="0" borderId="17" xfId="0" applyFont="1" applyFill="1" applyBorder="1" applyAlignment="1">
      <alignment horizontal="justify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44" fontId="9" fillId="0" borderId="8" xfId="2" applyFont="1" applyFill="1" applyBorder="1" applyAlignment="1">
      <alignment horizontal="center" vertical="center" wrapText="1"/>
    </xf>
    <xf numFmtId="44" fontId="9" fillId="2" borderId="8" xfId="2" applyFont="1" applyFill="1" applyBorder="1" applyAlignment="1">
      <alignment horizontal="center" vertical="center" wrapText="1"/>
    </xf>
    <xf numFmtId="43" fontId="16" fillId="0" borderId="0" xfId="1" applyFont="1" applyFill="1"/>
    <xf numFmtId="0" fontId="9" fillId="0" borderId="0" xfId="0" applyFont="1" applyFill="1" applyAlignment="1">
      <alignment wrapText="1"/>
    </xf>
    <xf numFmtId="43" fontId="9" fillId="0" borderId="0" xfId="0" applyNumberFormat="1" applyFont="1" applyFill="1" applyAlignment="1">
      <alignment wrapText="1"/>
    </xf>
    <xf numFmtId="43" fontId="0" fillId="0" borderId="0" xfId="0" applyNumberFormat="1" applyFill="1"/>
    <xf numFmtId="43" fontId="0" fillId="0" borderId="0" xfId="1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52">
    <cellStyle name="Euro" xfId="5"/>
    <cellStyle name="Hipervínculo 2" xfId="6"/>
    <cellStyle name="Millares" xfId="1" builtinId="3"/>
    <cellStyle name="Millares 2" xfId="7"/>
    <cellStyle name="Millares 2 2" xfId="8"/>
    <cellStyle name="Millares 2 2 2" xfId="9"/>
    <cellStyle name="Millares 2 3" xfId="10"/>
    <cellStyle name="Millares 3" xfId="11"/>
    <cellStyle name="Millares 4" xfId="12"/>
    <cellStyle name="Millares 4 2" xfId="13"/>
    <cellStyle name="Millares 5" xfId="3"/>
    <cellStyle name="Millares 5 2" xfId="14"/>
    <cellStyle name="Moneda" xfId="2" builtinId="4"/>
    <cellStyle name="Moneda 2" xfId="15"/>
    <cellStyle name="Moneda 2 2" xfId="16"/>
    <cellStyle name="Moneda 3" xfId="17"/>
    <cellStyle name="Normal" xfId="0" builtinId="0"/>
    <cellStyle name="Normal 10" xfId="4"/>
    <cellStyle name="Normal 10 2" xfId="18"/>
    <cellStyle name="Normal 11" xfId="19"/>
    <cellStyle name="Normal 15" xfId="20"/>
    <cellStyle name="Normal 2" xfId="21"/>
    <cellStyle name="Normal 2 13" xfId="22"/>
    <cellStyle name="Normal 2 2" xfId="23"/>
    <cellStyle name="Normal 2 3" xfId="24"/>
    <cellStyle name="Normal 3" xfId="25"/>
    <cellStyle name="Normal 3 2" xfId="26"/>
    <cellStyle name="Normal 4" xfId="27"/>
    <cellStyle name="Normal 5" xfId="28"/>
    <cellStyle name="Normal 6" xfId="29"/>
    <cellStyle name="Normal 6 2" xfId="30"/>
    <cellStyle name="Normal 6 3" xfId="31"/>
    <cellStyle name="Normal 6 3 2 2" xfId="32"/>
    <cellStyle name="Normal 6 4" xfId="33"/>
    <cellStyle name="Normal 6 4 2" xfId="34"/>
    <cellStyle name="Normal 6 4 2 2" xfId="35"/>
    <cellStyle name="Normal 6 6" xfId="36"/>
    <cellStyle name="Normal 6 6 2" xfId="37"/>
    <cellStyle name="Normal 7" xfId="38"/>
    <cellStyle name="Normal 7 2" xfId="39"/>
    <cellStyle name="Normal 7 2 2" xfId="40"/>
    <cellStyle name="Normal 7 2 2 2" xfId="41"/>
    <cellStyle name="Normal 7 3" xfId="42"/>
    <cellStyle name="Normal 7 3 2" xfId="43"/>
    <cellStyle name="Normal 7 4" xfId="44"/>
    <cellStyle name="Normal 8" xfId="45"/>
    <cellStyle name="Normal 9" xfId="46"/>
    <cellStyle name="Normal 9 2" xfId="47"/>
    <cellStyle name="Normal 9 3" xfId="48"/>
    <cellStyle name="Porcentaje 2" xfId="49"/>
    <cellStyle name="Porcentaje 3" xfId="50"/>
    <cellStyle name="Porcentu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21</xdr:row>
      <xdr:rowOff>57150</xdr:rowOff>
    </xdr:from>
    <xdr:to>
      <xdr:col>2</xdr:col>
      <xdr:colOff>962025</xdr:colOff>
      <xdr:row>30</xdr:row>
      <xdr:rowOff>85724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571500" y="6219825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1000125</xdr:colOff>
      <xdr:row>20</xdr:row>
      <xdr:rowOff>57150</xdr:rowOff>
    </xdr:from>
    <xdr:to>
      <xdr:col>7</xdr:col>
      <xdr:colOff>66675</xdr:colOff>
      <xdr:row>26</xdr:row>
      <xdr:rowOff>38100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4800600" y="6029325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4</xdr:col>
      <xdr:colOff>666750</xdr:colOff>
      <xdr:row>33</xdr:row>
      <xdr:rowOff>57150</xdr:rowOff>
    </xdr:from>
    <xdr:to>
      <xdr:col>7</xdr:col>
      <xdr:colOff>419100</xdr:colOff>
      <xdr:row>38</xdr:row>
      <xdr:rowOff>171450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xmlns="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467225" y="8505825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  <xdr:twoCellAnchor>
    <xdr:from>
      <xdr:col>1</xdr:col>
      <xdr:colOff>85725</xdr:colOff>
      <xdr:row>33</xdr:row>
      <xdr:rowOff>57150</xdr:rowOff>
    </xdr:from>
    <xdr:to>
      <xdr:col>3</xdr:col>
      <xdr:colOff>333375</xdr:colOff>
      <xdr:row>40</xdr:row>
      <xdr:rowOff>47625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200025" y="8505825"/>
          <a:ext cx="276225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Dirección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6"/>
  <sheetViews>
    <sheetView tabSelected="1" zoomScaleNormal="100" workbookViewId="0">
      <selection activeCell="B44" sqref="B44"/>
    </sheetView>
  </sheetViews>
  <sheetFormatPr baseColWidth="10" defaultRowHeight="15" x14ac:dyDescent="0.25"/>
  <cols>
    <col min="1" max="1" width="1.7109375" style="10" customWidth="1"/>
    <col min="2" max="2" width="21.5703125" style="10" customWidth="1"/>
    <col min="3" max="3" width="16.140625" style="10" customWidth="1"/>
    <col min="4" max="4" width="17.5703125" style="10" bestFit="1" customWidth="1"/>
    <col min="5" max="5" width="16.140625" style="10" customWidth="1"/>
    <col min="6" max="6" width="16.140625" style="10" bestFit="1" customWidth="1"/>
    <col min="7" max="7" width="16.42578125" style="10" customWidth="1"/>
    <col min="8" max="8" width="16.140625" style="10" bestFit="1" customWidth="1"/>
  </cols>
  <sheetData>
    <row r="1" spans="1:8" ht="15" customHeight="1" x14ac:dyDescent="0.25">
      <c r="A1" s="23" t="s">
        <v>3</v>
      </c>
      <c r="B1" s="24"/>
      <c r="C1" s="24"/>
      <c r="D1" s="24"/>
      <c r="E1" s="24"/>
      <c r="F1" s="24"/>
      <c r="G1" s="24"/>
      <c r="H1" s="25"/>
    </row>
    <row r="2" spans="1:8" ht="17.25" customHeight="1" x14ac:dyDescent="0.25">
      <c r="A2" s="36" t="s">
        <v>4</v>
      </c>
      <c r="B2" s="37"/>
      <c r="C2" s="37"/>
      <c r="D2" s="37"/>
      <c r="E2" s="37"/>
      <c r="F2" s="37"/>
      <c r="G2" s="37"/>
      <c r="H2" s="38"/>
    </row>
    <row r="3" spans="1:8" x14ac:dyDescent="0.25">
      <c r="A3" s="36" t="s">
        <v>5</v>
      </c>
      <c r="B3" s="37"/>
      <c r="C3" s="37"/>
      <c r="D3" s="37"/>
      <c r="E3" s="37"/>
      <c r="F3" s="37"/>
      <c r="G3" s="37"/>
      <c r="H3" s="38"/>
    </row>
    <row r="4" spans="1:8" ht="15" customHeight="1" thickBot="1" x14ac:dyDescent="0.3">
      <c r="A4" s="36" t="s">
        <v>6</v>
      </c>
      <c r="B4" s="37"/>
      <c r="C4" s="37"/>
      <c r="D4" s="37"/>
      <c r="E4" s="37"/>
      <c r="F4" s="37"/>
      <c r="G4" s="37"/>
      <c r="H4" s="38"/>
    </row>
    <row r="5" spans="1:8" ht="15.75" customHeight="1" thickBot="1" x14ac:dyDescent="0.3">
      <c r="A5" s="26" t="s">
        <v>7</v>
      </c>
      <c r="B5" s="27"/>
      <c r="C5" s="32" t="s">
        <v>8</v>
      </c>
      <c r="D5" s="32"/>
      <c r="E5" s="32"/>
      <c r="F5" s="32"/>
      <c r="G5" s="32"/>
      <c r="H5" s="32" t="s">
        <v>9</v>
      </c>
    </row>
    <row r="6" spans="1:8" ht="23.25" thickBot="1" x14ac:dyDescent="0.3">
      <c r="A6" s="28"/>
      <c r="B6" s="29"/>
      <c r="C6" s="1" t="s">
        <v>10</v>
      </c>
      <c r="D6" s="1" t="s">
        <v>11</v>
      </c>
      <c r="E6" s="1" t="s">
        <v>2</v>
      </c>
      <c r="F6" s="1" t="s">
        <v>0</v>
      </c>
      <c r="G6" s="1" t="s">
        <v>1</v>
      </c>
      <c r="H6" s="32"/>
    </row>
    <row r="7" spans="1:8" ht="15.75" thickBot="1" x14ac:dyDescent="0.3">
      <c r="A7" s="30"/>
      <c r="B7" s="31"/>
      <c r="C7" s="2">
        <v>1</v>
      </c>
      <c r="D7" s="3">
        <v>2</v>
      </c>
      <c r="E7" s="2" t="s">
        <v>12</v>
      </c>
      <c r="F7" s="2">
        <v>4</v>
      </c>
      <c r="G7" s="3">
        <v>5</v>
      </c>
      <c r="H7" s="2" t="s">
        <v>13</v>
      </c>
    </row>
    <row r="8" spans="1:8" ht="35.1" customHeight="1" x14ac:dyDescent="0.25">
      <c r="A8" s="33"/>
      <c r="B8" s="33"/>
      <c r="C8" s="4"/>
      <c r="D8" s="5"/>
      <c r="E8" s="4"/>
      <c r="F8" s="4"/>
      <c r="G8" s="5"/>
      <c r="H8" s="4"/>
    </row>
    <row r="9" spans="1:8" s="10" customFormat="1" ht="35.1" customHeight="1" x14ac:dyDescent="0.25">
      <c r="A9" s="6"/>
      <c r="B9" s="7" t="s">
        <v>14</v>
      </c>
      <c r="C9" s="8">
        <v>58786457.760000013</v>
      </c>
      <c r="D9" s="8">
        <v>6812837.7300000098</v>
      </c>
      <c r="E9" s="8">
        <f t="shared" ref="E9:E14" si="0">+C9+D9</f>
        <v>65599295.490000024</v>
      </c>
      <c r="F9" s="8">
        <v>35850809.650000028</v>
      </c>
      <c r="G9" s="9">
        <v>29510823.250000004</v>
      </c>
      <c r="H9" s="8">
        <f t="shared" ref="H9:H14" si="1">+E9-F9</f>
        <v>29748485.839999996</v>
      </c>
    </row>
    <row r="10" spans="1:8" s="10" customFormat="1" ht="35.1" customHeight="1" x14ac:dyDescent="0.25">
      <c r="A10" s="6"/>
      <c r="B10" s="7" t="s">
        <v>15</v>
      </c>
      <c r="C10" s="8">
        <v>101096619.42999999</v>
      </c>
      <c r="D10" s="8">
        <v>648979.11999998242</v>
      </c>
      <c r="E10" s="8">
        <f t="shared" si="0"/>
        <v>101745598.54999998</v>
      </c>
      <c r="F10" s="8">
        <v>54828043.760000028</v>
      </c>
      <c r="G10" s="9">
        <v>45605231.360000007</v>
      </c>
      <c r="H10" s="8">
        <f t="shared" si="1"/>
        <v>46917554.789999954</v>
      </c>
    </row>
    <row r="11" spans="1:8" s="10" customFormat="1" ht="35.1" customHeight="1" x14ac:dyDescent="0.25">
      <c r="A11" s="6"/>
      <c r="B11" s="7" t="s">
        <v>16</v>
      </c>
      <c r="C11" s="8">
        <v>97071357.280000046</v>
      </c>
      <c r="D11" s="8">
        <v>-1681073.8799999859</v>
      </c>
      <c r="E11" s="8">
        <f t="shared" si="0"/>
        <v>95390283.400000066</v>
      </c>
      <c r="F11" s="8">
        <v>46503128.11999999</v>
      </c>
      <c r="G11" s="9">
        <v>35832509.119999968</v>
      </c>
      <c r="H11" s="8">
        <f t="shared" si="1"/>
        <v>48887155.280000076</v>
      </c>
    </row>
    <row r="12" spans="1:8" s="10" customFormat="1" ht="35.1" customHeight="1" x14ac:dyDescent="0.25">
      <c r="A12" s="6"/>
      <c r="B12" s="7" t="s">
        <v>17</v>
      </c>
      <c r="C12" s="8">
        <v>530861919.33999979</v>
      </c>
      <c r="D12" s="8">
        <v>-2299153.3999999762</v>
      </c>
      <c r="E12" s="8">
        <f t="shared" si="0"/>
        <v>528562765.93999982</v>
      </c>
      <c r="F12" s="11">
        <v>258015773.03000003</v>
      </c>
      <c r="G12" s="9">
        <v>205296672.43000001</v>
      </c>
      <c r="H12" s="8">
        <f t="shared" si="1"/>
        <v>270546992.90999979</v>
      </c>
    </row>
    <row r="13" spans="1:8" s="10" customFormat="1" ht="35.1" customHeight="1" x14ac:dyDescent="0.25">
      <c r="A13" s="6"/>
      <c r="B13" s="7" t="s">
        <v>18</v>
      </c>
      <c r="C13" s="8">
        <v>43625499.060000002</v>
      </c>
      <c r="D13" s="8">
        <v>-12659638.889999919</v>
      </c>
      <c r="E13" s="8">
        <f t="shared" si="0"/>
        <v>30965860.170000084</v>
      </c>
      <c r="F13" s="8">
        <v>16498539.569999998</v>
      </c>
      <c r="G13" s="9">
        <v>9638172.6500000022</v>
      </c>
      <c r="H13" s="8">
        <f t="shared" si="1"/>
        <v>14467320.600000085</v>
      </c>
    </row>
    <row r="14" spans="1:8" s="10" customFormat="1" ht="35.1" customHeight="1" x14ac:dyDescent="0.25">
      <c r="A14" s="6"/>
      <c r="B14" s="7" t="s">
        <v>19</v>
      </c>
      <c r="C14" s="8">
        <v>15191192.4</v>
      </c>
      <c r="D14" s="8">
        <v>-521164.71999999927</v>
      </c>
      <c r="E14" s="8">
        <f t="shared" si="0"/>
        <v>14670027.680000002</v>
      </c>
      <c r="F14" s="8">
        <v>6992632.3400000017</v>
      </c>
      <c r="G14" s="9">
        <v>5665628.1400000006</v>
      </c>
      <c r="H14" s="8">
        <f t="shared" si="1"/>
        <v>7677395.3399999999</v>
      </c>
    </row>
    <row r="15" spans="1:8" s="10" customFormat="1" ht="18" customHeight="1" thickBot="1" x14ac:dyDescent="0.3">
      <c r="A15" s="12"/>
      <c r="B15" s="13"/>
      <c r="C15" s="14"/>
      <c r="D15" s="15"/>
      <c r="E15" s="14"/>
      <c r="F15" s="14"/>
      <c r="G15" s="15"/>
      <c r="H15" s="14"/>
    </row>
    <row r="16" spans="1:8" s="10" customFormat="1" ht="33.75" customHeight="1" thickBot="1" x14ac:dyDescent="0.3">
      <c r="A16" s="34" t="s">
        <v>20</v>
      </c>
      <c r="B16" s="35"/>
      <c r="C16" s="16">
        <f t="shared" ref="C16:H16" si="2">SUM(C9:C14)</f>
        <v>846633045.26999986</v>
      </c>
      <c r="D16" s="17">
        <f t="shared" si="2"/>
        <v>-9699214.0399998873</v>
      </c>
      <c r="E16" s="17">
        <f t="shared" si="2"/>
        <v>836933831.2299999</v>
      </c>
      <c r="F16" s="17">
        <f t="shared" si="2"/>
        <v>418688926.47000003</v>
      </c>
      <c r="G16" s="16">
        <f t="shared" si="2"/>
        <v>331549036.94999993</v>
      </c>
      <c r="H16" s="16">
        <f t="shared" si="2"/>
        <v>418244904.75999987</v>
      </c>
    </row>
    <row r="17" spans="2:8" s="10" customFormat="1" x14ac:dyDescent="0.25">
      <c r="C17" s="18"/>
      <c r="D17" s="18"/>
      <c r="E17" s="18"/>
      <c r="F17" s="18"/>
      <c r="G17" s="18"/>
      <c r="H17" s="18"/>
    </row>
    <row r="18" spans="2:8" s="10" customFormat="1" x14ac:dyDescent="0.25">
      <c r="B18" s="19"/>
      <c r="C18" s="20"/>
      <c r="D18" s="20"/>
      <c r="E18" s="20"/>
      <c r="F18" s="20"/>
      <c r="G18" s="20"/>
      <c r="H18" s="20"/>
    </row>
    <row r="19" spans="2:8" s="10" customFormat="1" x14ac:dyDescent="0.25">
      <c r="C19" s="21"/>
      <c r="D19" s="21"/>
      <c r="E19" s="21"/>
      <c r="F19" s="21"/>
      <c r="G19" s="21"/>
      <c r="H19" s="21"/>
    </row>
    <row r="20" spans="2:8" x14ac:dyDescent="0.25">
      <c r="C20" s="21"/>
      <c r="D20" s="21"/>
      <c r="E20" s="21"/>
      <c r="F20" s="21"/>
      <c r="G20" s="21"/>
      <c r="H20" s="21"/>
    </row>
    <row r="21" spans="2:8" x14ac:dyDescent="0.25">
      <c r="C21" s="21"/>
      <c r="D21" s="21"/>
      <c r="E21" s="21"/>
      <c r="F21" s="21"/>
      <c r="G21" s="21"/>
      <c r="H21" s="21"/>
    </row>
    <row r="33" spans="3:8" x14ac:dyDescent="0.25">
      <c r="C33" s="22"/>
      <c r="D33" s="22"/>
      <c r="E33" s="22"/>
      <c r="F33" s="22"/>
      <c r="G33" s="22"/>
      <c r="H33" s="22"/>
    </row>
    <row r="34" spans="3:8" x14ac:dyDescent="0.25">
      <c r="C34" s="21"/>
      <c r="D34" s="21"/>
      <c r="E34" s="21"/>
      <c r="F34" s="21"/>
      <c r="G34" s="21"/>
      <c r="H34" s="21"/>
    </row>
    <row r="36" spans="3:8" x14ac:dyDescent="0.25">
      <c r="E36" s="22"/>
    </row>
  </sheetData>
  <mergeCells count="9">
    <mergeCell ref="A8:B8"/>
    <mergeCell ref="A16:B16"/>
    <mergeCell ref="A1:H1"/>
    <mergeCell ref="A2:H2"/>
    <mergeCell ref="A3:H3"/>
    <mergeCell ref="A4:H4"/>
    <mergeCell ref="A5:B7"/>
    <mergeCell ref="C5:G5"/>
    <mergeCell ref="H5:H6"/>
  </mergeCells>
  <printOptions horizontalCentered="1"/>
  <pageMargins left="0.55118110236220474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OKC. ADMTVA. JUN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2023-07-28T14:30:17Z</dcterms:created>
  <dcterms:modified xsi:type="dcterms:W3CDTF">2023-07-28T15:09:01Z</dcterms:modified>
</cp:coreProperties>
</file>