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V Informacion Presupuestal\3er. trimestre 2022\"/>
    </mc:Choice>
  </mc:AlternateContent>
  <bookViews>
    <workbookView xWindow="0" yWindow="0" windowWidth="20490" windowHeight="7125"/>
  </bookViews>
  <sheets>
    <sheet name="EAI FF" sheetId="1" r:id="rId1"/>
  </sheets>
  <definedNames>
    <definedName name="_xlnm.Print_Area" localSheetId="0">'EAI FF'!$B$1:$J$71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 s="1"/>
  <c r="J37" i="1"/>
  <c r="I37" i="1"/>
  <c r="H37" i="1"/>
  <c r="I36" i="1"/>
  <c r="J36" i="1" s="1"/>
  <c r="H36" i="1"/>
  <c r="H32" i="1" s="1"/>
  <c r="F36" i="1"/>
  <c r="E36" i="1"/>
  <c r="G36" i="1" s="1"/>
  <c r="J35" i="1"/>
  <c r="G35" i="1"/>
  <c r="F35" i="1"/>
  <c r="E35" i="1"/>
  <c r="F34" i="1"/>
  <c r="E34" i="1"/>
  <c r="J34" i="1" s="1"/>
  <c r="J32" i="1" s="1"/>
  <c r="G33" i="1"/>
  <c r="I32" i="1"/>
  <c r="F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G23" i="1" s="1"/>
  <c r="J24" i="1"/>
  <c r="G24" i="1"/>
  <c r="J23" i="1"/>
  <c r="I23" i="1"/>
  <c r="I40" i="1" s="1"/>
  <c r="H23" i="1"/>
  <c r="F23" i="1"/>
  <c r="F40" i="1" s="1"/>
  <c r="E23" i="1"/>
  <c r="I18" i="1"/>
  <c r="H18" i="1"/>
  <c r="G18" i="1"/>
  <c r="F18" i="1"/>
  <c r="E18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E6" i="1"/>
  <c r="H40" i="1" l="1"/>
  <c r="E32" i="1"/>
  <c r="E40" i="1" s="1"/>
  <c r="G34" i="1"/>
  <c r="G32" i="1" s="1"/>
  <c r="G40" i="1" s="1"/>
</calcChain>
</file>

<file path=xl/sharedStrings.xml><?xml version="1.0" encoding="utf-8"?>
<sst xmlns="http://schemas.openxmlformats.org/spreadsheetml/2006/main" count="63" uniqueCount="41">
  <si>
    <t>NOMBRE DEL ENTE: COMISIÓN DE AGUA POTABLE Y ALCANTARILLADO DEL MUNICIPIO DE ACAPULCO</t>
  </si>
  <si>
    <t>Estado Analítico de Ingresos</t>
  </si>
  <si>
    <t>Del 01 de Enero al 30 de Septiembre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</si>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</sst>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2"/>
    <xf numFmtId="37" fontId="4" fillId="2" borderId="17" xfId="1" applyNumberFormat="1" applyFont="1" applyFill="1" applyBorder="1" applyAlignment="1" applyProtection="1">
      <alignment horizontal="center" vertical="center"/>
    </xf>
    <xf numFmtId="37" fontId="4" fillId="2" borderId="17" xfId="1" applyNumberFormat="1" applyFont="1" applyFill="1" applyBorder="1" applyAlignment="1" applyProtection="1">
      <alignment horizontal="center" vertical="center" wrapText="1"/>
    </xf>
    <xf numFmtId="37" fontId="4" fillId="2" borderId="21" xfId="1" applyNumberFormat="1" applyFont="1" applyFill="1" applyBorder="1" applyAlignment="1" applyProtection="1">
      <alignment horizontal="center"/>
    </xf>
    <xf numFmtId="37" fontId="4" fillId="2" borderId="22" xfId="1" applyNumberFormat="1" applyFont="1" applyFill="1" applyBorder="1" applyAlignment="1" applyProtection="1">
      <alignment horizontal="center"/>
    </xf>
    <xf numFmtId="43" fontId="6" fillId="3" borderId="16" xfId="1" applyFont="1" applyFill="1" applyBorder="1" applyAlignment="1" applyProtection="1">
      <alignment horizontal="right"/>
      <protection locked="0"/>
    </xf>
    <xf numFmtId="43" fontId="6" fillId="3" borderId="23" xfId="1" applyFont="1" applyFill="1" applyBorder="1" applyAlignment="1" applyProtection="1">
      <alignment horizontal="right"/>
    </xf>
    <xf numFmtId="43" fontId="6" fillId="3" borderId="5" xfId="1" applyFont="1" applyFill="1" applyBorder="1" applyAlignment="1" applyProtection="1">
      <alignment horizontal="right"/>
    </xf>
    <xf numFmtId="43" fontId="6" fillId="0" borderId="26" xfId="1" applyFont="1" applyFill="1" applyBorder="1" applyAlignment="1" applyProtection="1">
      <alignment horizontal="right"/>
      <protection locked="0"/>
    </xf>
    <xf numFmtId="43" fontId="6" fillId="0" borderId="26" xfId="1" applyFont="1" applyFill="1" applyBorder="1" applyAlignment="1" applyProtection="1">
      <alignment horizontal="right"/>
    </xf>
    <xf numFmtId="43" fontId="6" fillId="0" borderId="27" xfId="1" applyFont="1" applyFill="1" applyBorder="1" applyAlignment="1" applyProtection="1">
      <alignment horizontal="right"/>
    </xf>
    <xf numFmtId="0" fontId="1" fillId="0" borderId="0" xfId="2" applyFill="1"/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wrapText="1"/>
    </xf>
    <xf numFmtId="164" fontId="6" fillId="0" borderId="28" xfId="4" applyNumberFormat="1" applyFont="1" applyFill="1" applyBorder="1" applyAlignment="1">
      <alignment horizontal="center"/>
    </xf>
    <xf numFmtId="164" fontId="6" fillId="0" borderId="8" xfId="4" applyNumberFormat="1" applyFont="1" applyFill="1" applyBorder="1" applyAlignment="1">
      <alignment horizontal="center"/>
    </xf>
    <xf numFmtId="0" fontId="8" fillId="3" borderId="29" xfId="2" applyFont="1" applyFill="1" applyBorder="1" applyAlignment="1">
      <alignment horizontal="centerContinuous"/>
    </xf>
    <xf numFmtId="44" fontId="8" fillId="3" borderId="17" xfId="5" applyFont="1" applyFill="1" applyBorder="1" applyAlignment="1" applyProtection="1">
      <alignment horizontal="right"/>
    </xf>
    <xf numFmtId="0" fontId="1" fillId="0" borderId="4" xfId="3" applyBorder="1"/>
    <xf numFmtId="0" fontId="1" fillId="0" borderId="0" xfId="3" applyBorder="1"/>
    <xf numFmtId="0" fontId="9" fillId="0" borderId="0" xfId="3" applyFont="1" applyBorder="1"/>
    <xf numFmtId="43" fontId="11" fillId="3" borderId="38" xfId="1" applyFont="1" applyFill="1" applyBorder="1" applyAlignment="1">
      <alignment horizontal="right"/>
    </xf>
    <xf numFmtId="43" fontId="11" fillId="3" borderId="32" xfId="1" applyFont="1" applyFill="1" applyBorder="1" applyAlignment="1">
      <alignment horizontal="right"/>
    </xf>
    <xf numFmtId="0" fontId="6" fillId="3" borderId="24" xfId="2" applyFont="1" applyFill="1" applyBorder="1" applyAlignment="1">
      <alignment horizontal="center" vertical="center"/>
    </xf>
    <xf numFmtId="43" fontId="5" fillId="3" borderId="39" xfId="1" applyFont="1" applyFill="1" applyBorder="1" applyAlignment="1" applyProtection="1">
      <alignment horizontal="right" vertical="center" wrapText="1"/>
      <protection locked="0"/>
    </xf>
    <xf numFmtId="43" fontId="5" fillId="3" borderId="39" xfId="1" applyFont="1" applyFill="1" applyBorder="1" applyAlignment="1">
      <alignment horizontal="right" vertical="center" wrapText="1"/>
    </xf>
    <xf numFmtId="43" fontId="5" fillId="3" borderId="40" xfId="1" applyFont="1" applyFill="1" applyBorder="1" applyAlignment="1">
      <alignment horizontal="right" vertical="center" wrapText="1"/>
    </xf>
    <xf numFmtId="0" fontId="6" fillId="0" borderId="24" xfId="2" applyFont="1" applyFill="1" applyBorder="1" applyAlignment="1">
      <alignment horizontal="center" vertical="center"/>
    </xf>
    <xf numFmtId="43" fontId="5" fillId="0" borderId="39" xfId="1" applyFont="1" applyFill="1" applyBorder="1" applyAlignment="1" applyProtection="1">
      <alignment horizontal="right" vertical="center" wrapText="1"/>
      <protection locked="0"/>
    </xf>
    <xf numFmtId="43" fontId="5" fillId="0" borderId="39" xfId="1" applyFont="1" applyFill="1" applyBorder="1" applyAlignment="1">
      <alignment horizontal="right" vertical="center" wrapText="1"/>
    </xf>
    <xf numFmtId="43" fontId="5" fillId="0" borderId="40" xfId="1" applyFont="1" applyFill="1" applyBorder="1" applyAlignment="1">
      <alignment horizontal="right" vertical="center" wrapText="1"/>
    </xf>
    <xf numFmtId="43" fontId="13" fillId="0" borderId="39" xfId="1" applyFont="1" applyFill="1" applyBorder="1" applyAlignment="1">
      <alignment horizontal="right" vertical="center" wrapText="1"/>
    </xf>
    <xf numFmtId="43" fontId="13" fillId="0" borderId="40" xfId="1" applyFont="1" applyFill="1" applyBorder="1" applyAlignment="1">
      <alignment horizontal="right" vertical="center" wrapText="1"/>
    </xf>
    <xf numFmtId="0" fontId="11" fillId="0" borderId="24" xfId="2" applyFont="1" applyFill="1" applyBorder="1" applyAlignment="1">
      <alignment horizontal="left"/>
    </xf>
    <xf numFmtId="0" fontId="14" fillId="0" borderId="24" xfId="2" applyFont="1" applyFill="1" applyBorder="1" applyAlignment="1">
      <alignment horizontal="center" vertical="center"/>
    </xf>
    <xf numFmtId="43" fontId="11" fillId="0" borderId="39" xfId="1" applyFont="1" applyFill="1" applyBorder="1" applyAlignment="1">
      <alignment horizontal="right"/>
    </xf>
    <xf numFmtId="43" fontId="11" fillId="0" borderId="40" xfId="1" applyFont="1" applyFill="1" applyBorder="1" applyAlignment="1">
      <alignment horizontal="right"/>
    </xf>
    <xf numFmtId="43" fontId="15" fillId="0" borderId="39" xfId="1" applyFont="1" applyFill="1" applyBorder="1" applyAlignment="1" applyProtection="1">
      <alignment horizontal="right" vertical="center" wrapText="1"/>
      <protection locked="0"/>
    </xf>
    <xf numFmtId="0" fontId="8" fillId="3" borderId="29" xfId="2" applyFont="1" applyFill="1" applyBorder="1" applyAlignment="1">
      <alignment horizontal="centerContinuous" vertical="center"/>
    </xf>
    <xf numFmtId="44" fontId="8" fillId="3" borderId="17" xfId="5" applyFont="1" applyFill="1" applyBorder="1" applyAlignment="1" applyProtection="1">
      <alignment horizontal="right" vertical="center"/>
    </xf>
    <xf numFmtId="0" fontId="1" fillId="0" borderId="0" xfId="2" applyAlignment="1">
      <alignment vertical="center"/>
    </xf>
    <xf numFmtId="0" fontId="16" fillId="3" borderId="41" xfId="3" applyFont="1" applyFill="1" applyBorder="1" applyAlignment="1">
      <alignment vertical="top" wrapText="1"/>
    </xf>
    <xf numFmtId="0" fontId="16" fillId="3" borderId="42" xfId="3" applyFont="1" applyFill="1" applyBorder="1" applyAlignment="1">
      <alignment vertical="top" wrapText="1"/>
    </xf>
    <xf numFmtId="0" fontId="19" fillId="0" borderId="0" xfId="3" applyFont="1" applyAlignment="1">
      <alignment horizontal="left" wrapText="1"/>
    </xf>
    <xf numFmtId="44" fontId="19" fillId="0" borderId="0" xfId="3" applyNumberFormat="1" applyFont="1" applyAlignment="1">
      <alignment horizontal="left" wrapText="1"/>
    </xf>
    <xf numFmtId="44" fontId="1" fillId="0" borderId="0" xfId="2" applyNumberFormat="1" applyFill="1"/>
    <xf numFmtId="0" fontId="2" fillId="0" borderId="0" xfId="2" applyFont="1"/>
    <xf numFmtId="44" fontId="1" fillId="0" borderId="0" xfId="2" applyNumberFormat="1"/>
    <xf numFmtId="0" fontId="19" fillId="3" borderId="0" xfId="3" applyFont="1" applyFill="1" applyAlignment="1">
      <alignment horizontal="left" vertical="top" wrapText="1"/>
    </xf>
    <xf numFmtId="0" fontId="19" fillId="0" borderId="0" xfId="3" applyFont="1" applyAlignment="1">
      <alignment horizontal="left" wrapText="1"/>
    </xf>
    <xf numFmtId="0" fontId="5" fillId="0" borderId="25" xfId="3" applyFont="1" applyFill="1" applyBorder="1" applyAlignment="1">
      <alignment horizontal="left" vertical="center" wrapText="1"/>
    </xf>
    <xf numFmtId="0" fontId="5" fillId="0" borderId="26" xfId="3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3" borderId="14" xfId="2" applyFont="1" applyFill="1" applyBorder="1" applyAlignment="1">
      <alignment horizontal="left" vertical="center" wrapText="1"/>
    </xf>
    <xf numFmtId="2" fontId="8" fillId="3" borderId="30" xfId="5" applyNumberFormat="1" applyFont="1" applyFill="1" applyBorder="1" applyAlignment="1" applyProtection="1">
      <alignment horizontal="center" vertical="center"/>
    </xf>
    <xf numFmtId="2" fontId="8" fillId="3" borderId="45" xfId="5" applyNumberFormat="1" applyFont="1" applyFill="1" applyBorder="1" applyAlignment="1" applyProtection="1">
      <alignment horizontal="center" vertical="center"/>
    </xf>
    <xf numFmtId="0" fontId="4" fillId="0" borderId="43" xfId="3" applyFont="1" applyBorder="1" applyAlignment="1">
      <alignment horizontal="center" vertical="top" wrapText="1"/>
    </xf>
    <xf numFmtId="0" fontId="4" fillId="0" borderId="44" xfId="3" applyFont="1" applyBorder="1" applyAlignment="1">
      <alignment horizontal="center" vertical="top" wrapText="1"/>
    </xf>
    <xf numFmtId="0" fontId="16" fillId="3" borderId="0" xfId="3" applyFont="1" applyFill="1" applyAlignment="1">
      <alignment horizontal="left" vertical="top" wrapText="1"/>
    </xf>
    <xf numFmtId="0" fontId="17" fillId="3" borderId="0" xfId="3" applyFont="1" applyFill="1" applyAlignment="1">
      <alignment horizontal="left" vertical="top" wrapText="1"/>
    </xf>
    <xf numFmtId="0" fontId="8" fillId="0" borderId="24" xfId="2" applyFont="1" applyFill="1" applyBorder="1" applyAlignment="1">
      <alignment horizontal="left" wrapText="1"/>
    </xf>
    <xf numFmtId="0" fontId="8" fillId="0" borderId="25" xfId="2" applyFont="1" applyFill="1" applyBorder="1" applyAlignment="1">
      <alignment horizontal="left" wrapText="1"/>
    </xf>
    <xf numFmtId="0" fontId="8" fillId="0" borderId="26" xfId="2" applyFont="1" applyFill="1" applyBorder="1" applyAlignment="1">
      <alignment horizontal="left" wrapText="1"/>
    </xf>
    <xf numFmtId="0" fontId="8" fillId="0" borderId="24" xfId="2" applyFont="1" applyFill="1" applyBorder="1" applyAlignment="1">
      <alignment horizontal="left"/>
    </xf>
    <xf numFmtId="0" fontId="8" fillId="0" borderId="25" xfId="2" applyFont="1" applyFill="1" applyBorder="1" applyAlignment="1">
      <alignment horizontal="left"/>
    </xf>
    <xf numFmtId="0" fontId="8" fillId="0" borderId="26" xfId="2" applyFont="1" applyFill="1" applyBorder="1" applyAlignment="1">
      <alignment horizontal="left"/>
    </xf>
    <xf numFmtId="0" fontId="5" fillId="3" borderId="25" xfId="3" applyFont="1" applyFill="1" applyBorder="1" applyAlignment="1">
      <alignment horizontal="left" vertical="center" wrapText="1"/>
    </xf>
    <xf numFmtId="0" fontId="5" fillId="3" borderId="26" xfId="3" applyFont="1" applyFill="1" applyBorder="1" applyAlignment="1">
      <alignment horizontal="left" vertical="center" wrapText="1"/>
    </xf>
    <xf numFmtId="37" fontId="4" fillId="2" borderId="1" xfId="1" applyNumberFormat="1" applyFont="1" applyFill="1" applyBorder="1" applyAlignment="1" applyProtection="1">
      <alignment horizontal="center" vertical="center" wrapText="1"/>
    </xf>
    <xf numFmtId="37" fontId="4" fillId="2" borderId="2" xfId="1" applyNumberFormat="1" applyFont="1" applyFill="1" applyBorder="1" applyAlignment="1" applyProtection="1">
      <alignment horizontal="center" vertical="center"/>
    </xf>
    <xf numFmtId="37" fontId="4" fillId="2" borderId="33" xfId="1" applyNumberFormat="1" applyFont="1" applyFill="1" applyBorder="1" applyAlignment="1" applyProtection="1">
      <alignment horizontal="center" vertical="center"/>
    </xf>
    <xf numFmtId="37" fontId="4" fillId="2" borderId="4" xfId="1" applyNumberFormat="1" applyFont="1" applyFill="1" applyBorder="1" applyAlignment="1" applyProtection="1">
      <alignment horizontal="center" vertical="center"/>
    </xf>
    <xf numFmtId="37" fontId="4" fillId="2" borderId="0" xfId="1" applyNumberFormat="1" applyFont="1" applyFill="1" applyBorder="1" applyAlignment="1" applyProtection="1">
      <alignment horizontal="center" vertical="center"/>
    </xf>
    <xf numFmtId="37" fontId="4" fillId="2" borderId="16" xfId="1" applyNumberFormat="1" applyFont="1" applyFill="1" applyBorder="1" applyAlignment="1" applyProtection="1">
      <alignment horizontal="center" vertical="center"/>
    </xf>
    <xf numFmtId="37" fontId="4" fillId="2" borderId="18" xfId="1" applyNumberFormat="1" applyFont="1" applyFill="1" applyBorder="1" applyAlignment="1" applyProtection="1">
      <alignment horizontal="center" vertical="center"/>
    </xf>
    <xf numFmtId="37" fontId="4" fillId="2" borderId="19" xfId="1" applyNumberFormat="1" applyFont="1" applyFill="1" applyBorder="1" applyAlignment="1" applyProtection="1">
      <alignment horizontal="center" vertical="center"/>
    </xf>
    <xf numFmtId="37" fontId="4" fillId="2" borderId="20" xfId="1" applyNumberFormat="1" applyFont="1" applyFill="1" applyBorder="1" applyAlignment="1" applyProtection="1">
      <alignment horizontal="center" vertical="center"/>
    </xf>
    <xf numFmtId="37" fontId="4" fillId="2" borderId="34" xfId="1" applyNumberFormat="1" applyFont="1" applyFill="1" applyBorder="1" applyAlignment="1" applyProtection="1">
      <alignment horizontal="center"/>
    </xf>
    <xf numFmtId="37" fontId="4" fillId="2" borderId="35" xfId="1" applyNumberFormat="1" applyFont="1" applyFill="1" applyBorder="1" applyAlignment="1" applyProtection="1">
      <alignment horizontal="center"/>
    </xf>
    <xf numFmtId="37" fontId="4" fillId="2" borderId="36" xfId="1" applyNumberFormat="1" applyFont="1" applyFill="1" applyBorder="1" applyAlignment="1" applyProtection="1">
      <alignment horizontal="center"/>
    </xf>
    <xf numFmtId="37" fontId="4" fillId="2" borderId="37" xfId="1" applyNumberFormat="1" applyFont="1" applyFill="1" applyBorder="1" applyAlignment="1" applyProtection="1">
      <alignment horizontal="center" vertical="center" wrapText="1"/>
    </xf>
    <xf numFmtId="37" fontId="4" fillId="2" borderId="15" xfId="1" applyNumberFormat="1" applyFont="1" applyFill="1" applyBorder="1" applyAlignment="1" applyProtection="1">
      <alignment horizontal="center" vertical="center" wrapText="1"/>
    </xf>
    <xf numFmtId="0" fontId="8" fillId="3" borderId="4" xfId="2" applyFont="1" applyFill="1" applyBorder="1" applyAlignment="1">
      <alignment horizontal="left" wrapText="1"/>
    </xf>
    <xf numFmtId="0" fontId="8" fillId="3" borderId="0" xfId="2" applyFont="1" applyFill="1" applyBorder="1" applyAlignment="1">
      <alignment horizontal="left" wrapText="1"/>
    </xf>
    <xf numFmtId="0" fontId="8" fillId="3" borderId="16" xfId="2" applyFont="1" applyFill="1" applyBorder="1" applyAlignment="1">
      <alignment horizontal="left" wrapText="1"/>
    </xf>
    <xf numFmtId="0" fontId="5" fillId="0" borderId="24" xfId="3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wrapText="1"/>
    </xf>
    <xf numFmtId="0" fontId="8" fillId="3" borderId="14" xfId="2" applyFont="1" applyFill="1" applyBorder="1" applyAlignment="1">
      <alignment horizontal="left" wrapText="1"/>
    </xf>
    <xf numFmtId="2" fontId="8" fillId="3" borderId="32" xfId="5" applyNumberFormat="1" applyFont="1" applyFill="1" applyBorder="1" applyAlignment="1" applyProtection="1">
      <alignment horizontal="center" vertical="center"/>
    </xf>
    <xf numFmtId="0" fontId="4" fillId="0" borderId="31" xfId="3" applyFont="1" applyBorder="1" applyAlignment="1">
      <alignment horizontal="center" vertical="top" wrapText="1"/>
    </xf>
    <xf numFmtId="0" fontId="4" fillId="0" borderId="11" xfId="3" applyFont="1" applyBorder="1" applyAlignment="1">
      <alignment horizontal="center" vertical="top" wrapText="1"/>
    </xf>
    <xf numFmtId="0" fontId="5" fillId="3" borderId="4" xfId="3" applyFont="1" applyFill="1" applyBorder="1" applyAlignment="1">
      <alignment horizontal="left" vertical="center" wrapText="1"/>
    </xf>
    <xf numFmtId="0" fontId="5" fillId="3" borderId="0" xfId="3" applyFont="1" applyFill="1" applyBorder="1" applyAlignment="1">
      <alignment horizontal="left" vertical="center" wrapText="1"/>
    </xf>
    <xf numFmtId="0" fontId="5" fillId="3" borderId="16" xfId="3" applyFont="1" applyFill="1" applyBorder="1" applyAlignment="1">
      <alignment horizontal="left" vertical="center" wrapText="1"/>
    </xf>
    <xf numFmtId="37" fontId="3" fillId="2" borderId="1" xfId="1" applyNumberFormat="1" applyFont="1" applyFill="1" applyBorder="1" applyAlignment="1" applyProtection="1">
      <alignment horizontal="center" vertical="center"/>
    </xf>
    <xf numFmtId="37" fontId="3" fillId="2" borderId="2" xfId="1" applyNumberFormat="1" applyFont="1" applyFill="1" applyBorder="1" applyAlignment="1" applyProtection="1">
      <alignment horizontal="center" vertical="center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4" fillId="2" borderId="9" xfId="1" applyNumberFormat="1" applyFont="1" applyFill="1" applyBorder="1" applyAlignment="1" applyProtection="1">
      <alignment horizontal="center" vertical="center" wrapText="1"/>
    </xf>
    <xf numFmtId="37" fontId="4" fillId="2" borderId="10" xfId="1" applyNumberFormat="1" applyFont="1" applyFill="1" applyBorder="1" applyAlignment="1" applyProtection="1">
      <alignment horizontal="center" vertical="center"/>
    </xf>
    <xf numFmtId="37" fontId="4" fillId="2" borderId="11" xfId="1" applyNumberFormat="1" applyFont="1" applyFill="1" applyBorder="1" applyAlignment="1" applyProtection="1">
      <alignment horizontal="center" vertical="center"/>
    </xf>
    <xf numFmtId="37" fontId="4" fillId="2" borderId="12" xfId="1" applyNumberFormat="1" applyFont="1" applyFill="1" applyBorder="1" applyAlignment="1" applyProtection="1">
      <alignment horizontal="center"/>
    </xf>
    <xf numFmtId="37" fontId="4" fillId="2" borderId="13" xfId="1" applyNumberFormat="1" applyFont="1" applyFill="1" applyBorder="1" applyAlignment="1" applyProtection="1">
      <alignment horizontal="center"/>
    </xf>
    <xf numFmtId="37" fontId="4" fillId="2" borderId="14" xfId="1" applyNumberFormat="1" applyFont="1" applyFill="1" applyBorder="1" applyAlignment="1" applyProtection="1">
      <alignment horizontal="center"/>
    </xf>
  </cellXfs>
  <cellStyles count="6">
    <cellStyle name="Millares 2 3" xfId="4"/>
    <cellStyle name="Millares 5 2" xfId="1"/>
    <cellStyle name="Moneda 3" xfId="5"/>
    <cellStyle name="Normal" xfId="0" builtinId="0"/>
    <cellStyle name="Normal 10 2" xfId="3"/>
    <cellStyle name="Normal 9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123826</xdr:rowOff>
    </xdr:from>
    <xdr:to>
      <xdr:col>3</xdr:col>
      <xdr:colOff>914400</xdr:colOff>
      <xdr:row>52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7556F9C2-F18A-4DC8-B43E-89A8E027DBED}"/>
            </a:ext>
          </a:extLst>
        </xdr:cNvPr>
        <xdr:cNvSpPr txBox="1">
          <a:spLocks noChangeArrowheads="1"/>
        </xdr:cNvSpPr>
      </xdr:nvSpPr>
      <xdr:spPr bwMode="auto">
        <a:xfrm>
          <a:off x="19050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57</xdr:row>
      <xdr:rowOff>0</xdr:rowOff>
    </xdr:from>
    <xdr:to>
      <xdr:col>5</xdr:col>
      <xdr:colOff>685800</xdr:colOff>
      <xdr:row>57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2543175" y="105727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57</xdr:row>
      <xdr:rowOff>0</xdr:rowOff>
    </xdr:from>
    <xdr:to>
      <xdr:col>10</xdr:col>
      <xdr:colOff>0</xdr:colOff>
      <xdr:row>57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65ABCDDA-780F-4C6F-9911-71E135FE07CD}"/>
            </a:ext>
          </a:extLst>
        </xdr:cNvPr>
        <xdr:cNvSpPr txBox="1">
          <a:spLocks noChangeArrowheads="1"/>
        </xdr:cNvSpPr>
      </xdr:nvSpPr>
      <xdr:spPr bwMode="auto">
        <a:xfrm>
          <a:off x="7381875" y="10572750"/>
          <a:ext cx="17430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46</xdr:row>
      <xdr:rowOff>123825</xdr:rowOff>
    </xdr:from>
    <xdr:to>
      <xdr:col>5</xdr:col>
      <xdr:colOff>514350</xdr:colOff>
      <xdr:row>52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62EECDD1-BD93-4E86-A8E1-791DA8BD0859}"/>
            </a:ext>
          </a:extLst>
        </xdr:cNvPr>
        <xdr:cNvSpPr txBox="1">
          <a:spLocks noChangeArrowheads="1"/>
        </xdr:cNvSpPr>
      </xdr:nvSpPr>
      <xdr:spPr bwMode="auto">
        <a:xfrm>
          <a:off x="240982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46</xdr:row>
      <xdr:rowOff>123825</xdr:rowOff>
    </xdr:from>
    <xdr:to>
      <xdr:col>7</xdr:col>
      <xdr:colOff>828675</xdr:colOff>
      <xdr:row>52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1D6EAA1-B493-4ED2-8919-1B8318B259BE}"/>
            </a:ext>
          </a:extLst>
        </xdr:cNvPr>
        <xdr:cNvSpPr txBox="1">
          <a:spLocks noChangeArrowheads="1"/>
        </xdr:cNvSpPr>
      </xdr:nvSpPr>
      <xdr:spPr bwMode="auto">
        <a:xfrm>
          <a:off x="4733925" y="10001250"/>
          <a:ext cx="2114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46</xdr:row>
      <xdr:rowOff>123825</xdr:rowOff>
    </xdr:from>
    <xdr:to>
      <xdr:col>9</xdr:col>
      <xdr:colOff>923925</xdr:colOff>
      <xdr:row>52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2619FA8-52D5-4742-B5C3-752340B23EE3}"/>
            </a:ext>
          </a:extLst>
        </xdr:cNvPr>
        <xdr:cNvSpPr txBox="1">
          <a:spLocks noChangeArrowheads="1"/>
        </xdr:cNvSpPr>
      </xdr:nvSpPr>
      <xdr:spPr bwMode="auto">
        <a:xfrm>
          <a:off x="7067550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295276</xdr:colOff>
      <xdr:row>56</xdr:row>
      <xdr:rowOff>28575</xdr:rowOff>
    </xdr:from>
    <xdr:to>
      <xdr:col>9</xdr:col>
      <xdr:colOff>354421</xdr:colOff>
      <xdr:row>63</xdr:row>
      <xdr:rowOff>171450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6315076" y="10410825"/>
          <a:ext cx="212607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6</xdr:col>
      <xdr:colOff>914401</xdr:colOff>
      <xdr:row>66</xdr:row>
      <xdr:rowOff>19050</xdr:rowOff>
    </xdr:from>
    <xdr:to>
      <xdr:col>9</xdr:col>
      <xdr:colOff>819152</xdr:colOff>
      <xdr:row>71</xdr:row>
      <xdr:rowOff>133350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5800726" y="12306300"/>
          <a:ext cx="31051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57150</xdr:colOff>
      <xdr:row>57</xdr:row>
      <xdr:rowOff>57150</xdr:rowOff>
    </xdr:from>
    <xdr:to>
      <xdr:col>4</xdr:col>
      <xdr:colOff>247650</xdr:colOff>
      <xdr:row>66</xdr:row>
      <xdr:rowOff>85724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104900" y="10629900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466725</xdr:colOff>
      <xdr:row>66</xdr:row>
      <xdr:rowOff>9525</xdr:rowOff>
    </xdr:from>
    <xdr:to>
      <xdr:col>4</xdr:col>
      <xdr:colOff>590550</xdr:colOff>
      <xdr:row>73</xdr:row>
      <xdr:rowOff>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752475" y="122967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Jesús Flores Guevara 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75"/>
  <sheetViews>
    <sheetView showGridLines="0" tabSelected="1" workbookViewId="0">
      <selection activeCell="G14" sqref="G14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6.28515625" style="1" customWidth="1"/>
    <col min="5" max="5" width="15.5703125" style="1" customWidth="1"/>
    <col min="6" max="6" width="15.7109375" style="1" customWidth="1"/>
    <col min="7" max="7" width="17" style="1" bestFit="1" customWidth="1"/>
    <col min="8" max="8" width="15.28515625" style="1" customWidth="1"/>
    <col min="9" max="9" width="15.7109375" style="1" customWidth="1"/>
    <col min="10" max="10" width="15.5703125" style="1" customWidth="1"/>
    <col min="11" max="220" width="11.42578125" style="1"/>
    <col min="221" max="221" width="0.140625" style="1" customWidth="1"/>
    <col min="222" max="222" width="4.140625" style="1" customWidth="1"/>
    <col min="223" max="223" width="11.42578125" style="1"/>
    <col min="224" max="224" width="26.28515625" style="1" customWidth="1"/>
    <col min="225" max="225" width="15.5703125" style="1" customWidth="1"/>
    <col min="226" max="226" width="15.7109375" style="1" customWidth="1"/>
    <col min="227" max="227" width="15.42578125" style="1" customWidth="1"/>
    <col min="228" max="228" width="15.28515625" style="1" customWidth="1"/>
    <col min="229" max="229" width="15.7109375" style="1" customWidth="1"/>
    <col min="230" max="230" width="15.5703125" style="1" customWidth="1"/>
    <col min="231" max="231" width="11.42578125" style="1"/>
    <col min="232" max="232" width="16.85546875" style="1" bestFit="1" customWidth="1"/>
    <col min="233" max="233" width="11.42578125" style="1"/>
    <col min="234" max="234" width="16.28515625" style="1" bestFit="1" customWidth="1"/>
    <col min="235" max="476" width="11.42578125" style="1"/>
    <col min="477" max="477" width="0.140625" style="1" customWidth="1"/>
    <col min="478" max="478" width="4.140625" style="1" customWidth="1"/>
    <col min="479" max="479" width="11.42578125" style="1"/>
    <col min="480" max="480" width="26.28515625" style="1" customWidth="1"/>
    <col min="481" max="481" width="15.5703125" style="1" customWidth="1"/>
    <col min="482" max="482" width="15.7109375" style="1" customWidth="1"/>
    <col min="483" max="483" width="15.42578125" style="1" customWidth="1"/>
    <col min="484" max="484" width="15.28515625" style="1" customWidth="1"/>
    <col min="485" max="485" width="15.7109375" style="1" customWidth="1"/>
    <col min="486" max="486" width="15.5703125" style="1" customWidth="1"/>
    <col min="487" max="487" width="11.42578125" style="1"/>
    <col min="488" max="488" width="16.85546875" style="1" bestFit="1" customWidth="1"/>
    <col min="489" max="489" width="11.42578125" style="1"/>
    <col min="490" max="490" width="16.28515625" style="1" bestFit="1" customWidth="1"/>
    <col min="491" max="732" width="11.42578125" style="1"/>
    <col min="733" max="733" width="0.140625" style="1" customWidth="1"/>
    <col min="734" max="734" width="4.140625" style="1" customWidth="1"/>
    <col min="735" max="735" width="11.42578125" style="1"/>
    <col min="736" max="736" width="26.28515625" style="1" customWidth="1"/>
    <col min="737" max="737" width="15.5703125" style="1" customWidth="1"/>
    <col min="738" max="738" width="15.7109375" style="1" customWidth="1"/>
    <col min="739" max="739" width="15.42578125" style="1" customWidth="1"/>
    <col min="740" max="740" width="15.28515625" style="1" customWidth="1"/>
    <col min="741" max="741" width="15.7109375" style="1" customWidth="1"/>
    <col min="742" max="742" width="15.5703125" style="1" customWidth="1"/>
    <col min="743" max="743" width="11.42578125" style="1"/>
    <col min="744" max="744" width="16.85546875" style="1" bestFit="1" customWidth="1"/>
    <col min="745" max="745" width="11.42578125" style="1"/>
    <col min="746" max="746" width="16.28515625" style="1" bestFit="1" customWidth="1"/>
    <col min="747" max="988" width="11.42578125" style="1"/>
    <col min="989" max="989" width="0.140625" style="1" customWidth="1"/>
    <col min="990" max="990" width="4.140625" style="1" customWidth="1"/>
    <col min="991" max="991" width="11.42578125" style="1"/>
    <col min="992" max="992" width="26.28515625" style="1" customWidth="1"/>
    <col min="993" max="993" width="15.5703125" style="1" customWidth="1"/>
    <col min="994" max="994" width="15.7109375" style="1" customWidth="1"/>
    <col min="995" max="995" width="15.42578125" style="1" customWidth="1"/>
    <col min="996" max="996" width="15.28515625" style="1" customWidth="1"/>
    <col min="997" max="997" width="15.7109375" style="1" customWidth="1"/>
    <col min="998" max="998" width="15.5703125" style="1" customWidth="1"/>
    <col min="999" max="999" width="11.42578125" style="1"/>
    <col min="1000" max="1000" width="16.85546875" style="1" bestFit="1" customWidth="1"/>
    <col min="1001" max="1001" width="11.42578125" style="1"/>
    <col min="1002" max="1002" width="16.28515625" style="1" bestFit="1" customWidth="1"/>
    <col min="1003" max="1244" width="11.42578125" style="1"/>
    <col min="1245" max="1245" width="0.140625" style="1" customWidth="1"/>
    <col min="1246" max="1246" width="4.140625" style="1" customWidth="1"/>
    <col min="1247" max="1247" width="11.42578125" style="1"/>
    <col min="1248" max="1248" width="26.28515625" style="1" customWidth="1"/>
    <col min="1249" max="1249" width="15.5703125" style="1" customWidth="1"/>
    <col min="1250" max="1250" width="15.7109375" style="1" customWidth="1"/>
    <col min="1251" max="1251" width="15.42578125" style="1" customWidth="1"/>
    <col min="1252" max="1252" width="15.28515625" style="1" customWidth="1"/>
    <col min="1253" max="1253" width="15.7109375" style="1" customWidth="1"/>
    <col min="1254" max="1254" width="15.5703125" style="1" customWidth="1"/>
    <col min="1255" max="1255" width="11.42578125" style="1"/>
    <col min="1256" max="1256" width="16.85546875" style="1" bestFit="1" customWidth="1"/>
    <col min="1257" max="1257" width="11.42578125" style="1"/>
    <col min="1258" max="1258" width="16.28515625" style="1" bestFit="1" customWidth="1"/>
    <col min="1259" max="1500" width="11.42578125" style="1"/>
    <col min="1501" max="1501" width="0.140625" style="1" customWidth="1"/>
    <col min="1502" max="1502" width="4.140625" style="1" customWidth="1"/>
    <col min="1503" max="1503" width="11.42578125" style="1"/>
    <col min="1504" max="1504" width="26.28515625" style="1" customWidth="1"/>
    <col min="1505" max="1505" width="15.5703125" style="1" customWidth="1"/>
    <col min="1506" max="1506" width="15.7109375" style="1" customWidth="1"/>
    <col min="1507" max="1507" width="15.42578125" style="1" customWidth="1"/>
    <col min="1508" max="1508" width="15.28515625" style="1" customWidth="1"/>
    <col min="1509" max="1509" width="15.7109375" style="1" customWidth="1"/>
    <col min="1510" max="1510" width="15.5703125" style="1" customWidth="1"/>
    <col min="1511" max="1511" width="11.42578125" style="1"/>
    <col min="1512" max="1512" width="16.85546875" style="1" bestFit="1" customWidth="1"/>
    <col min="1513" max="1513" width="11.42578125" style="1"/>
    <col min="1514" max="1514" width="16.28515625" style="1" bestFit="1" customWidth="1"/>
    <col min="1515" max="1756" width="11.42578125" style="1"/>
    <col min="1757" max="1757" width="0.140625" style="1" customWidth="1"/>
    <col min="1758" max="1758" width="4.140625" style="1" customWidth="1"/>
    <col min="1759" max="1759" width="11.42578125" style="1"/>
    <col min="1760" max="1760" width="26.28515625" style="1" customWidth="1"/>
    <col min="1761" max="1761" width="15.5703125" style="1" customWidth="1"/>
    <col min="1762" max="1762" width="15.7109375" style="1" customWidth="1"/>
    <col min="1763" max="1763" width="15.42578125" style="1" customWidth="1"/>
    <col min="1764" max="1764" width="15.28515625" style="1" customWidth="1"/>
    <col min="1765" max="1765" width="15.7109375" style="1" customWidth="1"/>
    <col min="1766" max="1766" width="15.5703125" style="1" customWidth="1"/>
    <col min="1767" max="1767" width="11.42578125" style="1"/>
    <col min="1768" max="1768" width="16.85546875" style="1" bestFit="1" customWidth="1"/>
    <col min="1769" max="1769" width="11.42578125" style="1"/>
    <col min="1770" max="1770" width="16.28515625" style="1" bestFit="1" customWidth="1"/>
    <col min="1771" max="2012" width="11.42578125" style="1"/>
    <col min="2013" max="2013" width="0.140625" style="1" customWidth="1"/>
    <col min="2014" max="2014" width="4.140625" style="1" customWidth="1"/>
    <col min="2015" max="2015" width="11.42578125" style="1"/>
    <col min="2016" max="2016" width="26.28515625" style="1" customWidth="1"/>
    <col min="2017" max="2017" width="15.5703125" style="1" customWidth="1"/>
    <col min="2018" max="2018" width="15.7109375" style="1" customWidth="1"/>
    <col min="2019" max="2019" width="15.42578125" style="1" customWidth="1"/>
    <col min="2020" max="2020" width="15.28515625" style="1" customWidth="1"/>
    <col min="2021" max="2021" width="15.7109375" style="1" customWidth="1"/>
    <col min="2022" max="2022" width="15.5703125" style="1" customWidth="1"/>
    <col min="2023" max="2023" width="11.42578125" style="1"/>
    <col min="2024" max="2024" width="16.85546875" style="1" bestFit="1" customWidth="1"/>
    <col min="2025" max="2025" width="11.42578125" style="1"/>
    <col min="2026" max="2026" width="16.28515625" style="1" bestFit="1" customWidth="1"/>
    <col min="2027" max="2268" width="11.42578125" style="1"/>
    <col min="2269" max="2269" width="0.140625" style="1" customWidth="1"/>
    <col min="2270" max="2270" width="4.140625" style="1" customWidth="1"/>
    <col min="2271" max="2271" width="11.42578125" style="1"/>
    <col min="2272" max="2272" width="26.28515625" style="1" customWidth="1"/>
    <col min="2273" max="2273" width="15.5703125" style="1" customWidth="1"/>
    <col min="2274" max="2274" width="15.7109375" style="1" customWidth="1"/>
    <col min="2275" max="2275" width="15.42578125" style="1" customWidth="1"/>
    <col min="2276" max="2276" width="15.28515625" style="1" customWidth="1"/>
    <col min="2277" max="2277" width="15.7109375" style="1" customWidth="1"/>
    <col min="2278" max="2278" width="15.5703125" style="1" customWidth="1"/>
    <col min="2279" max="2279" width="11.42578125" style="1"/>
    <col min="2280" max="2280" width="16.85546875" style="1" bestFit="1" customWidth="1"/>
    <col min="2281" max="2281" width="11.42578125" style="1"/>
    <col min="2282" max="2282" width="16.28515625" style="1" bestFit="1" customWidth="1"/>
    <col min="2283" max="2524" width="11.42578125" style="1"/>
    <col min="2525" max="2525" width="0.140625" style="1" customWidth="1"/>
    <col min="2526" max="2526" width="4.140625" style="1" customWidth="1"/>
    <col min="2527" max="2527" width="11.42578125" style="1"/>
    <col min="2528" max="2528" width="26.28515625" style="1" customWidth="1"/>
    <col min="2529" max="2529" width="15.5703125" style="1" customWidth="1"/>
    <col min="2530" max="2530" width="15.7109375" style="1" customWidth="1"/>
    <col min="2531" max="2531" width="15.42578125" style="1" customWidth="1"/>
    <col min="2532" max="2532" width="15.28515625" style="1" customWidth="1"/>
    <col min="2533" max="2533" width="15.7109375" style="1" customWidth="1"/>
    <col min="2534" max="2534" width="15.5703125" style="1" customWidth="1"/>
    <col min="2535" max="2535" width="11.42578125" style="1"/>
    <col min="2536" max="2536" width="16.85546875" style="1" bestFit="1" customWidth="1"/>
    <col min="2537" max="2537" width="11.42578125" style="1"/>
    <col min="2538" max="2538" width="16.28515625" style="1" bestFit="1" customWidth="1"/>
    <col min="2539" max="2780" width="11.42578125" style="1"/>
    <col min="2781" max="2781" width="0.140625" style="1" customWidth="1"/>
    <col min="2782" max="2782" width="4.140625" style="1" customWidth="1"/>
    <col min="2783" max="2783" width="11.42578125" style="1"/>
    <col min="2784" max="2784" width="26.28515625" style="1" customWidth="1"/>
    <col min="2785" max="2785" width="15.5703125" style="1" customWidth="1"/>
    <col min="2786" max="2786" width="15.7109375" style="1" customWidth="1"/>
    <col min="2787" max="2787" width="15.42578125" style="1" customWidth="1"/>
    <col min="2788" max="2788" width="15.28515625" style="1" customWidth="1"/>
    <col min="2789" max="2789" width="15.7109375" style="1" customWidth="1"/>
    <col min="2790" max="2790" width="15.5703125" style="1" customWidth="1"/>
    <col min="2791" max="2791" width="11.42578125" style="1"/>
    <col min="2792" max="2792" width="16.85546875" style="1" bestFit="1" customWidth="1"/>
    <col min="2793" max="2793" width="11.42578125" style="1"/>
    <col min="2794" max="2794" width="16.28515625" style="1" bestFit="1" customWidth="1"/>
    <col min="2795" max="3036" width="11.42578125" style="1"/>
    <col min="3037" max="3037" width="0.140625" style="1" customWidth="1"/>
    <col min="3038" max="3038" width="4.140625" style="1" customWidth="1"/>
    <col min="3039" max="3039" width="11.42578125" style="1"/>
    <col min="3040" max="3040" width="26.28515625" style="1" customWidth="1"/>
    <col min="3041" max="3041" width="15.5703125" style="1" customWidth="1"/>
    <col min="3042" max="3042" width="15.7109375" style="1" customWidth="1"/>
    <col min="3043" max="3043" width="15.42578125" style="1" customWidth="1"/>
    <col min="3044" max="3044" width="15.28515625" style="1" customWidth="1"/>
    <col min="3045" max="3045" width="15.7109375" style="1" customWidth="1"/>
    <col min="3046" max="3046" width="15.5703125" style="1" customWidth="1"/>
    <col min="3047" max="3047" width="11.42578125" style="1"/>
    <col min="3048" max="3048" width="16.85546875" style="1" bestFit="1" customWidth="1"/>
    <col min="3049" max="3049" width="11.42578125" style="1"/>
    <col min="3050" max="3050" width="16.28515625" style="1" bestFit="1" customWidth="1"/>
    <col min="3051" max="3292" width="11.42578125" style="1"/>
    <col min="3293" max="3293" width="0.140625" style="1" customWidth="1"/>
    <col min="3294" max="3294" width="4.140625" style="1" customWidth="1"/>
    <col min="3295" max="3295" width="11.42578125" style="1"/>
    <col min="3296" max="3296" width="26.28515625" style="1" customWidth="1"/>
    <col min="3297" max="3297" width="15.5703125" style="1" customWidth="1"/>
    <col min="3298" max="3298" width="15.7109375" style="1" customWidth="1"/>
    <col min="3299" max="3299" width="15.42578125" style="1" customWidth="1"/>
    <col min="3300" max="3300" width="15.28515625" style="1" customWidth="1"/>
    <col min="3301" max="3301" width="15.7109375" style="1" customWidth="1"/>
    <col min="3302" max="3302" width="15.5703125" style="1" customWidth="1"/>
    <col min="3303" max="3303" width="11.42578125" style="1"/>
    <col min="3304" max="3304" width="16.85546875" style="1" bestFit="1" customWidth="1"/>
    <col min="3305" max="3305" width="11.42578125" style="1"/>
    <col min="3306" max="3306" width="16.28515625" style="1" bestFit="1" customWidth="1"/>
    <col min="3307" max="3548" width="11.42578125" style="1"/>
    <col min="3549" max="3549" width="0.140625" style="1" customWidth="1"/>
    <col min="3550" max="3550" width="4.140625" style="1" customWidth="1"/>
    <col min="3551" max="3551" width="11.42578125" style="1"/>
    <col min="3552" max="3552" width="26.28515625" style="1" customWidth="1"/>
    <col min="3553" max="3553" width="15.5703125" style="1" customWidth="1"/>
    <col min="3554" max="3554" width="15.7109375" style="1" customWidth="1"/>
    <col min="3555" max="3555" width="15.42578125" style="1" customWidth="1"/>
    <col min="3556" max="3556" width="15.28515625" style="1" customWidth="1"/>
    <col min="3557" max="3557" width="15.7109375" style="1" customWidth="1"/>
    <col min="3558" max="3558" width="15.5703125" style="1" customWidth="1"/>
    <col min="3559" max="3559" width="11.42578125" style="1"/>
    <col min="3560" max="3560" width="16.85546875" style="1" bestFit="1" customWidth="1"/>
    <col min="3561" max="3561" width="11.42578125" style="1"/>
    <col min="3562" max="3562" width="16.28515625" style="1" bestFit="1" customWidth="1"/>
    <col min="3563" max="3804" width="11.42578125" style="1"/>
    <col min="3805" max="3805" width="0.140625" style="1" customWidth="1"/>
    <col min="3806" max="3806" width="4.140625" style="1" customWidth="1"/>
    <col min="3807" max="3807" width="11.42578125" style="1"/>
    <col min="3808" max="3808" width="26.28515625" style="1" customWidth="1"/>
    <col min="3809" max="3809" width="15.5703125" style="1" customWidth="1"/>
    <col min="3810" max="3810" width="15.7109375" style="1" customWidth="1"/>
    <col min="3811" max="3811" width="15.42578125" style="1" customWidth="1"/>
    <col min="3812" max="3812" width="15.28515625" style="1" customWidth="1"/>
    <col min="3813" max="3813" width="15.7109375" style="1" customWidth="1"/>
    <col min="3814" max="3814" width="15.5703125" style="1" customWidth="1"/>
    <col min="3815" max="3815" width="11.42578125" style="1"/>
    <col min="3816" max="3816" width="16.85546875" style="1" bestFit="1" customWidth="1"/>
    <col min="3817" max="3817" width="11.42578125" style="1"/>
    <col min="3818" max="3818" width="16.28515625" style="1" bestFit="1" customWidth="1"/>
    <col min="3819" max="4060" width="11.42578125" style="1"/>
    <col min="4061" max="4061" width="0.140625" style="1" customWidth="1"/>
    <col min="4062" max="4062" width="4.140625" style="1" customWidth="1"/>
    <col min="4063" max="4063" width="11.42578125" style="1"/>
    <col min="4064" max="4064" width="26.28515625" style="1" customWidth="1"/>
    <col min="4065" max="4065" width="15.5703125" style="1" customWidth="1"/>
    <col min="4066" max="4066" width="15.7109375" style="1" customWidth="1"/>
    <col min="4067" max="4067" width="15.42578125" style="1" customWidth="1"/>
    <col min="4068" max="4068" width="15.28515625" style="1" customWidth="1"/>
    <col min="4069" max="4069" width="15.7109375" style="1" customWidth="1"/>
    <col min="4070" max="4070" width="15.5703125" style="1" customWidth="1"/>
    <col min="4071" max="4071" width="11.42578125" style="1"/>
    <col min="4072" max="4072" width="16.85546875" style="1" bestFit="1" customWidth="1"/>
    <col min="4073" max="4073" width="11.42578125" style="1"/>
    <col min="4074" max="4074" width="16.28515625" style="1" bestFit="1" customWidth="1"/>
    <col min="4075" max="4316" width="11.42578125" style="1"/>
    <col min="4317" max="4317" width="0.140625" style="1" customWidth="1"/>
    <col min="4318" max="4318" width="4.140625" style="1" customWidth="1"/>
    <col min="4319" max="4319" width="11.42578125" style="1"/>
    <col min="4320" max="4320" width="26.28515625" style="1" customWidth="1"/>
    <col min="4321" max="4321" width="15.5703125" style="1" customWidth="1"/>
    <col min="4322" max="4322" width="15.7109375" style="1" customWidth="1"/>
    <col min="4323" max="4323" width="15.42578125" style="1" customWidth="1"/>
    <col min="4324" max="4324" width="15.28515625" style="1" customWidth="1"/>
    <col min="4325" max="4325" width="15.7109375" style="1" customWidth="1"/>
    <col min="4326" max="4326" width="15.5703125" style="1" customWidth="1"/>
    <col min="4327" max="4327" width="11.42578125" style="1"/>
    <col min="4328" max="4328" width="16.85546875" style="1" bestFit="1" customWidth="1"/>
    <col min="4329" max="4329" width="11.42578125" style="1"/>
    <col min="4330" max="4330" width="16.28515625" style="1" bestFit="1" customWidth="1"/>
    <col min="4331" max="4572" width="11.42578125" style="1"/>
    <col min="4573" max="4573" width="0.140625" style="1" customWidth="1"/>
    <col min="4574" max="4574" width="4.140625" style="1" customWidth="1"/>
    <col min="4575" max="4575" width="11.42578125" style="1"/>
    <col min="4576" max="4576" width="26.28515625" style="1" customWidth="1"/>
    <col min="4577" max="4577" width="15.5703125" style="1" customWidth="1"/>
    <col min="4578" max="4578" width="15.7109375" style="1" customWidth="1"/>
    <col min="4579" max="4579" width="15.42578125" style="1" customWidth="1"/>
    <col min="4580" max="4580" width="15.28515625" style="1" customWidth="1"/>
    <col min="4581" max="4581" width="15.7109375" style="1" customWidth="1"/>
    <col min="4582" max="4582" width="15.5703125" style="1" customWidth="1"/>
    <col min="4583" max="4583" width="11.42578125" style="1"/>
    <col min="4584" max="4584" width="16.85546875" style="1" bestFit="1" customWidth="1"/>
    <col min="4585" max="4585" width="11.42578125" style="1"/>
    <col min="4586" max="4586" width="16.28515625" style="1" bestFit="1" customWidth="1"/>
    <col min="4587" max="4828" width="11.42578125" style="1"/>
    <col min="4829" max="4829" width="0.140625" style="1" customWidth="1"/>
    <col min="4830" max="4830" width="4.140625" style="1" customWidth="1"/>
    <col min="4831" max="4831" width="11.42578125" style="1"/>
    <col min="4832" max="4832" width="26.28515625" style="1" customWidth="1"/>
    <col min="4833" max="4833" width="15.5703125" style="1" customWidth="1"/>
    <col min="4834" max="4834" width="15.7109375" style="1" customWidth="1"/>
    <col min="4835" max="4835" width="15.42578125" style="1" customWidth="1"/>
    <col min="4836" max="4836" width="15.28515625" style="1" customWidth="1"/>
    <col min="4837" max="4837" width="15.7109375" style="1" customWidth="1"/>
    <col min="4838" max="4838" width="15.5703125" style="1" customWidth="1"/>
    <col min="4839" max="4839" width="11.42578125" style="1"/>
    <col min="4840" max="4840" width="16.85546875" style="1" bestFit="1" customWidth="1"/>
    <col min="4841" max="4841" width="11.42578125" style="1"/>
    <col min="4842" max="4842" width="16.28515625" style="1" bestFit="1" customWidth="1"/>
    <col min="4843" max="5084" width="11.42578125" style="1"/>
    <col min="5085" max="5085" width="0.140625" style="1" customWidth="1"/>
    <col min="5086" max="5086" width="4.140625" style="1" customWidth="1"/>
    <col min="5087" max="5087" width="11.42578125" style="1"/>
    <col min="5088" max="5088" width="26.28515625" style="1" customWidth="1"/>
    <col min="5089" max="5089" width="15.5703125" style="1" customWidth="1"/>
    <col min="5090" max="5090" width="15.7109375" style="1" customWidth="1"/>
    <col min="5091" max="5091" width="15.42578125" style="1" customWidth="1"/>
    <col min="5092" max="5092" width="15.28515625" style="1" customWidth="1"/>
    <col min="5093" max="5093" width="15.7109375" style="1" customWidth="1"/>
    <col min="5094" max="5094" width="15.5703125" style="1" customWidth="1"/>
    <col min="5095" max="5095" width="11.42578125" style="1"/>
    <col min="5096" max="5096" width="16.85546875" style="1" bestFit="1" customWidth="1"/>
    <col min="5097" max="5097" width="11.42578125" style="1"/>
    <col min="5098" max="5098" width="16.28515625" style="1" bestFit="1" customWidth="1"/>
    <col min="5099" max="5340" width="11.42578125" style="1"/>
    <col min="5341" max="5341" width="0.140625" style="1" customWidth="1"/>
    <col min="5342" max="5342" width="4.140625" style="1" customWidth="1"/>
    <col min="5343" max="5343" width="11.42578125" style="1"/>
    <col min="5344" max="5344" width="26.28515625" style="1" customWidth="1"/>
    <col min="5345" max="5345" width="15.5703125" style="1" customWidth="1"/>
    <col min="5346" max="5346" width="15.7109375" style="1" customWidth="1"/>
    <col min="5347" max="5347" width="15.42578125" style="1" customWidth="1"/>
    <col min="5348" max="5348" width="15.28515625" style="1" customWidth="1"/>
    <col min="5349" max="5349" width="15.7109375" style="1" customWidth="1"/>
    <col min="5350" max="5350" width="15.5703125" style="1" customWidth="1"/>
    <col min="5351" max="5351" width="11.42578125" style="1"/>
    <col min="5352" max="5352" width="16.85546875" style="1" bestFit="1" customWidth="1"/>
    <col min="5353" max="5353" width="11.42578125" style="1"/>
    <col min="5354" max="5354" width="16.28515625" style="1" bestFit="1" customWidth="1"/>
    <col min="5355" max="5596" width="11.42578125" style="1"/>
    <col min="5597" max="5597" width="0.140625" style="1" customWidth="1"/>
    <col min="5598" max="5598" width="4.140625" style="1" customWidth="1"/>
    <col min="5599" max="5599" width="11.42578125" style="1"/>
    <col min="5600" max="5600" width="26.28515625" style="1" customWidth="1"/>
    <col min="5601" max="5601" width="15.5703125" style="1" customWidth="1"/>
    <col min="5602" max="5602" width="15.7109375" style="1" customWidth="1"/>
    <col min="5603" max="5603" width="15.42578125" style="1" customWidth="1"/>
    <col min="5604" max="5604" width="15.28515625" style="1" customWidth="1"/>
    <col min="5605" max="5605" width="15.7109375" style="1" customWidth="1"/>
    <col min="5606" max="5606" width="15.5703125" style="1" customWidth="1"/>
    <col min="5607" max="5607" width="11.42578125" style="1"/>
    <col min="5608" max="5608" width="16.85546875" style="1" bestFit="1" customWidth="1"/>
    <col min="5609" max="5609" width="11.42578125" style="1"/>
    <col min="5610" max="5610" width="16.28515625" style="1" bestFit="1" customWidth="1"/>
    <col min="5611" max="5852" width="11.42578125" style="1"/>
    <col min="5853" max="5853" width="0.140625" style="1" customWidth="1"/>
    <col min="5854" max="5854" width="4.140625" style="1" customWidth="1"/>
    <col min="5855" max="5855" width="11.42578125" style="1"/>
    <col min="5856" max="5856" width="26.28515625" style="1" customWidth="1"/>
    <col min="5857" max="5857" width="15.5703125" style="1" customWidth="1"/>
    <col min="5858" max="5858" width="15.7109375" style="1" customWidth="1"/>
    <col min="5859" max="5859" width="15.42578125" style="1" customWidth="1"/>
    <col min="5860" max="5860" width="15.28515625" style="1" customWidth="1"/>
    <col min="5861" max="5861" width="15.7109375" style="1" customWidth="1"/>
    <col min="5862" max="5862" width="15.5703125" style="1" customWidth="1"/>
    <col min="5863" max="5863" width="11.42578125" style="1"/>
    <col min="5864" max="5864" width="16.85546875" style="1" bestFit="1" customWidth="1"/>
    <col min="5865" max="5865" width="11.42578125" style="1"/>
    <col min="5866" max="5866" width="16.28515625" style="1" bestFit="1" customWidth="1"/>
    <col min="5867" max="6108" width="11.42578125" style="1"/>
    <col min="6109" max="6109" width="0.140625" style="1" customWidth="1"/>
    <col min="6110" max="6110" width="4.140625" style="1" customWidth="1"/>
    <col min="6111" max="6111" width="11.42578125" style="1"/>
    <col min="6112" max="6112" width="26.28515625" style="1" customWidth="1"/>
    <col min="6113" max="6113" width="15.5703125" style="1" customWidth="1"/>
    <col min="6114" max="6114" width="15.7109375" style="1" customWidth="1"/>
    <col min="6115" max="6115" width="15.42578125" style="1" customWidth="1"/>
    <col min="6116" max="6116" width="15.28515625" style="1" customWidth="1"/>
    <col min="6117" max="6117" width="15.7109375" style="1" customWidth="1"/>
    <col min="6118" max="6118" width="15.5703125" style="1" customWidth="1"/>
    <col min="6119" max="6119" width="11.42578125" style="1"/>
    <col min="6120" max="6120" width="16.85546875" style="1" bestFit="1" customWidth="1"/>
    <col min="6121" max="6121" width="11.42578125" style="1"/>
    <col min="6122" max="6122" width="16.28515625" style="1" bestFit="1" customWidth="1"/>
    <col min="6123" max="6364" width="11.42578125" style="1"/>
    <col min="6365" max="6365" width="0.140625" style="1" customWidth="1"/>
    <col min="6366" max="6366" width="4.140625" style="1" customWidth="1"/>
    <col min="6367" max="6367" width="11.42578125" style="1"/>
    <col min="6368" max="6368" width="26.28515625" style="1" customWidth="1"/>
    <col min="6369" max="6369" width="15.5703125" style="1" customWidth="1"/>
    <col min="6370" max="6370" width="15.7109375" style="1" customWidth="1"/>
    <col min="6371" max="6371" width="15.42578125" style="1" customWidth="1"/>
    <col min="6372" max="6372" width="15.28515625" style="1" customWidth="1"/>
    <col min="6373" max="6373" width="15.7109375" style="1" customWidth="1"/>
    <col min="6374" max="6374" width="15.5703125" style="1" customWidth="1"/>
    <col min="6375" max="6375" width="11.42578125" style="1"/>
    <col min="6376" max="6376" width="16.85546875" style="1" bestFit="1" customWidth="1"/>
    <col min="6377" max="6377" width="11.42578125" style="1"/>
    <col min="6378" max="6378" width="16.28515625" style="1" bestFit="1" customWidth="1"/>
    <col min="6379" max="6620" width="11.42578125" style="1"/>
    <col min="6621" max="6621" width="0.140625" style="1" customWidth="1"/>
    <col min="6622" max="6622" width="4.140625" style="1" customWidth="1"/>
    <col min="6623" max="6623" width="11.42578125" style="1"/>
    <col min="6624" max="6624" width="26.28515625" style="1" customWidth="1"/>
    <col min="6625" max="6625" width="15.5703125" style="1" customWidth="1"/>
    <col min="6626" max="6626" width="15.7109375" style="1" customWidth="1"/>
    <col min="6627" max="6627" width="15.42578125" style="1" customWidth="1"/>
    <col min="6628" max="6628" width="15.28515625" style="1" customWidth="1"/>
    <col min="6629" max="6629" width="15.7109375" style="1" customWidth="1"/>
    <col min="6630" max="6630" width="15.5703125" style="1" customWidth="1"/>
    <col min="6631" max="6631" width="11.42578125" style="1"/>
    <col min="6632" max="6632" width="16.85546875" style="1" bestFit="1" customWidth="1"/>
    <col min="6633" max="6633" width="11.42578125" style="1"/>
    <col min="6634" max="6634" width="16.28515625" style="1" bestFit="1" customWidth="1"/>
    <col min="6635" max="6876" width="11.42578125" style="1"/>
    <col min="6877" max="6877" width="0.140625" style="1" customWidth="1"/>
    <col min="6878" max="6878" width="4.140625" style="1" customWidth="1"/>
    <col min="6879" max="6879" width="11.42578125" style="1"/>
    <col min="6880" max="6880" width="26.28515625" style="1" customWidth="1"/>
    <col min="6881" max="6881" width="15.5703125" style="1" customWidth="1"/>
    <col min="6882" max="6882" width="15.7109375" style="1" customWidth="1"/>
    <col min="6883" max="6883" width="15.42578125" style="1" customWidth="1"/>
    <col min="6884" max="6884" width="15.28515625" style="1" customWidth="1"/>
    <col min="6885" max="6885" width="15.7109375" style="1" customWidth="1"/>
    <col min="6886" max="6886" width="15.5703125" style="1" customWidth="1"/>
    <col min="6887" max="6887" width="11.42578125" style="1"/>
    <col min="6888" max="6888" width="16.85546875" style="1" bestFit="1" customWidth="1"/>
    <col min="6889" max="6889" width="11.42578125" style="1"/>
    <col min="6890" max="6890" width="16.28515625" style="1" bestFit="1" customWidth="1"/>
    <col min="6891" max="7132" width="11.42578125" style="1"/>
    <col min="7133" max="7133" width="0.140625" style="1" customWidth="1"/>
    <col min="7134" max="7134" width="4.140625" style="1" customWidth="1"/>
    <col min="7135" max="7135" width="11.42578125" style="1"/>
    <col min="7136" max="7136" width="26.28515625" style="1" customWidth="1"/>
    <col min="7137" max="7137" width="15.5703125" style="1" customWidth="1"/>
    <col min="7138" max="7138" width="15.7109375" style="1" customWidth="1"/>
    <col min="7139" max="7139" width="15.42578125" style="1" customWidth="1"/>
    <col min="7140" max="7140" width="15.28515625" style="1" customWidth="1"/>
    <col min="7141" max="7141" width="15.7109375" style="1" customWidth="1"/>
    <col min="7142" max="7142" width="15.5703125" style="1" customWidth="1"/>
    <col min="7143" max="7143" width="11.42578125" style="1"/>
    <col min="7144" max="7144" width="16.85546875" style="1" bestFit="1" customWidth="1"/>
    <col min="7145" max="7145" width="11.42578125" style="1"/>
    <col min="7146" max="7146" width="16.28515625" style="1" bestFit="1" customWidth="1"/>
    <col min="7147" max="7388" width="11.42578125" style="1"/>
    <col min="7389" max="7389" width="0.140625" style="1" customWidth="1"/>
    <col min="7390" max="7390" width="4.140625" style="1" customWidth="1"/>
    <col min="7391" max="7391" width="11.42578125" style="1"/>
    <col min="7392" max="7392" width="26.28515625" style="1" customWidth="1"/>
    <col min="7393" max="7393" width="15.5703125" style="1" customWidth="1"/>
    <col min="7394" max="7394" width="15.7109375" style="1" customWidth="1"/>
    <col min="7395" max="7395" width="15.42578125" style="1" customWidth="1"/>
    <col min="7396" max="7396" width="15.28515625" style="1" customWidth="1"/>
    <col min="7397" max="7397" width="15.7109375" style="1" customWidth="1"/>
    <col min="7398" max="7398" width="15.5703125" style="1" customWidth="1"/>
    <col min="7399" max="7399" width="11.42578125" style="1"/>
    <col min="7400" max="7400" width="16.85546875" style="1" bestFit="1" customWidth="1"/>
    <col min="7401" max="7401" width="11.42578125" style="1"/>
    <col min="7402" max="7402" width="16.28515625" style="1" bestFit="1" customWidth="1"/>
    <col min="7403" max="7644" width="11.42578125" style="1"/>
    <col min="7645" max="7645" width="0.140625" style="1" customWidth="1"/>
    <col min="7646" max="7646" width="4.140625" style="1" customWidth="1"/>
    <col min="7647" max="7647" width="11.42578125" style="1"/>
    <col min="7648" max="7648" width="26.28515625" style="1" customWidth="1"/>
    <col min="7649" max="7649" width="15.5703125" style="1" customWidth="1"/>
    <col min="7650" max="7650" width="15.7109375" style="1" customWidth="1"/>
    <col min="7651" max="7651" width="15.42578125" style="1" customWidth="1"/>
    <col min="7652" max="7652" width="15.28515625" style="1" customWidth="1"/>
    <col min="7653" max="7653" width="15.7109375" style="1" customWidth="1"/>
    <col min="7654" max="7654" width="15.5703125" style="1" customWidth="1"/>
    <col min="7655" max="7655" width="11.42578125" style="1"/>
    <col min="7656" max="7656" width="16.85546875" style="1" bestFit="1" customWidth="1"/>
    <col min="7657" max="7657" width="11.42578125" style="1"/>
    <col min="7658" max="7658" width="16.28515625" style="1" bestFit="1" customWidth="1"/>
    <col min="7659" max="7900" width="11.42578125" style="1"/>
    <col min="7901" max="7901" width="0.140625" style="1" customWidth="1"/>
    <col min="7902" max="7902" width="4.140625" style="1" customWidth="1"/>
    <col min="7903" max="7903" width="11.42578125" style="1"/>
    <col min="7904" max="7904" width="26.28515625" style="1" customWidth="1"/>
    <col min="7905" max="7905" width="15.5703125" style="1" customWidth="1"/>
    <col min="7906" max="7906" width="15.7109375" style="1" customWidth="1"/>
    <col min="7907" max="7907" width="15.42578125" style="1" customWidth="1"/>
    <col min="7908" max="7908" width="15.28515625" style="1" customWidth="1"/>
    <col min="7909" max="7909" width="15.7109375" style="1" customWidth="1"/>
    <col min="7910" max="7910" width="15.5703125" style="1" customWidth="1"/>
    <col min="7911" max="7911" width="11.42578125" style="1"/>
    <col min="7912" max="7912" width="16.85546875" style="1" bestFit="1" customWidth="1"/>
    <col min="7913" max="7913" width="11.42578125" style="1"/>
    <col min="7914" max="7914" width="16.28515625" style="1" bestFit="1" customWidth="1"/>
    <col min="7915" max="8156" width="11.42578125" style="1"/>
    <col min="8157" max="8157" width="0.140625" style="1" customWidth="1"/>
    <col min="8158" max="8158" width="4.140625" style="1" customWidth="1"/>
    <col min="8159" max="8159" width="11.42578125" style="1"/>
    <col min="8160" max="8160" width="26.28515625" style="1" customWidth="1"/>
    <col min="8161" max="8161" width="15.5703125" style="1" customWidth="1"/>
    <col min="8162" max="8162" width="15.7109375" style="1" customWidth="1"/>
    <col min="8163" max="8163" width="15.42578125" style="1" customWidth="1"/>
    <col min="8164" max="8164" width="15.28515625" style="1" customWidth="1"/>
    <col min="8165" max="8165" width="15.7109375" style="1" customWidth="1"/>
    <col min="8166" max="8166" width="15.5703125" style="1" customWidth="1"/>
    <col min="8167" max="8167" width="11.42578125" style="1"/>
    <col min="8168" max="8168" width="16.85546875" style="1" bestFit="1" customWidth="1"/>
    <col min="8169" max="8169" width="11.42578125" style="1"/>
    <col min="8170" max="8170" width="16.28515625" style="1" bestFit="1" customWidth="1"/>
    <col min="8171" max="8412" width="11.42578125" style="1"/>
    <col min="8413" max="8413" width="0.140625" style="1" customWidth="1"/>
    <col min="8414" max="8414" width="4.140625" style="1" customWidth="1"/>
    <col min="8415" max="8415" width="11.42578125" style="1"/>
    <col min="8416" max="8416" width="26.28515625" style="1" customWidth="1"/>
    <col min="8417" max="8417" width="15.5703125" style="1" customWidth="1"/>
    <col min="8418" max="8418" width="15.7109375" style="1" customWidth="1"/>
    <col min="8419" max="8419" width="15.42578125" style="1" customWidth="1"/>
    <col min="8420" max="8420" width="15.28515625" style="1" customWidth="1"/>
    <col min="8421" max="8421" width="15.7109375" style="1" customWidth="1"/>
    <col min="8422" max="8422" width="15.5703125" style="1" customWidth="1"/>
    <col min="8423" max="8423" width="11.42578125" style="1"/>
    <col min="8424" max="8424" width="16.85546875" style="1" bestFit="1" customWidth="1"/>
    <col min="8425" max="8425" width="11.42578125" style="1"/>
    <col min="8426" max="8426" width="16.28515625" style="1" bestFit="1" customWidth="1"/>
    <col min="8427" max="8668" width="11.42578125" style="1"/>
    <col min="8669" max="8669" width="0.140625" style="1" customWidth="1"/>
    <col min="8670" max="8670" width="4.140625" style="1" customWidth="1"/>
    <col min="8671" max="8671" width="11.42578125" style="1"/>
    <col min="8672" max="8672" width="26.28515625" style="1" customWidth="1"/>
    <col min="8673" max="8673" width="15.5703125" style="1" customWidth="1"/>
    <col min="8674" max="8674" width="15.7109375" style="1" customWidth="1"/>
    <col min="8675" max="8675" width="15.42578125" style="1" customWidth="1"/>
    <col min="8676" max="8676" width="15.28515625" style="1" customWidth="1"/>
    <col min="8677" max="8677" width="15.7109375" style="1" customWidth="1"/>
    <col min="8678" max="8678" width="15.5703125" style="1" customWidth="1"/>
    <col min="8679" max="8679" width="11.42578125" style="1"/>
    <col min="8680" max="8680" width="16.85546875" style="1" bestFit="1" customWidth="1"/>
    <col min="8681" max="8681" width="11.42578125" style="1"/>
    <col min="8682" max="8682" width="16.28515625" style="1" bestFit="1" customWidth="1"/>
    <col min="8683" max="8924" width="11.42578125" style="1"/>
    <col min="8925" max="8925" width="0.140625" style="1" customWidth="1"/>
    <col min="8926" max="8926" width="4.140625" style="1" customWidth="1"/>
    <col min="8927" max="8927" width="11.42578125" style="1"/>
    <col min="8928" max="8928" width="26.28515625" style="1" customWidth="1"/>
    <col min="8929" max="8929" width="15.5703125" style="1" customWidth="1"/>
    <col min="8930" max="8930" width="15.7109375" style="1" customWidth="1"/>
    <col min="8931" max="8931" width="15.42578125" style="1" customWidth="1"/>
    <col min="8932" max="8932" width="15.28515625" style="1" customWidth="1"/>
    <col min="8933" max="8933" width="15.7109375" style="1" customWidth="1"/>
    <col min="8934" max="8934" width="15.5703125" style="1" customWidth="1"/>
    <col min="8935" max="8935" width="11.42578125" style="1"/>
    <col min="8936" max="8936" width="16.85546875" style="1" bestFit="1" customWidth="1"/>
    <col min="8937" max="8937" width="11.42578125" style="1"/>
    <col min="8938" max="8938" width="16.28515625" style="1" bestFit="1" customWidth="1"/>
    <col min="8939" max="9180" width="11.42578125" style="1"/>
    <col min="9181" max="9181" width="0.140625" style="1" customWidth="1"/>
    <col min="9182" max="9182" width="4.140625" style="1" customWidth="1"/>
    <col min="9183" max="9183" width="11.42578125" style="1"/>
    <col min="9184" max="9184" width="26.28515625" style="1" customWidth="1"/>
    <col min="9185" max="9185" width="15.5703125" style="1" customWidth="1"/>
    <col min="9186" max="9186" width="15.7109375" style="1" customWidth="1"/>
    <col min="9187" max="9187" width="15.42578125" style="1" customWidth="1"/>
    <col min="9188" max="9188" width="15.28515625" style="1" customWidth="1"/>
    <col min="9189" max="9189" width="15.7109375" style="1" customWidth="1"/>
    <col min="9190" max="9190" width="15.5703125" style="1" customWidth="1"/>
    <col min="9191" max="9191" width="11.42578125" style="1"/>
    <col min="9192" max="9192" width="16.85546875" style="1" bestFit="1" customWidth="1"/>
    <col min="9193" max="9193" width="11.42578125" style="1"/>
    <col min="9194" max="9194" width="16.28515625" style="1" bestFit="1" customWidth="1"/>
    <col min="9195" max="9436" width="11.42578125" style="1"/>
    <col min="9437" max="9437" width="0.140625" style="1" customWidth="1"/>
    <col min="9438" max="9438" width="4.140625" style="1" customWidth="1"/>
    <col min="9439" max="9439" width="11.42578125" style="1"/>
    <col min="9440" max="9440" width="26.28515625" style="1" customWidth="1"/>
    <col min="9441" max="9441" width="15.5703125" style="1" customWidth="1"/>
    <col min="9442" max="9442" width="15.7109375" style="1" customWidth="1"/>
    <col min="9443" max="9443" width="15.42578125" style="1" customWidth="1"/>
    <col min="9444" max="9444" width="15.28515625" style="1" customWidth="1"/>
    <col min="9445" max="9445" width="15.7109375" style="1" customWidth="1"/>
    <col min="9446" max="9446" width="15.5703125" style="1" customWidth="1"/>
    <col min="9447" max="9447" width="11.42578125" style="1"/>
    <col min="9448" max="9448" width="16.85546875" style="1" bestFit="1" customWidth="1"/>
    <col min="9449" max="9449" width="11.42578125" style="1"/>
    <col min="9450" max="9450" width="16.28515625" style="1" bestFit="1" customWidth="1"/>
    <col min="9451" max="9692" width="11.42578125" style="1"/>
    <col min="9693" max="9693" width="0.140625" style="1" customWidth="1"/>
    <col min="9694" max="9694" width="4.140625" style="1" customWidth="1"/>
    <col min="9695" max="9695" width="11.42578125" style="1"/>
    <col min="9696" max="9696" width="26.28515625" style="1" customWidth="1"/>
    <col min="9697" max="9697" width="15.5703125" style="1" customWidth="1"/>
    <col min="9698" max="9698" width="15.7109375" style="1" customWidth="1"/>
    <col min="9699" max="9699" width="15.42578125" style="1" customWidth="1"/>
    <col min="9700" max="9700" width="15.28515625" style="1" customWidth="1"/>
    <col min="9701" max="9701" width="15.7109375" style="1" customWidth="1"/>
    <col min="9702" max="9702" width="15.5703125" style="1" customWidth="1"/>
    <col min="9703" max="9703" width="11.42578125" style="1"/>
    <col min="9704" max="9704" width="16.85546875" style="1" bestFit="1" customWidth="1"/>
    <col min="9705" max="9705" width="11.42578125" style="1"/>
    <col min="9706" max="9706" width="16.28515625" style="1" bestFit="1" customWidth="1"/>
    <col min="9707" max="9948" width="11.42578125" style="1"/>
    <col min="9949" max="9949" width="0.140625" style="1" customWidth="1"/>
    <col min="9950" max="9950" width="4.140625" style="1" customWidth="1"/>
    <col min="9951" max="9951" width="11.42578125" style="1"/>
    <col min="9952" max="9952" width="26.28515625" style="1" customWidth="1"/>
    <col min="9953" max="9953" width="15.5703125" style="1" customWidth="1"/>
    <col min="9954" max="9954" width="15.7109375" style="1" customWidth="1"/>
    <col min="9955" max="9955" width="15.42578125" style="1" customWidth="1"/>
    <col min="9956" max="9956" width="15.28515625" style="1" customWidth="1"/>
    <col min="9957" max="9957" width="15.7109375" style="1" customWidth="1"/>
    <col min="9958" max="9958" width="15.5703125" style="1" customWidth="1"/>
    <col min="9959" max="9959" width="11.42578125" style="1"/>
    <col min="9960" max="9960" width="16.85546875" style="1" bestFit="1" customWidth="1"/>
    <col min="9961" max="9961" width="11.42578125" style="1"/>
    <col min="9962" max="9962" width="16.28515625" style="1" bestFit="1" customWidth="1"/>
    <col min="9963" max="10204" width="11.42578125" style="1"/>
    <col min="10205" max="10205" width="0.140625" style="1" customWidth="1"/>
    <col min="10206" max="10206" width="4.140625" style="1" customWidth="1"/>
    <col min="10207" max="10207" width="11.42578125" style="1"/>
    <col min="10208" max="10208" width="26.28515625" style="1" customWidth="1"/>
    <col min="10209" max="10209" width="15.5703125" style="1" customWidth="1"/>
    <col min="10210" max="10210" width="15.7109375" style="1" customWidth="1"/>
    <col min="10211" max="10211" width="15.42578125" style="1" customWidth="1"/>
    <col min="10212" max="10212" width="15.28515625" style="1" customWidth="1"/>
    <col min="10213" max="10213" width="15.7109375" style="1" customWidth="1"/>
    <col min="10214" max="10214" width="15.5703125" style="1" customWidth="1"/>
    <col min="10215" max="10215" width="11.42578125" style="1"/>
    <col min="10216" max="10216" width="16.85546875" style="1" bestFit="1" customWidth="1"/>
    <col min="10217" max="10217" width="11.42578125" style="1"/>
    <col min="10218" max="10218" width="16.28515625" style="1" bestFit="1" customWidth="1"/>
    <col min="10219" max="10460" width="11.42578125" style="1"/>
    <col min="10461" max="10461" width="0.140625" style="1" customWidth="1"/>
    <col min="10462" max="10462" width="4.140625" style="1" customWidth="1"/>
    <col min="10463" max="10463" width="11.42578125" style="1"/>
    <col min="10464" max="10464" width="26.28515625" style="1" customWidth="1"/>
    <col min="10465" max="10465" width="15.5703125" style="1" customWidth="1"/>
    <col min="10466" max="10466" width="15.7109375" style="1" customWidth="1"/>
    <col min="10467" max="10467" width="15.42578125" style="1" customWidth="1"/>
    <col min="10468" max="10468" width="15.28515625" style="1" customWidth="1"/>
    <col min="10469" max="10469" width="15.7109375" style="1" customWidth="1"/>
    <col min="10470" max="10470" width="15.5703125" style="1" customWidth="1"/>
    <col min="10471" max="10471" width="11.42578125" style="1"/>
    <col min="10472" max="10472" width="16.85546875" style="1" bestFit="1" customWidth="1"/>
    <col min="10473" max="10473" width="11.42578125" style="1"/>
    <col min="10474" max="10474" width="16.28515625" style="1" bestFit="1" customWidth="1"/>
    <col min="10475" max="10716" width="11.42578125" style="1"/>
    <col min="10717" max="10717" width="0.140625" style="1" customWidth="1"/>
    <col min="10718" max="10718" width="4.140625" style="1" customWidth="1"/>
    <col min="10719" max="10719" width="11.42578125" style="1"/>
    <col min="10720" max="10720" width="26.28515625" style="1" customWidth="1"/>
    <col min="10721" max="10721" width="15.5703125" style="1" customWidth="1"/>
    <col min="10722" max="10722" width="15.7109375" style="1" customWidth="1"/>
    <col min="10723" max="10723" width="15.42578125" style="1" customWidth="1"/>
    <col min="10724" max="10724" width="15.28515625" style="1" customWidth="1"/>
    <col min="10725" max="10725" width="15.7109375" style="1" customWidth="1"/>
    <col min="10726" max="10726" width="15.5703125" style="1" customWidth="1"/>
    <col min="10727" max="10727" width="11.42578125" style="1"/>
    <col min="10728" max="10728" width="16.85546875" style="1" bestFit="1" customWidth="1"/>
    <col min="10729" max="10729" width="11.42578125" style="1"/>
    <col min="10730" max="10730" width="16.28515625" style="1" bestFit="1" customWidth="1"/>
    <col min="10731" max="10972" width="11.42578125" style="1"/>
    <col min="10973" max="10973" width="0.140625" style="1" customWidth="1"/>
    <col min="10974" max="10974" width="4.140625" style="1" customWidth="1"/>
    <col min="10975" max="10975" width="11.42578125" style="1"/>
    <col min="10976" max="10976" width="26.28515625" style="1" customWidth="1"/>
    <col min="10977" max="10977" width="15.5703125" style="1" customWidth="1"/>
    <col min="10978" max="10978" width="15.7109375" style="1" customWidth="1"/>
    <col min="10979" max="10979" width="15.42578125" style="1" customWidth="1"/>
    <col min="10980" max="10980" width="15.28515625" style="1" customWidth="1"/>
    <col min="10981" max="10981" width="15.7109375" style="1" customWidth="1"/>
    <col min="10982" max="10982" width="15.5703125" style="1" customWidth="1"/>
    <col min="10983" max="10983" width="11.42578125" style="1"/>
    <col min="10984" max="10984" width="16.85546875" style="1" bestFit="1" customWidth="1"/>
    <col min="10985" max="10985" width="11.42578125" style="1"/>
    <col min="10986" max="10986" width="16.28515625" style="1" bestFit="1" customWidth="1"/>
    <col min="10987" max="11228" width="11.42578125" style="1"/>
    <col min="11229" max="11229" width="0.140625" style="1" customWidth="1"/>
    <col min="11230" max="11230" width="4.140625" style="1" customWidth="1"/>
    <col min="11231" max="11231" width="11.42578125" style="1"/>
    <col min="11232" max="11232" width="26.28515625" style="1" customWidth="1"/>
    <col min="11233" max="11233" width="15.5703125" style="1" customWidth="1"/>
    <col min="11234" max="11234" width="15.7109375" style="1" customWidth="1"/>
    <col min="11235" max="11235" width="15.42578125" style="1" customWidth="1"/>
    <col min="11236" max="11236" width="15.28515625" style="1" customWidth="1"/>
    <col min="11237" max="11237" width="15.7109375" style="1" customWidth="1"/>
    <col min="11238" max="11238" width="15.5703125" style="1" customWidth="1"/>
    <col min="11239" max="11239" width="11.42578125" style="1"/>
    <col min="11240" max="11240" width="16.85546875" style="1" bestFit="1" customWidth="1"/>
    <col min="11241" max="11241" width="11.42578125" style="1"/>
    <col min="11242" max="11242" width="16.28515625" style="1" bestFit="1" customWidth="1"/>
    <col min="11243" max="11484" width="11.42578125" style="1"/>
    <col min="11485" max="11485" width="0.140625" style="1" customWidth="1"/>
    <col min="11486" max="11486" width="4.140625" style="1" customWidth="1"/>
    <col min="11487" max="11487" width="11.42578125" style="1"/>
    <col min="11488" max="11488" width="26.28515625" style="1" customWidth="1"/>
    <col min="11489" max="11489" width="15.5703125" style="1" customWidth="1"/>
    <col min="11490" max="11490" width="15.7109375" style="1" customWidth="1"/>
    <col min="11491" max="11491" width="15.42578125" style="1" customWidth="1"/>
    <col min="11492" max="11492" width="15.28515625" style="1" customWidth="1"/>
    <col min="11493" max="11493" width="15.7109375" style="1" customWidth="1"/>
    <col min="11494" max="11494" width="15.5703125" style="1" customWidth="1"/>
    <col min="11495" max="11495" width="11.42578125" style="1"/>
    <col min="11496" max="11496" width="16.85546875" style="1" bestFit="1" customWidth="1"/>
    <col min="11497" max="11497" width="11.42578125" style="1"/>
    <col min="11498" max="11498" width="16.28515625" style="1" bestFit="1" customWidth="1"/>
    <col min="11499" max="11740" width="11.42578125" style="1"/>
    <col min="11741" max="11741" width="0.140625" style="1" customWidth="1"/>
    <col min="11742" max="11742" width="4.140625" style="1" customWidth="1"/>
    <col min="11743" max="11743" width="11.42578125" style="1"/>
    <col min="11744" max="11744" width="26.28515625" style="1" customWidth="1"/>
    <col min="11745" max="11745" width="15.5703125" style="1" customWidth="1"/>
    <col min="11746" max="11746" width="15.7109375" style="1" customWidth="1"/>
    <col min="11747" max="11747" width="15.42578125" style="1" customWidth="1"/>
    <col min="11748" max="11748" width="15.28515625" style="1" customWidth="1"/>
    <col min="11749" max="11749" width="15.7109375" style="1" customWidth="1"/>
    <col min="11750" max="11750" width="15.5703125" style="1" customWidth="1"/>
    <col min="11751" max="11751" width="11.42578125" style="1"/>
    <col min="11752" max="11752" width="16.85546875" style="1" bestFit="1" customWidth="1"/>
    <col min="11753" max="11753" width="11.42578125" style="1"/>
    <col min="11754" max="11754" width="16.28515625" style="1" bestFit="1" customWidth="1"/>
    <col min="11755" max="11996" width="11.42578125" style="1"/>
    <col min="11997" max="11997" width="0.140625" style="1" customWidth="1"/>
    <col min="11998" max="11998" width="4.140625" style="1" customWidth="1"/>
    <col min="11999" max="11999" width="11.42578125" style="1"/>
    <col min="12000" max="12000" width="26.28515625" style="1" customWidth="1"/>
    <col min="12001" max="12001" width="15.5703125" style="1" customWidth="1"/>
    <col min="12002" max="12002" width="15.7109375" style="1" customWidth="1"/>
    <col min="12003" max="12003" width="15.42578125" style="1" customWidth="1"/>
    <col min="12004" max="12004" width="15.28515625" style="1" customWidth="1"/>
    <col min="12005" max="12005" width="15.7109375" style="1" customWidth="1"/>
    <col min="12006" max="12006" width="15.5703125" style="1" customWidth="1"/>
    <col min="12007" max="12007" width="11.42578125" style="1"/>
    <col min="12008" max="12008" width="16.85546875" style="1" bestFit="1" customWidth="1"/>
    <col min="12009" max="12009" width="11.42578125" style="1"/>
    <col min="12010" max="12010" width="16.28515625" style="1" bestFit="1" customWidth="1"/>
    <col min="12011" max="12252" width="11.42578125" style="1"/>
    <col min="12253" max="12253" width="0.140625" style="1" customWidth="1"/>
    <col min="12254" max="12254" width="4.140625" style="1" customWidth="1"/>
    <col min="12255" max="12255" width="11.42578125" style="1"/>
    <col min="12256" max="12256" width="26.28515625" style="1" customWidth="1"/>
    <col min="12257" max="12257" width="15.5703125" style="1" customWidth="1"/>
    <col min="12258" max="12258" width="15.7109375" style="1" customWidth="1"/>
    <col min="12259" max="12259" width="15.42578125" style="1" customWidth="1"/>
    <col min="12260" max="12260" width="15.28515625" style="1" customWidth="1"/>
    <col min="12261" max="12261" width="15.7109375" style="1" customWidth="1"/>
    <col min="12262" max="12262" width="15.5703125" style="1" customWidth="1"/>
    <col min="12263" max="12263" width="11.42578125" style="1"/>
    <col min="12264" max="12264" width="16.85546875" style="1" bestFit="1" customWidth="1"/>
    <col min="12265" max="12265" width="11.42578125" style="1"/>
    <col min="12266" max="12266" width="16.28515625" style="1" bestFit="1" customWidth="1"/>
    <col min="12267" max="12508" width="11.42578125" style="1"/>
    <col min="12509" max="12509" width="0.140625" style="1" customWidth="1"/>
    <col min="12510" max="12510" width="4.140625" style="1" customWidth="1"/>
    <col min="12511" max="12511" width="11.42578125" style="1"/>
    <col min="12512" max="12512" width="26.28515625" style="1" customWidth="1"/>
    <col min="12513" max="12513" width="15.5703125" style="1" customWidth="1"/>
    <col min="12514" max="12514" width="15.7109375" style="1" customWidth="1"/>
    <col min="12515" max="12515" width="15.42578125" style="1" customWidth="1"/>
    <col min="12516" max="12516" width="15.28515625" style="1" customWidth="1"/>
    <col min="12517" max="12517" width="15.7109375" style="1" customWidth="1"/>
    <col min="12518" max="12518" width="15.5703125" style="1" customWidth="1"/>
    <col min="12519" max="12519" width="11.42578125" style="1"/>
    <col min="12520" max="12520" width="16.85546875" style="1" bestFit="1" customWidth="1"/>
    <col min="12521" max="12521" width="11.42578125" style="1"/>
    <col min="12522" max="12522" width="16.28515625" style="1" bestFit="1" customWidth="1"/>
    <col min="12523" max="12764" width="11.42578125" style="1"/>
    <col min="12765" max="12765" width="0.140625" style="1" customWidth="1"/>
    <col min="12766" max="12766" width="4.140625" style="1" customWidth="1"/>
    <col min="12767" max="12767" width="11.42578125" style="1"/>
    <col min="12768" max="12768" width="26.28515625" style="1" customWidth="1"/>
    <col min="12769" max="12769" width="15.5703125" style="1" customWidth="1"/>
    <col min="12770" max="12770" width="15.7109375" style="1" customWidth="1"/>
    <col min="12771" max="12771" width="15.42578125" style="1" customWidth="1"/>
    <col min="12772" max="12772" width="15.28515625" style="1" customWidth="1"/>
    <col min="12773" max="12773" width="15.7109375" style="1" customWidth="1"/>
    <col min="12774" max="12774" width="15.5703125" style="1" customWidth="1"/>
    <col min="12775" max="12775" width="11.42578125" style="1"/>
    <col min="12776" max="12776" width="16.85546875" style="1" bestFit="1" customWidth="1"/>
    <col min="12777" max="12777" width="11.42578125" style="1"/>
    <col min="12778" max="12778" width="16.28515625" style="1" bestFit="1" customWidth="1"/>
    <col min="12779" max="13020" width="11.42578125" style="1"/>
    <col min="13021" max="13021" width="0.140625" style="1" customWidth="1"/>
    <col min="13022" max="13022" width="4.140625" style="1" customWidth="1"/>
    <col min="13023" max="13023" width="11.42578125" style="1"/>
    <col min="13024" max="13024" width="26.28515625" style="1" customWidth="1"/>
    <col min="13025" max="13025" width="15.5703125" style="1" customWidth="1"/>
    <col min="13026" max="13026" width="15.7109375" style="1" customWidth="1"/>
    <col min="13027" max="13027" width="15.42578125" style="1" customWidth="1"/>
    <col min="13028" max="13028" width="15.28515625" style="1" customWidth="1"/>
    <col min="13029" max="13029" width="15.7109375" style="1" customWidth="1"/>
    <col min="13030" max="13030" width="15.5703125" style="1" customWidth="1"/>
    <col min="13031" max="13031" width="11.42578125" style="1"/>
    <col min="13032" max="13032" width="16.85546875" style="1" bestFit="1" customWidth="1"/>
    <col min="13033" max="13033" width="11.42578125" style="1"/>
    <col min="13034" max="13034" width="16.28515625" style="1" bestFit="1" customWidth="1"/>
    <col min="13035" max="13276" width="11.42578125" style="1"/>
    <col min="13277" max="13277" width="0.140625" style="1" customWidth="1"/>
    <col min="13278" max="13278" width="4.140625" style="1" customWidth="1"/>
    <col min="13279" max="13279" width="11.42578125" style="1"/>
    <col min="13280" max="13280" width="26.28515625" style="1" customWidth="1"/>
    <col min="13281" max="13281" width="15.5703125" style="1" customWidth="1"/>
    <col min="13282" max="13282" width="15.7109375" style="1" customWidth="1"/>
    <col min="13283" max="13283" width="15.42578125" style="1" customWidth="1"/>
    <col min="13284" max="13284" width="15.28515625" style="1" customWidth="1"/>
    <col min="13285" max="13285" width="15.7109375" style="1" customWidth="1"/>
    <col min="13286" max="13286" width="15.5703125" style="1" customWidth="1"/>
    <col min="13287" max="13287" width="11.42578125" style="1"/>
    <col min="13288" max="13288" width="16.85546875" style="1" bestFit="1" customWidth="1"/>
    <col min="13289" max="13289" width="11.42578125" style="1"/>
    <col min="13290" max="13290" width="16.28515625" style="1" bestFit="1" customWidth="1"/>
    <col min="13291" max="13532" width="11.42578125" style="1"/>
    <col min="13533" max="13533" width="0.140625" style="1" customWidth="1"/>
    <col min="13534" max="13534" width="4.140625" style="1" customWidth="1"/>
    <col min="13535" max="13535" width="11.42578125" style="1"/>
    <col min="13536" max="13536" width="26.28515625" style="1" customWidth="1"/>
    <col min="13537" max="13537" width="15.5703125" style="1" customWidth="1"/>
    <col min="13538" max="13538" width="15.7109375" style="1" customWidth="1"/>
    <col min="13539" max="13539" width="15.42578125" style="1" customWidth="1"/>
    <col min="13540" max="13540" width="15.28515625" style="1" customWidth="1"/>
    <col min="13541" max="13541" width="15.7109375" style="1" customWidth="1"/>
    <col min="13542" max="13542" width="15.5703125" style="1" customWidth="1"/>
    <col min="13543" max="13543" width="11.42578125" style="1"/>
    <col min="13544" max="13544" width="16.85546875" style="1" bestFit="1" customWidth="1"/>
    <col min="13545" max="13545" width="11.42578125" style="1"/>
    <col min="13546" max="13546" width="16.28515625" style="1" bestFit="1" customWidth="1"/>
    <col min="13547" max="13788" width="11.42578125" style="1"/>
    <col min="13789" max="13789" width="0.140625" style="1" customWidth="1"/>
    <col min="13790" max="13790" width="4.140625" style="1" customWidth="1"/>
    <col min="13791" max="13791" width="11.42578125" style="1"/>
    <col min="13792" max="13792" width="26.28515625" style="1" customWidth="1"/>
    <col min="13793" max="13793" width="15.5703125" style="1" customWidth="1"/>
    <col min="13794" max="13794" width="15.7109375" style="1" customWidth="1"/>
    <col min="13795" max="13795" width="15.42578125" style="1" customWidth="1"/>
    <col min="13796" max="13796" width="15.28515625" style="1" customWidth="1"/>
    <col min="13797" max="13797" width="15.7109375" style="1" customWidth="1"/>
    <col min="13798" max="13798" width="15.5703125" style="1" customWidth="1"/>
    <col min="13799" max="13799" width="11.42578125" style="1"/>
    <col min="13800" max="13800" width="16.85546875" style="1" bestFit="1" customWidth="1"/>
    <col min="13801" max="13801" width="11.42578125" style="1"/>
    <col min="13802" max="13802" width="16.28515625" style="1" bestFit="1" customWidth="1"/>
    <col min="13803" max="14044" width="11.42578125" style="1"/>
    <col min="14045" max="14045" width="0.140625" style="1" customWidth="1"/>
    <col min="14046" max="14046" width="4.140625" style="1" customWidth="1"/>
    <col min="14047" max="14047" width="11.42578125" style="1"/>
    <col min="14048" max="14048" width="26.28515625" style="1" customWidth="1"/>
    <col min="14049" max="14049" width="15.5703125" style="1" customWidth="1"/>
    <col min="14050" max="14050" width="15.7109375" style="1" customWidth="1"/>
    <col min="14051" max="14051" width="15.42578125" style="1" customWidth="1"/>
    <col min="14052" max="14052" width="15.28515625" style="1" customWidth="1"/>
    <col min="14053" max="14053" width="15.7109375" style="1" customWidth="1"/>
    <col min="14054" max="14054" width="15.5703125" style="1" customWidth="1"/>
    <col min="14055" max="14055" width="11.42578125" style="1"/>
    <col min="14056" max="14056" width="16.85546875" style="1" bestFit="1" customWidth="1"/>
    <col min="14057" max="14057" width="11.42578125" style="1"/>
    <col min="14058" max="14058" width="16.28515625" style="1" bestFit="1" customWidth="1"/>
    <col min="14059" max="14300" width="11.42578125" style="1"/>
    <col min="14301" max="14301" width="0.140625" style="1" customWidth="1"/>
    <col min="14302" max="14302" width="4.140625" style="1" customWidth="1"/>
    <col min="14303" max="14303" width="11.42578125" style="1"/>
    <col min="14304" max="14304" width="26.28515625" style="1" customWidth="1"/>
    <col min="14305" max="14305" width="15.5703125" style="1" customWidth="1"/>
    <col min="14306" max="14306" width="15.7109375" style="1" customWidth="1"/>
    <col min="14307" max="14307" width="15.42578125" style="1" customWidth="1"/>
    <col min="14308" max="14308" width="15.28515625" style="1" customWidth="1"/>
    <col min="14309" max="14309" width="15.7109375" style="1" customWidth="1"/>
    <col min="14310" max="14310" width="15.5703125" style="1" customWidth="1"/>
    <col min="14311" max="14311" width="11.42578125" style="1"/>
    <col min="14312" max="14312" width="16.85546875" style="1" bestFit="1" customWidth="1"/>
    <col min="14313" max="14313" width="11.42578125" style="1"/>
    <col min="14314" max="14314" width="16.28515625" style="1" bestFit="1" customWidth="1"/>
    <col min="14315" max="14556" width="11.42578125" style="1"/>
    <col min="14557" max="14557" width="0.140625" style="1" customWidth="1"/>
    <col min="14558" max="14558" width="4.140625" style="1" customWidth="1"/>
    <col min="14559" max="14559" width="11.42578125" style="1"/>
    <col min="14560" max="14560" width="26.28515625" style="1" customWidth="1"/>
    <col min="14561" max="14561" width="15.5703125" style="1" customWidth="1"/>
    <col min="14562" max="14562" width="15.7109375" style="1" customWidth="1"/>
    <col min="14563" max="14563" width="15.42578125" style="1" customWidth="1"/>
    <col min="14564" max="14564" width="15.28515625" style="1" customWidth="1"/>
    <col min="14565" max="14565" width="15.7109375" style="1" customWidth="1"/>
    <col min="14566" max="14566" width="15.5703125" style="1" customWidth="1"/>
    <col min="14567" max="14567" width="11.42578125" style="1"/>
    <col min="14568" max="14568" width="16.85546875" style="1" bestFit="1" customWidth="1"/>
    <col min="14569" max="14569" width="11.42578125" style="1"/>
    <col min="14570" max="14570" width="16.28515625" style="1" bestFit="1" customWidth="1"/>
    <col min="14571" max="14812" width="11.42578125" style="1"/>
    <col min="14813" max="14813" width="0.140625" style="1" customWidth="1"/>
    <col min="14814" max="14814" width="4.140625" style="1" customWidth="1"/>
    <col min="14815" max="14815" width="11.42578125" style="1"/>
    <col min="14816" max="14816" width="26.28515625" style="1" customWidth="1"/>
    <col min="14817" max="14817" width="15.5703125" style="1" customWidth="1"/>
    <col min="14818" max="14818" width="15.7109375" style="1" customWidth="1"/>
    <col min="14819" max="14819" width="15.42578125" style="1" customWidth="1"/>
    <col min="14820" max="14820" width="15.28515625" style="1" customWidth="1"/>
    <col min="14821" max="14821" width="15.7109375" style="1" customWidth="1"/>
    <col min="14822" max="14822" width="15.5703125" style="1" customWidth="1"/>
    <col min="14823" max="14823" width="11.42578125" style="1"/>
    <col min="14824" max="14824" width="16.85546875" style="1" bestFit="1" customWidth="1"/>
    <col min="14825" max="14825" width="11.42578125" style="1"/>
    <col min="14826" max="14826" width="16.28515625" style="1" bestFit="1" customWidth="1"/>
    <col min="14827" max="15068" width="11.42578125" style="1"/>
    <col min="15069" max="15069" width="0.140625" style="1" customWidth="1"/>
    <col min="15070" max="15070" width="4.140625" style="1" customWidth="1"/>
    <col min="15071" max="15071" width="11.42578125" style="1"/>
    <col min="15072" max="15072" width="26.28515625" style="1" customWidth="1"/>
    <col min="15073" max="15073" width="15.5703125" style="1" customWidth="1"/>
    <col min="15074" max="15074" width="15.7109375" style="1" customWidth="1"/>
    <col min="15075" max="15075" width="15.42578125" style="1" customWidth="1"/>
    <col min="15076" max="15076" width="15.28515625" style="1" customWidth="1"/>
    <col min="15077" max="15077" width="15.7109375" style="1" customWidth="1"/>
    <col min="15078" max="15078" width="15.5703125" style="1" customWidth="1"/>
    <col min="15079" max="15079" width="11.42578125" style="1"/>
    <col min="15080" max="15080" width="16.85546875" style="1" bestFit="1" customWidth="1"/>
    <col min="15081" max="15081" width="11.42578125" style="1"/>
    <col min="15082" max="15082" width="16.28515625" style="1" bestFit="1" customWidth="1"/>
    <col min="15083" max="15324" width="11.42578125" style="1"/>
    <col min="15325" max="15325" width="0.140625" style="1" customWidth="1"/>
    <col min="15326" max="15326" width="4.140625" style="1" customWidth="1"/>
    <col min="15327" max="15327" width="11.42578125" style="1"/>
    <col min="15328" max="15328" width="26.28515625" style="1" customWidth="1"/>
    <col min="15329" max="15329" width="15.5703125" style="1" customWidth="1"/>
    <col min="15330" max="15330" width="15.7109375" style="1" customWidth="1"/>
    <col min="15331" max="15331" width="15.42578125" style="1" customWidth="1"/>
    <col min="15332" max="15332" width="15.28515625" style="1" customWidth="1"/>
    <col min="15333" max="15333" width="15.7109375" style="1" customWidth="1"/>
    <col min="15334" max="15334" width="15.5703125" style="1" customWidth="1"/>
    <col min="15335" max="15335" width="11.42578125" style="1"/>
    <col min="15336" max="15336" width="16.85546875" style="1" bestFit="1" customWidth="1"/>
    <col min="15337" max="15337" width="11.42578125" style="1"/>
    <col min="15338" max="15338" width="16.28515625" style="1" bestFit="1" customWidth="1"/>
    <col min="15339" max="15580" width="11.42578125" style="1"/>
    <col min="15581" max="15581" width="0.140625" style="1" customWidth="1"/>
    <col min="15582" max="15582" width="4.140625" style="1" customWidth="1"/>
    <col min="15583" max="15583" width="11.42578125" style="1"/>
    <col min="15584" max="15584" width="26.28515625" style="1" customWidth="1"/>
    <col min="15585" max="15585" width="15.5703125" style="1" customWidth="1"/>
    <col min="15586" max="15586" width="15.7109375" style="1" customWidth="1"/>
    <col min="15587" max="15587" width="15.42578125" style="1" customWidth="1"/>
    <col min="15588" max="15588" width="15.28515625" style="1" customWidth="1"/>
    <col min="15589" max="15589" width="15.7109375" style="1" customWidth="1"/>
    <col min="15590" max="15590" width="15.5703125" style="1" customWidth="1"/>
    <col min="15591" max="15591" width="11.42578125" style="1"/>
    <col min="15592" max="15592" width="16.85546875" style="1" bestFit="1" customWidth="1"/>
    <col min="15593" max="15593" width="11.42578125" style="1"/>
    <col min="15594" max="15594" width="16.28515625" style="1" bestFit="1" customWidth="1"/>
    <col min="15595" max="15836" width="11.42578125" style="1"/>
    <col min="15837" max="15837" width="0.140625" style="1" customWidth="1"/>
    <col min="15838" max="15838" width="4.140625" style="1" customWidth="1"/>
    <col min="15839" max="15839" width="11.42578125" style="1"/>
    <col min="15840" max="15840" width="26.28515625" style="1" customWidth="1"/>
    <col min="15841" max="15841" width="15.5703125" style="1" customWidth="1"/>
    <col min="15842" max="15842" width="15.7109375" style="1" customWidth="1"/>
    <col min="15843" max="15843" width="15.42578125" style="1" customWidth="1"/>
    <col min="15844" max="15844" width="15.28515625" style="1" customWidth="1"/>
    <col min="15845" max="15845" width="15.7109375" style="1" customWidth="1"/>
    <col min="15846" max="15846" width="15.5703125" style="1" customWidth="1"/>
    <col min="15847" max="15847" width="11.42578125" style="1"/>
    <col min="15848" max="15848" width="16.85546875" style="1" bestFit="1" customWidth="1"/>
    <col min="15849" max="15849" width="11.42578125" style="1"/>
    <col min="15850" max="15850" width="16.28515625" style="1" bestFit="1" customWidth="1"/>
    <col min="15851" max="16092" width="11.42578125" style="1"/>
    <col min="16093" max="16093" width="0.140625" style="1" customWidth="1"/>
    <col min="16094" max="16094" width="4.140625" style="1" customWidth="1"/>
    <col min="16095" max="16095" width="11.42578125" style="1"/>
    <col min="16096" max="16096" width="26.28515625" style="1" customWidth="1"/>
    <col min="16097" max="16097" width="15.5703125" style="1" customWidth="1"/>
    <col min="16098" max="16098" width="15.7109375" style="1" customWidth="1"/>
    <col min="16099" max="16099" width="15.42578125" style="1" customWidth="1"/>
    <col min="16100" max="16100" width="15.28515625" style="1" customWidth="1"/>
    <col min="16101" max="16101" width="15.7109375" style="1" customWidth="1"/>
    <col min="16102" max="16102" width="15.5703125" style="1" customWidth="1"/>
    <col min="16103" max="16103" width="11.42578125" style="1"/>
    <col min="16104" max="16104" width="16.85546875" style="1" bestFit="1" customWidth="1"/>
    <col min="16105" max="16105" width="11.42578125" style="1"/>
    <col min="16106" max="16106" width="16.28515625" style="1" bestFit="1" customWidth="1"/>
    <col min="16107" max="16384" width="11.42578125" style="1"/>
  </cols>
  <sheetData>
    <row r="1" spans="2:10" ht="19.5" customHeight="1" x14ac:dyDescent="0.25">
      <c r="B1" s="96" t="s">
        <v>0</v>
      </c>
      <c r="C1" s="97"/>
      <c r="D1" s="97"/>
      <c r="E1" s="97"/>
      <c r="F1" s="97"/>
      <c r="G1" s="97"/>
      <c r="H1" s="97"/>
      <c r="I1" s="97"/>
      <c r="J1" s="98"/>
    </row>
    <row r="2" spans="2:10" x14ac:dyDescent="0.25">
      <c r="B2" s="99" t="s">
        <v>1</v>
      </c>
      <c r="C2" s="100"/>
      <c r="D2" s="100"/>
      <c r="E2" s="100"/>
      <c r="F2" s="100"/>
      <c r="G2" s="100"/>
      <c r="H2" s="100"/>
      <c r="I2" s="100"/>
      <c r="J2" s="101"/>
    </row>
    <row r="3" spans="2:10" x14ac:dyDescent="0.25">
      <c r="B3" s="102" t="s">
        <v>2</v>
      </c>
      <c r="C3" s="103"/>
      <c r="D3" s="103"/>
      <c r="E3" s="103"/>
      <c r="F3" s="103"/>
      <c r="G3" s="103"/>
      <c r="H3" s="103"/>
      <c r="I3" s="103"/>
      <c r="J3" s="104"/>
    </row>
    <row r="4" spans="2:10" x14ac:dyDescent="0.25">
      <c r="B4" s="105" t="s">
        <v>3</v>
      </c>
      <c r="C4" s="106"/>
      <c r="D4" s="107"/>
      <c r="E4" s="108" t="s">
        <v>4</v>
      </c>
      <c r="F4" s="109"/>
      <c r="G4" s="109"/>
      <c r="H4" s="109"/>
      <c r="I4" s="110"/>
      <c r="J4" s="83" t="s">
        <v>5</v>
      </c>
    </row>
    <row r="5" spans="2:10" ht="29.25" customHeight="1" x14ac:dyDescent="0.25">
      <c r="B5" s="73"/>
      <c r="C5" s="74"/>
      <c r="D5" s="75"/>
      <c r="E5" s="2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83"/>
    </row>
    <row r="6" spans="2:10" ht="15.75" thickBot="1" x14ac:dyDescent="0.3">
      <c r="B6" s="76"/>
      <c r="C6" s="77"/>
      <c r="D6" s="78"/>
      <c r="E6" s="4" t="str">
        <f>E22</f>
        <v>(1)</v>
      </c>
      <c r="F6" s="4" t="s">
        <v>11</v>
      </c>
      <c r="G6" s="4" t="s">
        <v>12</v>
      </c>
      <c r="H6" s="4" t="s">
        <v>13</v>
      </c>
      <c r="I6" s="4" t="s">
        <v>14</v>
      </c>
      <c r="J6" s="5" t="s">
        <v>15</v>
      </c>
    </row>
    <row r="7" spans="2:10" x14ac:dyDescent="0.25">
      <c r="B7" s="93" t="s">
        <v>16</v>
      </c>
      <c r="C7" s="94"/>
      <c r="D7" s="95"/>
      <c r="E7" s="6">
        <v>0</v>
      </c>
      <c r="F7" s="6">
        <v>0</v>
      </c>
      <c r="G7" s="7">
        <f t="shared" ref="G7:G16" si="0">E7+F7</f>
        <v>0</v>
      </c>
      <c r="H7" s="6">
        <v>0</v>
      </c>
      <c r="I7" s="6">
        <v>0</v>
      </c>
      <c r="J7" s="8">
        <f t="shared" ref="J7:J16" si="1">I7-E7</f>
        <v>0</v>
      </c>
    </row>
    <row r="8" spans="2:10" s="12" customFormat="1" x14ac:dyDescent="0.25">
      <c r="B8" s="87" t="s">
        <v>17</v>
      </c>
      <c r="C8" s="52"/>
      <c r="D8" s="53"/>
      <c r="E8" s="9">
        <v>0</v>
      </c>
      <c r="F8" s="9">
        <v>0</v>
      </c>
      <c r="G8" s="10">
        <f t="shared" si="0"/>
        <v>0</v>
      </c>
      <c r="H8" s="9">
        <v>0</v>
      </c>
      <c r="I8" s="9">
        <v>0</v>
      </c>
      <c r="J8" s="11">
        <f t="shared" si="1"/>
        <v>0</v>
      </c>
    </row>
    <row r="9" spans="2:10" s="12" customFormat="1" x14ac:dyDescent="0.25">
      <c r="B9" s="87" t="s">
        <v>18</v>
      </c>
      <c r="C9" s="52"/>
      <c r="D9" s="53"/>
      <c r="E9" s="9">
        <v>0</v>
      </c>
      <c r="F9" s="9">
        <v>0</v>
      </c>
      <c r="G9" s="10">
        <f t="shared" si="0"/>
        <v>0</v>
      </c>
      <c r="H9" s="9">
        <v>0</v>
      </c>
      <c r="I9" s="9">
        <v>0</v>
      </c>
      <c r="J9" s="11">
        <f t="shared" si="1"/>
        <v>0</v>
      </c>
    </row>
    <row r="10" spans="2:10" s="12" customFormat="1" x14ac:dyDescent="0.25">
      <c r="B10" s="87" t="s">
        <v>19</v>
      </c>
      <c r="C10" s="52"/>
      <c r="D10" s="53"/>
      <c r="E10" s="9">
        <v>0</v>
      </c>
      <c r="F10" s="9">
        <v>0</v>
      </c>
      <c r="G10" s="10">
        <f t="shared" si="0"/>
        <v>0</v>
      </c>
      <c r="H10" s="9">
        <v>0</v>
      </c>
      <c r="I10" s="9">
        <v>0</v>
      </c>
      <c r="J10" s="11">
        <f t="shared" si="1"/>
        <v>0</v>
      </c>
    </row>
    <row r="11" spans="2:10" s="12" customFormat="1" x14ac:dyDescent="0.25">
      <c r="B11" s="87" t="s">
        <v>20</v>
      </c>
      <c r="C11" s="52"/>
      <c r="D11" s="53"/>
      <c r="E11" s="10">
        <v>1425470.6</v>
      </c>
      <c r="F11" s="10">
        <v>0</v>
      </c>
      <c r="G11" s="10">
        <f t="shared" si="0"/>
        <v>1425470.6</v>
      </c>
      <c r="H11" s="10">
        <v>75112.58</v>
      </c>
      <c r="I11" s="10">
        <v>75112.58</v>
      </c>
      <c r="J11" s="11">
        <f t="shared" si="1"/>
        <v>-1350358.02</v>
      </c>
    </row>
    <row r="12" spans="2:10" s="12" customFormat="1" x14ac:dyDescent="0.25">
      <c r="B12" s="87" t="s">
        <v>21</v>
      </c>
      <c r="C12" s="52"/>
      <c r="D12" s="53"/>
      <c r="E12" s="10">
        <v>0</v>
      </c>
      <c r="F12" s="10">
        <v>0</v>
      </c>
      <c r="G12" s="10">
        <f t="shared" si="0"/>
        <v>0</v>
      </c>
      <c r="H12" s="10">
        <v>0</v>
      </c>
      <c r="I12" s="10">
        <v>0</v>
      </c>
      <c r="J12" s="11">
        <f t="shared" si="1"/>
        <v>0</v>
      </c>
    </row>
    <row r="13" spans="2:10" s="12" customFormat="1" ht="25.5" customHeight="1" x14ac:dyDescent="0.25">
      <c r="B13" s="87" t="s">
        <v>22</v>
      </c>
      <c r="C13" s="52"/>
      <c r="D13" s="53"/>
      <c r="E13" s="9">
        <v>935343840.05999994</v>
      </c>
      <c r="F13" s="9">
        <v>57659961.850000001</v>
      </c>
      <c r="G13" s="10">
        <f t="shared" si="0"/>
        <v>993003801.90999997</v>
      </c>
      <c r="H13" s="9">
        <v>764977247.23000002</v>
      </c>
      <c r="I13" s="9">
        <v>470768040.55000001</v>
      </c>
      <c r="J13" s="11">
        <f t="shared" si="1"/>
        <v>-464575799.50999993</v>
      </c>
    </row>
    <row r="14" spans="2:10" s="12" customFormat="1" ht="36.75" customHeight="1" x14ac:dyDescent="0.25">
      <c r="B14" s="87" t="s">
        <v>23</v>
      </c>
      <c r="C14" s="52"/>
      <c r="D14" s="53"/>
      <c r="E14" s="9">
        <v>0</v>
      </c>
      <c r="F14" s="9">
        <v>0</v>
      </c>
      <c r="G14" s="10">
        <f t="shared" si="0"/>
        <v>0</v>
      </c>
      <c r="H14" s="9">
        <v>0</v>
      </c>
      <c r="I14" s="9">
        <v>0</v>
      </c>
      <c r="J14" s="11">
        <f t="shared" si="1"/>
        <v>0</v>
      </c>
    </row>
    <row r="15" spans="2:10" s="12" customFormat="1" ht="25.5" customHeight="1" x14ac:dyDescent="0.25">
      <c r="B15" s="87" t="s">
        <v>24</v>
      </c>
      <c r="C15" s="52"/>
      <c r="D15" s="53"/>
      <c r="E15" s="9">
        <v>10000000</v>
      </c>
      <c r="F15" s="9">
        <v>0</v>
      </c>
      <c r="G15" s="10">
        <f t="shared" si="0"/>
        <v>10000000</v>
      </c>
      <c r="H15" s="9">
        <v>0</v>
      </c>
      <c r="I15" s="9">
        <v>0</v>
      </c>
      <c r="J15" s="11">
        <f t="shared" si="1"/>
        <v>-10000000</v>
      </c>
    </row>
    <row r="16" spans="2:10" s="12" customFormat="1" x14ac:dyDescent="0.25">
      <c r="B16" s="87" t="s">
        <v>25</v>
      </c>
      <c r="C16" s="52"/>
      <c r="D16" s="53"/>
      <c r="E16" s="9">
        <v>0</v>
      </c>
      <c r="F16" s="9">
        <v>0</v>
      </c>
      <c r="G16" s="10">
        <f t="shared" si="0"/>
        <v>0</v>
      </c>
      <c r="H16" s="9">
        <v>0</v>
      </c>
      <c r="I16" s="9"/>
      <c r="J16" s="11">
        <f t="shared" si="1"/>
        <v>0</v>
      </c>
    </row>
    <row r="17" spans="2:10" s="12" customFormat="1" ht="11.25" customHeight="1" x14ac:dyDescent="0.25">
      <c r="B17" s="13"/>
      <c r="C17" s="14"/>
      <c r="D17" s="15"/>
      <c r="E17" s="16"/>
      <c r="F17" s="16"/>
      <c r="G17" s="16"/>
      <c r="H17" s="16"/>
      <c r="I17" s="16"/>
      <c r="J17" s="17"/>
    </row>
    <row r="18" spans="2:10" ht="20.25" customHeight="1" x14ac:dyDescent="0.25">
      <c r="B18" s="18"/>
      <c r="C18" s="88" t="s">
        <v>26</v>
      </c>
      <c r="D18" s="89"/>
      <c r="E18" s="19">
        <f>E7+E10+E11+E13+E14+E15+E16</f>
        <v>946769310.65999997</v>
      </c>
      <c r="F18" s="19">
        <f>F7+F10+F11+F13+F14+F15+F16</f>
        <v>57659961.850000001</v>
      </c>
      <c r="G18" s="19">
        <f>G7+G10+G11+G13+G14+G15+G16</f>
        <v>1004429272.51</v>
      </c>
      <c r="H18" s="19">
        <f>H7+H10+H11+H13+H14+H15+H16</f>
        <v>765052359.81000006</v>
      </c>
      <c r="I18" s="19">
        <f>I7+I10+I11+I13+I14+I15+I16</f>
        <v>470843153.13</v>
      </c>
      <c r="J18" s="56">
        <v>0</v>
      </c>
    </row>
    <row r="19" spans="2:10" ht="12.75" customHeight="1" thickBot="1" x14ac:dyDescent="0.3">
      <c r="B19" s="20"/>
      <c r="C19" s="21"/>
      <c r="D19" s="21"/>
      <c r="E19" s="22"/>
      <c r="F19" s="22"/>
      <c r="G19" s="22"/>
      <c r="H19" s="91" t="s">
        <v>27</v>
      </c>
      <c r="I19" s="92"/>
      <c r="J19" s="90"/>
    </row>
    <row r="20" spans="2:10" x14ac:dyDescent="0.25">
      <c r="B20" s="70" t="s">
        <v>28</v>
      </c>
      <c r="C20" s="71"/>
      <c r="D20" s="72"/>
      <c r="E20" s="79" t="s">
        <v>4</v>
      </c>
      <c r="F20" s="80"/>
      <c r="G20" s="80"/>
      <c r="H20" s="80"/>
      <c r="I20" s="81"/>
      <c r="J20" s="82" t="s">
        <v>5</v>
      </c>
    </row>
    <row r="21" spans="2:10" ht="24" x14ac:dyDescent="0.25">
      <c r="B21" s="73"/>
      <c r="C21" s="74"/>
      <c r="D21" s="75"/>
      <c r="E21" s="2" t="s">
        <v>6</v>
      </c>
      <c r="F21" s="3" t="s">
        <v>29</v>
      </c>
      <c r="G21" s="2" t="s">
        <v>8</v>
      </c>
      <c r="H21" s="2" t="s">
        <v>9</v>
      </c>
      <c r="I21" s="2" t="s">
        <v>10</v>
      </c>
      <c r="J21" s="83"/>
    </row>
    <row r="22" spans="2:10" ht="14.25" customHeight="1" thickBot="1" x14ac:dyDescent="0.3">
      <c r="B22" s="76"/>
      <c r="C22" s="77"/>
      <c r="D22" s="78"/>
      <c r="E22" s="4" t="s">
        <v>30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2:10" ht="24" customHeight="1" x14ac:dyDescent="0.25">
      <c r="B23" s="84" t="s">
        <v>31</v>
      </c>
      <c r="C23" s="85"/>
      <c r="D23" s="86"/>
      <c r="E23" s="23">
        <f t="shared" ref="E23:J23" si="2">E24+E25+E26+E27+E28+E29+E30+E31</f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4">
        <f t="shared" si="2"/>
        <v>0</v>
      </c>
    </row>
    <row r="24" spans="2:10" x14ac:dyDescent="0.25">
      <c r="B24" s="25"/>
      <c r="C24" s="68" t="s">
        <v>16</v>
      </c>
      <c r="D24" s="69"/>
      <c r="E24" s="26">
        <v>0</v>
      </c>
      <c r="F24" s="26">
        <v>0</v>
      </c>
      <c r="G24" s="27">
        <f t="shared" ref="G24:G31" si="3">E24+F24</f>
        <v>0</v>
      </c>
      <c r="H24" s="26">
        <v>0</v>
      </c>
      <c r="I24" s="26">
        <v>0</v>
      </c>
      <c r="J24" s="28">
        <f t="shared" ref="J24:J31" si="4">I24-E24</f>
        <v>0</v>
      </c>
    </row>
    <row r="25" spans="2:10" x14ac:dyDescent="0.25">
      <c r="B25" s="25"/>
      <c r="C25" s="68" t="s">
        <v>17</v>
      </c>
      <c r="D25" s="69"/>
      <c r="E25" s="26">
        <v>0</v>
      </c>
      <c r="F25" s="26">
        <v>0</v>
      </c>
      <c r="G25" s="27">
        <f t="shared" si="3"/>
        <v>0</v>
      </c>
      <c r="H25" s="26">
        <v>0</v>
      </c>
      <c r="I25" s="26">
        <v>0</v>
      </c>
      <c r="J25" s="28">
        <f t="shared" si="4"/>
        <v>0</v>
      </c>
    </row>
    <row r="26" spans="2:10" x14ac:dyDescent="0.25">
      <c r="B26" s="25"/>
      <c r="C26" s="68" t="s">
        <v>18</v>
      </c>
      <c r="D26" s="69"/>
      <c r="E26" s="26">
        <v>0</v>
      </c>
      <c r="F26" s="26">
        <v>0</v>
      </c>
      <c r="G26" s="27">
        <f t="shared" si="3"/>
        <v>0</v>
      </c>
      <c r="H26" s="26">
        <v>0</v>
      </c>
      <c r="I26" s="26">
        <v>0</v>
      </c>
      <c r="J26" s="28">
        <f t="shared" si="4"/>
        <v>0</v>
      </c>
    </row>
    <row r="27" spans="2:10" x14ac:dyDescent="0.25">
      <c r="B27" s="25"/>
      <c r="C27" s="68" t="s">
        <v>19</v>
      </c>
      <c r="D27" s="69"/>
      <c r="E27" s="26">
        <v>0</v>
      </c>
      <c r="F27" s="26">
        <v>0</v>
      </c>
      <c r="G27" s="27">
        <f t="shared" si="3"/>
        <v>0</v>
      </c>
      <c r="H27" s="26">
        <v>0</v>
      </c>
      <c r="I27" s="26">
        <v>0</v>
      </c>
      <c r="J27" s="28">
        <f t="shared" si="4"/>
        <v>0</v>
      </c>
    </row>
    <row r="28" spans="2:10" x14ac:dyDescent="0.25">
      <c r="B28" s="25"/>
      <c r="C28" s="68" t="s">
        <v>32</v>
      </c>
      <c r="D28" s="69"/>
      <c r="E28" s="27">
        <v>0</v>
      </c>
      <c r="F28" s="26">
        <v>0</v>
      </c>
      <c r="G28" s="27">
        <f t="shared" si="3"/>
        <v>0</v>
      </c>
      <c r="H28" s="26">
        <v>0</v>
      </c>
      <c r="I28" s="26">
        <v>0</v>
      </c>
      <c r="J28" s="28">
        <f t="shared" si="4"/>
        <v>0</v>
      </c>
    </row>
    <row r="29" spans="2:10" x14ac:dyDescent="0.25">
      <c r="B29" s="25"/>
      <c r="C29" s="68" t="s">
        <v>33</v>
      </c>
      <c r="D29" s="69"/>
      <c r="E29" s="27">
        <v>0</v>
      </c>
      <c r="F29" s="26">
        <v>0</v>
      </c>
      <c r="G29" s="27">
        <f t="shared" si="3"/>
        <v>0</v>
      </c>
      <c r="H29" s="26">
        <v>0</v>
      </c>
      <c r="I29" s="26">
        <v>0</v>
      </c>
      <c r="J29" s="28">
        <f t="shared" si="4"/>
        <v>0</v>
      </c>
    </row>
    <row r="30" spans="2:10" s="12" customFormat="1" ht="38.25" customHeight="1" x14ac:dyDescent="0.25">
      <c r="B30" s="29"/>
      <c r="C30" s="52" t="s">
        <v>34</v>
      </c>
      <c r="D30" s="53"/>
      <c r="E30" s="30">
        <v>0</v>
      </c>
      <c r="F30" s="30">
        <v>0</v>
      </c>
      <c r="G30" s="31">
        <f t="shared" si="3"/>
        <v>0</v>
      </c>
      <c r="H30" s="30">
        <v>0</v>
      </c>
      <c r="I30" s="30">
        <v>0</v>
      </c>
      <c r="J30" s="32">
        <f t="shared" si="4"/>
        <v>0</v>
      </c>
    </row>
    <row r="31" spans="2:10" s="12" customFormat="1" ht="23.25" customHeight="1" x14ac:dyDescent="0.25">
      <c r="B31" s="29"/>
      <c r="C31" s="52" t="s">
        <v>24</v>
      </c>
      <c r="D31" s="53"/>
      <c r="E31" s="30">
        <v>0</v>
      </c>
      <c r="F31" s="30">
        <v>0</v>
      </c>
      <c r="G31" s="31">
        <f t="shared" si="3"/>
        <v>0</v>
      </c>
      <c r="H31" s="30">
        <v>0</v>
      </c>
      <c r="I31" s="30">
        <v>0</v>
      </c>
      <c r="J31" s="32">
        <f t="shared" si="4"/>
        <v>0</v>
      </c>
    </row>
    <row r="32" spans="2:10" s="12" customFormat="1" ht="59.25" customHeight="1" x14ac:dyDescent="0.25">
      <c r="B32" s="62" t="s">
        <v>35</v>
      </c>
      <c r="C32" s="63"/>
      <c r="D32" s="64"/>
      <c r="E32" s="33">
        <f t="shared" ref="E32:J32" si="5">E33+E34+E35+E36</f>
        <v>946769310.65999997</v>
      </c>
      <c r="F32" s="33">
        <f t="shared" si="5"/>
        <v>57659961.850000001</v>
      </c>
      <c r="G32" s="33">
        <f t="shared" si="5"/>
        <v>1004429272.51</v>
      </c>
      <c r="H32" s="33">
        <f t="shared" si="5"/>
        <v>765052359.81000006</v>
      </c>
      <c r="I32" s="33">
        <f t="shared" si="5"/>
        <v>470843153.13</v>
      </c>
      <c r="J32" s="34">
        <f t="shared" si="5"/>
        <v>-475926157.52999991</v>
      </c>
    </row>
    <row r="33" spans="2:10" s="12" customFormat="1" x14ac:dyDescent="0.25">
      <c r="B33" s="35"/>
      <c r="C33" s="52" t="s">
        <v>17</v>
      </c>
      <c r="D33" s="53"/>
      <c r="E33" s="30">
        <v>0</v>
      </c>
      <c r="F33" s="30">
        <v>0</v>
      </c>
      <c r="G33" s="31">
        <f>E33+F33</f>
        <v>0</v>
      </c>
      <c r="H33" s="30">
        <v>0</v>
      </c>
      <c r="I33" s="30">
        <v>0</v>
      </c>
      <c r="J33" s="32">
        <v>0</v>
      </c>
    </row>
    <row r="34" spans="2:10" s="12" customFormat="1" x14ac:dyDescent="0.25">
      <c r="B34" s="35"/>
      <c r="C34" s="52" t="s">
        <v>32</v>
      </c>
      <c r="D34" s="53"/>
      <c r="E34" s="30">
        <f>E11</f>
        <v>1425470.6</v>
      </c>
      <c r="F34" s="30">
        <f>F11</f>
        <v>0</v>
      </c>
      <c r="G34" s="31">
        <f>E34+F34</f>
        <v>1425470.6</v>
      </c>
      <c r="H34" s="30">
        <v>75112.58</v>
      </c>
      <c r="I34" s="30">
        <v>75112.58</v>
      </c>
      <c r="J34" s="32">
        <f>I34-E34</f>
        <v>-1350358.02</v>
      </c>
    </row>
    <row r="35" spans="2:10" s="12" customFormat="1" ht="26.25" customHeight="1" x14ac:dyDescent="0.25">
      <c r="B35" s="36"/>
      <c r="C35" s="52" t="s">
        <v>36</v>
      </c>
      <c r="D35" s="53"/>
      <c r="E35" s="30">
        <f>E13</f>
        <v>935343840.05999994</v>
      </c>
      <c r="F35" s="30">
        <f>F13</f>
        <v>57659961.850000001</v>
      </c>
      <c r="G35" s="31">
        <f>E35+F35</f>
        <v>993003801.90999997</v>
      </c>
      <c r="H35" s="30">
        <v>764977247.23000002</v>
      </c>
      <c r="I35" s="30">
        <v>470768040.55000001</v>
      </c>
      <c r="J35" s="32">
        <f>I35-E35</f>
        <v>-464575799.50999993</v>
      </c>
    </row>
    <row r="36" spans="2:10" s="12" customFormat="1" ht="24.75" customHeight="1" x14ac:dyDescent="0.25">
      <c r="B36" s="36"/>
      <c r="C36" s="52" t="s">
        <v>24</v>
      </c>
      <c r="D36" s="53"/>
      <c r="E36" s="30">
        <f>E15</f>
        <v>10000000</v>
      </c>
      <c r="F36" s="30">
        <f>F15</f>
        <v>0</v>
      </c>
      <c r="G36" s="31">
        <f>E36+F36</f>
        <v>10000000</v>
      </c>
      <c r="H36" s="30">
        <f>H15</f>
        <v>0</v>
      </c>
      <c r="I36" s="30">
        <f>I15</f>
        <v>0</v>
      </c>
      <c r="J36" s="32">
        <f>I36-E36</f>
        <v>-10000000</v>
      </c>
    </row>
    <row r="37" spans="2:10" s="12" customFormat="1" ht="14.25" customHeight="1" x14ac:dyDescent="0.25">
      <c r="B37" s="65" t="s">
        <v>25</v>
      </c>
      <c r="C37" s="66"/>
      <c r="D37" s="67"/>
      <c r="E37" s="37">
        <v>0</v>
      </c>
      <c r="F37" s="37">
        <v>0</v>
      </c>
      <c r="G37" s="37">
        <f>G38</f>
        <v>0</v>
      </c>
      <c r="H37" s="37">
        <f>H38</f>
        <v>0</v>
      </c>
      <c r="I37" s="37">
        <f>I38</f>
        <v>0</v>
      </c>
      <c r="J37" s="38">
        <f>J38</f>
        <v>0</v>
      </c>
    </row>
    <row r="38" spans="2:10" s="12" customFormat="1" ht="13.5" customHeight="1" x14ac:dyDescent="0.25">
      <c r="B38" s="36"/>
      <c r="C38" s="52" t="s">
        <v>25</v>
      </c>
      <c r="D38" s="53"/>
      <c r="E38" s="39">
        <v>0</v>
      </c>
      <c r="F38" s="39">
        <v>0</v>
      </c>
      <c r="G38" s="31">
        <f>E38+F38</f>
        <v>0</v>
      </c>
      <c r="H38" s="39">
        <v>0</v>
      </c>
      <c r="I38" s="39">
        <v>0</v>
      </c>
      <c r="J38" s="32">
        <v>0</v>
      </c>
    </row>
    <row r="39" spans="2:10" s="12" customFormat="1" ht="11.25" customHeight="1" x14ac:dyDescent="0.25">
      <c r="B39" s="13"/>
      <c r="C39" s="14"/>
      <c r="D39" s="15"/>
      <c r="E39" s="16"/>
      <c r="F39" s="16"/>
      <c r="G39" s="31"/>
      <c r="H39" s="16"/>
      <c r="I39" s="16"/>
      <c r="J39" s="17"/>
    </row>
    <row r="40" spans="2:10" s="42" customFormat="1" ht="20.25" customHeight="1" x14ac:dyDescent="0.25">
      <c r="B40" s="40"/>
      <c r="C40" s="54" t="s">
        <v>26</v>
      </c>
      <c r="D40" s="55"/>
      <c r="E40" s="41">
        <f>E23+E32+E37</f>
        <v>946769310.65999997</v>
      </c>
      <c r="F40" s="41">
        <f>F23+F32+F37</f>
        <v>57659961.850000001</v>
      </c>
      <c r="G40" s="41">
        <f>G23+G32+G37</f>
        <v>1004429272.51</v>
      </c>
      <c r="H40" s="41">
        <f>H23+H32+H37</f>
        <v>765052359.81000006</v>
      </c>
      <c r="I40" s="41">
        <f>I23+I32+I37</f>
        <v>470843153.13</v>
      </c>
      <c r="J40" s="56">
        <v>0</v>
      </c>
    </row>
    <row r="41" spans="2:10" ht="12.75" customHeight="1" thickBot="1" x14ac:dyDescent="0.3">
      <c r="B41" s="43"/>
      <c r="C41" s="44"/>
      <c r="D41" s="44"/>
      <c r="E41" s="44"/>
      <c r="F41" s="44"/>
      <c r="G41" s="44"/>
      <c r="H41" s="58" t="s">
        <v>37</v>
      </c>
      <c r="I41" s="59"/>
      <c r="J41" s="57"/>
    </row>
    <row r="42" spans="2:10" ht="9" hidden="1" customHeight="1" x14ac:dyDescent="0.25">
      <c r="B42" s="60"/>
      <c r="C42" s="60"/>
      <c r="D42" s="60"/>
      <c r="E42" s="60"/>
      <c r="F42" s="60"/>
      <c r="G42" s="60"/>
      <c r="H42" s="60"/>
      <c r="I42" s="60"/>
      <c r="J42" s="60"/>
    </row>
    <row r="43" spans="2:10" ht="12.75" hidden="1" customHeight="1" x14ac:dyDescent="0.25">
      <c r="B43" s="61" t="s">
        <v>38</v>
      </c>
      <c r="C43" s="61"/>
      <c r="D43" s="61"/>
      <c r="E43" s="61"/>
      <c r="F43" s="61"/>
      <c r="G43" s="61"/>
      <c r="H43" s="61"/>
      <c r="I43" s="61"/>
      <c r="J43" s="61"/>
    </row>
    <row r="44" spans="2:10" ht="12" hidden="1" customHeight="1" x14ac:dyDescent="0.25">
      <c r="B44" s="50" t="s">
        <v>39</v>
      </c>
      <c r="C44" s="50"/>
      <c r="D44" s="50"/>
      <c r="E44" s="50"/>
      <c r="F44" s="50"/>
      <c r="G44" s="50"/>
      <c r="H44" s="50"/>
      <c r="I44" s="50"/>
      <c r="J44" s="50"/>
    </row>
    <row r="45" spans="2:10" ht="33.75" hidden="1" customHeight="1" x14ac:dyDescent="0.25">
      <c r="B45" s="51" t="s">
        <v>40</v>
      </c>
      <c r="C45" s="51"/>
      <c r="D45" s="51"/>
      <c r="E45" s="51"/>
      <c r="F45" s="51"/>
      <c r="G45" s="51"/>
      <c r="H45" s="51"/>
      <c r="I45" s="51"/>
      <c r="J45" s="51"/>
    </row>
    <row r="46" spans="2:10" ht="33.75" hidden="1" customHeight="1" x14ac:dyDescent="0.25">
      <c r="B46" s="45"/>
      <c r="C46" s="45"/>
      <c r="D46" s="45"/>
      <c r="E46" s="46"/>
      <c r="F46" s="46"/>
      <c r="G46" s="46"/>
      <c r="H46" s="46"/>
      <c r="I46" s="46"/>
      <c r="J46" s="46"/>
    </row>
    <row r="47" spans="2:10" hidden="1" x14ac:dyDescent="0.25"/>
    <row r="48" spans="2:10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5" spans="3:10" s="12" customFormat="1" x14ac:dyDescent="0.25">
      <c r="E55" s="47"/>
      <c r="F55" s="47"/>
      <c r="G55" s="47"/>
      <c r="H55" s="47"/>
      <c r="I55" s="47"/>
      <c r="J55" s="47"/>
    </row>
    <row r="56" spans="3:10" x14ac:dyDescent="0.25">
      <c r="C56" s="48"/>
      <c r="E56" s="47"/>
      <c r="F56" s="47"/>
      <c r="G56" s="47"/>
      <c r="H56" s="47"/>
      <c r="I56" s="47"/>
      <c r="J56" s="47"/>
    </row>
    <row r="57" spans="3:10" x14ac:dyDescent="0.25">
      <c r="E57" s="47"/>
      <c r="F57" s="47"/>
      <c r="G57" s="47"/>
      <c r="H57" s="47"/>
      <c r="I57" s="47"/>
    </row>
    <row r="61" spans="3:10" x14ac:dyDescent="0.25">
      <c r="E61" s="49"/>
      <c r="F61" s="49"/>
      <c r="G61" s="49"/>
      <c r="H61" s="49"/>
      <c r="I61" s="49"/>
      <c r="J61" s="49"/>
    </row>
    <row r="63" spans="3:10" x14ac:dyDescent="0.25">
      <c r="E63" s="49"/>
      <c r="F63" s="49"/>
      <c r="G63" s="49"/>
      <c r="H63" s="49"/>
      <c r="I63" s="49"/>
      <c r="J63" s="49"/>
    </row>
    <row r="64" spans="3:10" x14ac:dyDescent="0.25">
      <c r="E64" s="49"/>
      <c r="F64" s="49"/>
      <c r="G64" s="49"/>
      <c r="H64" s="49"/>
      <c r="I64" s="49"/>
      <c r="J64" s="49"/>
    </row>
    <row r="65" spans="5:10" x14ac:dyDescent="0.25">
      <c r="E65" s="49"/>
      <c r="F65" s="49"/>
      <c r="G65" s="49"/>
      <c r="H65" s="49"/>
      <c r="I65" s="49"/>
      <c r="J65" s="49"/>
    </row>
    <row r="69" spans="5:10" x14ac:dyDescent="0.25">
      <c r="E69" s="49"/>
      <c r="F69" s="49"/>
      <c r="G69" s="49"/>
      <c r="H69" s="49"/>
      <c r="I69" s="49"/>
      <c r="J69" s="49"/>
    </row>
    <row r="70" spans="5:10" x14ac:dyDescent="0.25">
      <c r="E70" s="49"/>
      <c r="F70" s="49"/>
      <c r="G70" s="49"/>
      <c r="H70" s="49"/>
      <c r="I70" s="49"/>
      <c r="J70" s="49"/>
    </row>
    <row r="72" spans="5:10" x14ac:dyDescent="0.25">
      <c r="E72" s="49"/>
      <c r="F72" s="49"/>
      <c r="G72" s="49"/>
      <c r="H72" s="49"/>
      <c r="I72" s="49"/>
      <c r="J72" s="49"/>
    </row>
    <row r="75" spans="5:10" x14ac:dyDescent="0.25">
      <c r="E75" s="49"/>
      <c r="F75" s="49"/>
      <c r="G75" s="49"/>
      <c r="H75" s="49"/>
      <c r="I75" s="49"/>
      <c r="J75" s="49"/>
    </row>
  </sheetData>
  <mergeCells count="45">
    <mergeCell ref="B1:J1"/>
    <mergeCell ref="B2:J2"/>
    <mergeCell ref="B3:J3"/>
    <mergeCell ref="B4:D6"/>
    <mergeCell ref="E4:I4"/>
    <mergeCell ref="J4:J5"/>
    <mergeCell ref="J18:J19"/>
    <mergeCell ref="H19:I19"/>
    <mergeCell ref="B7:D7"/>
    <mergeCell ref="B8:D8"/>
    <mergeCell ref="B9:D9"/>
    <mergeCell ref="B10:D10"/>
    <mergeCell ref="B11:D11"/>
    <mergeCell ref="B12:D12"/>
    <mergeCell ref="C25:D25"/>
    <mergeCell ref="B13:D13"/>
    <mergeCell ref="B14:D14"/>
    <mergeCell ref="B15:D15"/>
    <mergeCell ref="B16:D16"/>
    <mergeCell ref="C18:D18"/>
    <mergeCell ref="B20:D22"/>
    <mergeCell ref="E20:I20"/>
    <mergeCell ref="J20:J21"/>
    <mergeCell ref="B23:D23"/>
    <mergeCell ref="C24:D24"/>
    <mergeCell ref="B37:D37"/>
    <mergeCell ref="C26:D26"/>
    <mergeCell ref="C27:D27"/>
    <mergeCell ref="C28:D28"/>
    <mergeCell ref="C29:D29"/>
    <mergeCell ref="C30:D30"/>
    <mergeCell ref="C31:D31"/>
    <mergeCell ref="B32:D32"/>
    <mergeCell ref="C33:D33"/>
    <mergeCell ref="C34:D34"/>
    <mergeCell ref="C35:D35"/>
    <mergeCell ref="C36:D36"/>
    <mergeCell ref="B44:J44"/>
    <mergeCell ref="B45:J45"/>
    <mergeCell ref="C38:D38"/>
    <mergeCell ref="C40:D40"/>
    <mergeCell ref="J40:J41"/>
    <mergeCell ref="H41:I41"/>
    <mergeCell ref="B42:J42"/>
    <mergeCell ref="B43:J43"/>
  </mergeCells>
  <printOptions horizontalCentered="1"/>
  <pageMargins left="0.51181102362204722" right="0.39370078740157483" top="0.55118110236220474" bottom="0.55118110236220474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FF</vt:lpstr>
      <vt:lpstr>'EAI FF'!Área_de_impresión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2022-10-24T20:55:07Z</dcterms:created>
  <dcterms:modified xsi:type="dcterms:W3CDTF">2022-10-25T15:03:53Z</dcterms:modified>
</cp:coreProperties>
</file>