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2022\V. INF PRESUPUESTAL\"/>
    </mc:Choice>
  </mc:AlternateContent>
  <bookViews>
    <workbookView xWindow="0" yWindow="0" windowWidth="20490" windowHeight="7125"/>
  </bookViews>
  <sheets>
    <sheet name="ANALITICO ING ENE-MAR-2022" sheetId="1" r:id="rId1"/>
  </sheets>
  <definedNames>
    <definedName name="_xlnm.Print_Area" localSheetId="0">'ANALITICO ING ENE-MAR-2022'!$B$1:$J$71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J37" i="1"/>
  <c r="I37" i="1"/>
  <c r="H37" i="1"/>
  <c r="G37" i="1"/>
  <c r="I36" i="1"/>
  <c r="J36" i="1" s="1"/>
  <c r="H36" i="1"/>
  <c r="H32" i="1" s="1"/>
  <c r="F36" i="1"/>
  <c r="E36" i="1"/>
  <c r="G36" i="1" s="1"/>
  <c r="J35" i="1"/>
  <c r="G35" i="1"/>
  <c r="F35" i="1"/>
  <c r="E35" i="1"/>
  <c r="F34" i="1"/>
  <c r="E34" i="1"/>
  <c r="G34" i="1" s="1"/>
  <c r="G33" i="1"/>
  <c r="I32" i="1"/>
  <c r="F32" i="1"/>
  <c r="J31" i="1"/>
  <c r="G31" i="1"/>
  <c r="J30" i="1"/>
  <c r="G30" i="1"/>
  <c r="J29" i="1"/>
  <c r="G29" i="1"/>
  <c r="J28" i="1"/>
  <c r="G28" i="1"/>
  <c r="J27" i="1"/>
  <c r="G27" i="1"/>
  <c r="J26" i="1"/>
  <c r="J23" i="1" s="1"/>
  <c r="G26" i="1"/>
  <c r="J25" i="1"/>
  <c r="G25" i="1"/>
  <c r="G23" i="1" s="1"/>
  <c r="J24" i="1"/>
  <c r="G24" i="1"/>
  <c r="I23" i="1"/>
  <c r="I40" i="1" s="1"/>
  <c r="H23" i="1"/>
  <c r="F23" i="1"/>
  <c r="F40" i="1" s="1"/>
  <c r="E23" i="1"/>
  <c r="I18" i="1"/>
  <c r="H18" i="1"/>
  <c r="F18" i="1"/>
  <c r="E18" i="1"/>
  <c r="J16" i="1"/>
  <c r="G16" i="1"/>
  <c r="J15" i="1"/>
  <c r="G15" i="1"/>
  <c r="J14" i="1"/>
  <c r="G14" i="1"/>
  <c r="J13" i="1"/>
  <c r="G13" i="1"/>
  <c r="J12" i="1"/>
  <c r="G12" i="1"/>
  <c r="J11" i="1"/>
  <c r="G11" i="1"/>
  <c r="J10" i="1"/>
  <c r="G10" i="1"/>
  <c r="G18" i="1" s="1"/>
  <c r="J9" i="1"/>
  <c r="G9" i="1"/>
  <c r="J8" i="1"/>
  <c r="G8" i="1"/>
  <c r="J7" i="1"/>
  <c r="G7" i="1"/>
  <c r="E6" i="1"/>
  <c r="G32" i="1" l="1"/>
  <c r="G40" i="1" s="1"/>
  <c r="E40" i="1"/>
  <c r="H40" i="1"/>
  <c r="E32" i="1"/>
  <c r="J34" i="1"/>
  <c r="J32" i="1" s="1"/>
</calcChain>
</file>

<file path=xl/sharedStrings.xml><?xml version="1.0" encoding="utf-8"?>
<sst xmlns="http://schemas.openxmlformats.org/spreadsheetml/2006/main" count="63" uniqueCount="41">
  <si>
    <t>NOMBRE DEL ENTE: COMISIÓN DE AGUA POTABLE Y ALCANTARILLADO DEL MUNICIPIO DE ACAPULCO</t>
  </si>
  <si>
    <t>Estado Analítico de Ingresos</t>
  </si>
  <si>
    <t>Del 01 de Enero al 31 de Marzo de 2022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</si>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</sst>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37" fontId="3" fillId="2" borderId="1" xfId="1" applyNumberFormat="1" applyFont="1" applyFill="1" applyBorder="1" applyAlignment="1" applyProtection="1">
      <alignment horizontal="center" vertical="center"/>
    </xf>
    <xf numFmtId="37" fontId="3" fillId="2" borderId="2" xfId="1" applyNumberFormat="1" applyFont="1" applyFill="1" applyBorder="1" applyAlignment="1" applyProtection="1">
      <alignment horizontal="center" vertical="center"/>
    </xf>
    <xf numFmtId="37" fontId="3" fillId="2" borderId="3" xfId="1" applyNumberFormat="1" applyFont="1" applyFill="1" applyBorder="1" applyAlignment="1" applyProtection="1">
      <alignment horizontal="center" vertical="center"/>
    </xf>
    <xf numFmtId="0" fontId="1" fillId="0" borderId="0" xfId="2"/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37" fontId="3" fillId="2" borderId="8" xfId="1" applyNumberFormat="1" applyFont="1" applyFill="1" applyBorder="1" applyAlignment="1" applyProtection="1">
      <alignment horizontal="center"/>
    </xf>
    <xf numFmtId="37" fontId="4" fillId="2" borderId="9" xfId="1" applyNumberFormat="1" applyFont="1" applyFill="1" applyBorder="1" applyAlignment="1" applyProtection="1">
      <alignment horizontal="center" vertical="center" wrapText="1"/>
    </xf>
    <xf numFmtId="37" fontId="4" fillId="2" borderId="10" xfId="1" applyNumberFormat="1" applyFont="1" applyFill="1" applyBorder="1" applyAlignment="1" applyProtection="1">
      <alignment horizontal="center" vertical="center"/>
    </xf>
    <xf numFmtId="37" fontId="4" fillId="2" borderId="11" xfId="1" applyNumberFormat="1" applyFont="1" applyFill="1" applyBorder="1" applyAlignment="1" applyProtection="1">
      <alignment horizontal="center" vertical="center"/>
    </xf>
    <xf numFmtId="37" fontId="4" fillId="2" borderId="12" xfId="1" applyNumberFormat="1" applyFont="1" applyFill="1" applyBorder="1" applyAlignment="1" applyProtection="1">
      <alignment horizontal="center"/>
    </xf>
    <xf numFmtId="37" fontId="4" fillId="2" borderId="13" xfId="1" applyNumberFormat="1" applyFont="1" applyFill="1" applyBorder="1" applyAlignment="1" applyProtection="1">
      <alignment horizontal="center"/>
    </xf>
    <xf numFmtId="37" fontId="4" fillId="2" borderId="14" xfId="1" applyNumberFormat="1" applyFont="1" applyFill="1" applyBorder="1" applyAlignment="1" applyProtection="1">
      <alignment horizontal="center"/>
    </xf>
    <xf numFmtId="37" fontId="4" fillId="2" borderId="15" xfId="1" applyNumberFormat="1" applyFont="1" applyFill="1" applyBorder="1" applyAlignment="1" applyProtection="1">
      <alignment horizontal="center" vertical="center" wrapText="1"/>
    </xf>
    <xf numFmtId="37" fontId="4" fillId="2" borderId="4" xfId="1" applyNumberFormat="1" applyFont="1" applyFill="1" applyBorder="1" applyAlignment="1" applyProtection="1">
      <alignment horizontal="center" vertical="center"/>
    </xf>
    <xf numFmtId="37" fontId="4" fillId="2" borderId="0" xfId="1" applyNumberFormat="1" applyFont="1" applyFill="1" applyBorder="1" applyAlignment="1" applyProtection="1">
      <alignment horizontal="center" vertical="center"/>
    </xf>
    <xf numFmtId="37" fontId="4" fillId="2" borderId="16" xfId="1" applyNumberFormat="1" applyFont="1" applyFill="1" applyBorder="1" applyAlignment="1" applyProtection="1">
      <alignment horizontal="center" vertical="center"/>
    </xf>
    <xf numFmtId="37" fontId="4" fillId="2" borderId="17" xfId="1" applyNumberFormat="1" applyFont="1" applyFill="1" applyBorder="1" applyAlignment="1" applyProtection="1">
      <alignment horizontal="center" vertical="center"/>
    </xf>
    <xf numFmtId="37" fontId="4" fillId="2" borderId="17" xfId="1" applyNumberFormat="1" applyFont="1" applyFill="1" applyBorder="1" applyAlignment="1" applyProtection="1">
      <alignment horizontal="center" vertical="center" wrapText="1"/>
    </xf>
    <xf numFmtId="37" fontId="4" fillId="2" borderId="18" xfId="1" applyNumberFormat="1" applyFont="1" applyFill="1" applyBorder="1" applyAlignment="1" applyProtection="1">
      <alignment horizontal="center" vertical="center"/>
    </xf>
    <xf numFmtId="37" fontId="4" fillId="2" borderId="19" xfId="1" applyNumberFormat="1" applyFont="1" applyFill="1" applyBorder="1" applyAlignment="1" applyProtection="1">
      <alignment horizontal="center" vertical="center"/>
    </xf>
    <xf numFmtId="37" fontId="4" fillId="2" borderId="20" xfId="1" applyNumberFormat="1" applyFont="1" applyFill="1" applyBorder="1" applyAlignment="1" applyProtection="1">
      <alignment horizontal="center" vertical="center"/>
    </xf>
    <xf numFmtId="37" fontId="4" fillId="2" borderId="21" xfId="1" applyNumberFormat="1" applyFont="1" applyFill="1" applyBorder="1" applyAlignment="1" applyProtection="1">
      <alignment horizontal="center"/>
    </xf>
    <xf numFmtId="37" fontId="4" fillId="2" borderId="22" xfId="1" applyNumberFormat="1" applyFont="1" applyFill="1" applyBorder="1" applyAlignment="1" applyProtection="1">
      <alignment horizontal="center"/>
    </xf>
    <xf numFmtId="0" fontId="5" fillId="3" borderId="4" xfId="3" applyFont="1" applyFill="1" applyBorder="1" applyAlignment="1">
      <alignment horizontal="left" vertical="center" wrapText="1"/>
    </xf>
    <xf numFmtId="0" fontId="5" fillId="3" borderId="0" xfId="3" applyFont="1" applyFill="1" applyBorder="1" applyAlignment="1">
      <alignment horizontal="left" vertical="center" wrapText="1"/>
    </xf>
    <xf numFmtId="0" fontId="5" fillId="3" borderId="16" xfId="3" applyFont="1" applyFill="1" applyBorder="1" applyAlignment="1">
      <alignment horizontal="left" vertical="center" wrapText="1"/>
    </xf>
    <xf numFmtId="43" fontId="6" fillId="3" borderId="16" xfId="1" applyFont="1" applyFill="1" applyBorder="1" applyAlignment="1" applyProtection="1">
      <alignment horizontal="right"/>
      <protection locked="0"/>
    </xf>
    <xf numFmtId="43" fontId="6" fillId="3" borderId="23" xfId="1" applyFont="1" applyFill="1" applyBorder="1" applyAlignment="1" applyProtection="1">
      <alignment horizontal="right"/>
    </xf>
    <xf numFmtId="43" fontId="6" fillId="3" borderId="5" xfId="1" applyFont="1" applyFill="1" applyBorder="1" applyAlignment="1" applyProtection="1">
      <alignment horizontal="right"/>
    </xf>
    <xf numFmtId="0" fontId="5" fillId="3" borderId="24" xfId="3" applyFont="1" applyFill="1" applyBorder="1" applyAlignment="1">
      <alignment horizontal="left" vertical="center" wrapText="1"/>
    </xf>
    <xf numFmtId="0" fontId="5" fillId="3" borderId="25" xfId="3" applyFont="1" applyFill="1" applyBorder="1" applyAlignment="1">
      <alignment horizontal="left" vertical="center" wrapText="1"/>
    </xf>
    <xf numFmtId="0" fontId="5" fillId="3" borderId="26" xfId="3" applyFont="1" applyFill="1" applyBorder="1" applyAlignment="1">
      <alignment horizontal="left" vertical="center" wrapText="1"/>
    </xf>
    <xf numFmtId="43" fontId="6" fillId="0" borderId="26" xfId="1" applyFont="1" applyFill="1" applyBorder="1" applyAlignment="1" applyProtection="1">
      <alignment horizontal="right"/>
      <protection locked="0"/>
    </xf>
    <xf numFmtId="43" fontId="6" fillId="0" borderId="26" xfId="1" applyFont="1" applyFill="1" applyBorder="1" applyAlignment="1" applyProtection="1">
      <alignment horizontal="right"/>
    </xf>
    <xf numFmtId="43" fontId="6" fillId="0" borderId="27" xfId="1" applyFont="1" applyFill="1" applyBorder="1" applyAlignment="1" applyProtection="1">
      <alignment horizontal="right"/>
    </xf>
    <xf numFmtId="0" fontId="5" fillId="0" borderId="24" xfId="3" applyFont="1" applyFill="1" applyBorder="1" applyAlignment="1">
      <alignment horizontal="left" vertical="center" wrapText="1"/>
    </xf>
    <xf numFmtId="0" fontId="5" fillId="0" borderId="25" xfId="3" applyFont="1" applyFill="1" applyBorder="1" applyAlignment="1">
      <alignment horizontal="left" vertical="center" wrapText="1"/>
    </xf>
    <xf numFmtId="0" fontId="5" fillId="0" borderId="26" xfId="3" applyFont="1" applyFill="1" applyBorder="1" applyAlignment="1">
      <alignment horizontal="left" vertical="center" wrapText="1"/>
    </xf>
    <xf numFmtId="0" fontId="1" fillId="0" borderId="0" xfId="2" applyFill="1"/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28" xfId="2" applyFont="1" applyFill="1" applyBorder="1" applyAlignment="1">
      <alignment wrapText="1"/>
    </xf>
    <xf numFmtId="164" fontId="6" fillId="3" borderId="28" xfId="4" applyNumberFormat="1" applyFont="1" applyFill="1" applyBorder="1" applyAlignment="1">
      <alignment horizontal="center"/>
    </xf>
    <xf numFmtId="164" fontId="6" fillId="3" borderId="8" xfId="4" applyNumberFormat="1" applyFont="1" applyFill="1" applyBorder="1" applyAlignment="1">
      <alignment horizontal="center"/>
    </xf>
    <xf numFmtId="0" fontId="8" fillId="3" borderId="29" xfId="2" applyFont="1" applyFill="1" applyBorder="1" applyAlignment="1">
      <alignment horizontal="centerContinuous"/>
    </xf>
    <xf numFmtId="0" fontId="8" fillId="3" borderId="13" xfId="2" applyFont="1" applyFill="1" applyBorder="1" applyAlignment="1">
      <alignment horizontal="left" wrapText="1"/>
    </xf>
    <xf numFmtId="0" fontId="8" fillId="3" borderId="14" xfId="2" applyFont="1" applyFill="1" applyBorder="1" applyAlignment="1">
      <alignment horizontal="left" wrapText="1"/>
    </xf>
    <xf numFmtId="44" fontId="8" fillId="3" borderId="17" xfId="5" applyFont="1" applyFill="1" applyBorder="1" applyAlignment="1" applyProtection="1">
      <alignment horizontal="right"/>
    </xf>
    <xf numFmtId="2" fontId="8" fillId="3" borderId="30" xfId="5" applyNumberFormat="1" applyFont="1" applyFill="1" applyBorder="1" applyAlignment="1" applyProtection="1">
      <alignment horizontal="center" vertical="center"/>
    </xf>
    <xf numFmtId="0" fontId="1" fillId="0" borderId="4" xfId="3" applyBorder="1"/>
    <xf numFmtId="0" fontId="1" fillId="0" borderId="0" xfId="3" applyBorder="1"/>
    <xf numFmtId="0" fontId="9" fillId="0" borderId="0" xfId="3" applyFont="1" applyBorder="1"/>
    <xf numFmtId="0" fontId="4" fillId="0" borderId="31" xfId="3" applyFont="1" applyBorder="1" applyAlignment="1">
      <alignment horizontal="center" vertical="top" wrapText="1"/>
    </xf>
    <xf numFmtId="0" fontId="4" fillId="0" borderId="11" xfId="3" applyFont="1" applyBorder="1" applyAlignment="1">
      <alignment horizontal="center" vertical="top" wrapText="1"/>
    </xf>
    <xf numFmtId="2" fontId="8" fillId="3" borderId="32" xfId="5" applyNumberFormat="1" applyFont="1" applyFill="1" applyBorder="1" applyAlignment="1" applyProtection="1">
      <alignment horizontal="center" vertical="center"/>
    </xf>
    <xf numFmtId="37" fontId="4" fillId="2" borderId="1" xfId="1" applyNumberFormat="1" applyFont="1" applyFill="1" applyBorder="1" applyAlignment="1" applyProtection="1">
      <alignment horizontal="center" vertical="center" wrapText="1"/>
    </xf>
    <xf numFmtId="37" fontId="4" fillId="2" borderId="2" xfId="1" applyNumberFormat="1" applyFont="1" applyFill="1" applyBorder="1" applyAlignment="1" applyProtection="1">
      <alignment horizontal="center" vertical="center"/>
    </xf>
    <xf numFmtId="37" fontId="4" fillId="2" borderId="33" xfId="1" applyNumberFormat="1" applyFont="1" applyFill="1" applyBorder="1" applyAlignment="1" applyProtection="1">
      <alignment horizontal="center" vertical="center"/>
    </xf>
    <xf numFmtId="37" fontId="4" fillId="2" borderId="34" xfId="1" applyNumberFormat="1" applyFont="1" applyFill="1" applyBorder="1" applyAlignment="1" applyProtection="1">
      <alignment horizontal="center"/>
    </xf>
    <xf numFmtId="37" fontId="4" fillId="2" borderId="35" xfId="1" applyNumberFormat="1" applyFont="1" applyFill="1" applyBorder="1" applyAlignment="1" applyProtection="1">
      <alignment horizontal="center"/>
    </xf>
    <xf numFmtId="37" fontId="4" fillId="2" borderId="36" xfId="1" applyNumberFormat="1" applyFont="1" applyFill="1" applyBorder="1" applyAlignment="1" applyProtection="1">
      <alignment horizontal="center"/>
    </xf>
    <xf numFmtId="37" fontId="4" fillId="2" borderId="37" xfId="1" applyNumberFormat="1" applyFont="1" applyFill="1" applyBorder="1" applyAlignment="1" applyProtection="1">
      <alignment horizontal="center" vertical="center" wrapText="1"/>
    </xf>
    <xf numFmtId="0" fontId="8" fillId="3" borderId="4" xfId="2" applyFont="1" applyFill="1" applyBorder="1" applyAlignment="1">
      <alignment horizontal="left" wrapText="1"/>
    </xf>
    <xf numFmtId="0" fontId="8" fillId="3" borderId="0" xfId="2" applyFont="1" applyFill="1" applyBorder="1" applyAlignment="1">
      <alignment horizontal="left" wrapText="1"/>
    </xf>
    <xf numFmtId="0" fontId="8" fillId="3" borderId="16" xfId="2" applyFont="1" applyFill="1" applyBorder="1" applyAlignment="1">
      <alignment horizontal="left" wrapText="1"/>
    </xf>
    <xf numFmtId="43" fontId="11" fillId="3" borderId="38" xfId="1" applyFont="1" applyFill="1" applyBorder="1" applyAlignment="1">
      <alignment horizontal="right"/>
    </xf>
    <xf numFmtId="43" fontId="11" fillId="3" borderId="32" xfId="1" applyFont="1" applyFill="1" applyBorder="1" applyAlignment="1">
      <alignment horizontal="right"/>
    </xf>
    <xf numFmtId="0" fontId="6" fillId="3" borderId="24" xfId="2" applyFont="1" applyFill="1" applyBorder="1" applyAlignment="1">
      <alignment horizontal="center" vertical="center"/>
    </xf>
    <xf numFmtId="43" fontId="5" fillId="3" borderId="39" xfId="1" applyFont="1" applyFill="1" applyBorder="1" applyAlignment="1" applyProtection="1">
      <alignment horizontal="right" vertical="center" wrapText="1"/>
      <protection locked="0"/>
    </xf>
    <xf numFmtId="43" fontId="5" fillId="3" borderId="39" xfId="1" applyFont="1" applyFill="1" applyBorder="1" applyAlignment="1">
      <alignment horizontal="right" vertical="center" wrapText="1"/>
    </xf>
    <xf numFmtId="43" fontId="5" fillId="3" borderId="40" xfId="1" applyFont="1" applyFill="1" applyBorder="1" applyAlignment="1">
      <alignment horizontal="right" vertical="center" wrapText="1"/>
    </xf>
    <xf numFmtId="0" fontId="8" fillId="3" borderId="24" xfId="2" applyFont="1" applyFill="1" applyBorder="1" applyAlignment="1">
      <alignment horizontal="left" wrapText="1"/>
    </xf>
    <xf numFmtId="0" fontId="8" fillId="3" borderId="25" xfId="2" applyFont="1" applyFill="1" applyBorder="1" applyAlignment="1">
      <alignment horizontal="left" wrapText="1"/>
    </xf>
    <xf numFmtId="0" fontId="8" fillId="3" borderId="26" xfId="2" applyFont="1" applyFill="1" applyBorder="1" applyAlignment="1">
      <alignment horizontal="left" wrapText="1"/>
    </xf>
    <xf numFmtId="43" fontId="13" fillId="3" borderId="39" xfId="1" applyFont="1" applyFill="1" applyBorder="1" applyAlignment="1">
      <alignment horizontal="right" vertical="center" wrapText="1"/>
    </xf>
    <xf numFmtId="43" fontId="13" fillId="0" borderId="39" xfId="1" applyFont="1" applyFill="1" applyBorder="1" applyAlignment="1">
      <alignment horizontal="right" vertical="center" wrapText="1"/>
    </xf>
    <xf numFmtId="43" fontId="13" fillId="3" borderId="40" xfId="1" applyFont="1" applyFill="1" applyBorder="1" applyAlignment="1">
      <alignment horizontal="right" vertical="center" wrapText="1"/>
    </xf>
    <xf numFmtId="0" fontId="11" fillId="0" borderId="24" xfId="2" applyFont="1" applyFill="1" applyBorder="1" applyAlignment="1">
      <alignment horizontal="left"/>
    </xf>
    <xf numFmtId="43" fontId="5" fillId="0" borderId="39" xfId="1" applyFont="1" applyFill="1" applyBorder="1" applyAlignment="1" applyProtection="1">
      <alignment horizontal="right" vertical="center" wrapText="1"/>
      <protection locked="0"/>
    </xf>
    <xf numFmtId="43" fontId="5" fillId="0" borderId="39" xfId="1" applyFont="1" applyFill="1" applyBorder="1" applyAlignment="1">
      <alignment horizontal="right" vertical="center" wrapText="1"/>
    </xf>
    <xf numFmtId="43" fontId="5" fillId="0" borderId="40" xfId="1" applyFont="1" applyFill="1" applyBorder="1" applyAlignment="1">
      <alignment horizontal="right" vertical="center" wrapText="1"/>
    </xf>
    <xf numFmtId="0" fontId="14" fillId="0" borderId="24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left"/>
    </xf>
    <xf numFmtId="0" fontId="8" fillId="3" borderId="25" xfId="2" applyFont="1" applyFill="1" applyBorder="1" applyAlignment="1">
      <alignment horizontal="left"/>
    </xf>
    <xf numFmtId="0" fontId="8" fillId="3" borderId="26" xfId="2" applyFont="1" applyFill="1" applyBorder="1" applyAlignment="1">
      <alignment horizontal="left"/>
    </xf>
    <xf numFmtId="43" fontId="11" fillId="3" borderId="39" xfId="1" applyFont="1" applyFill="1" applyBorder="1" applyAlignment="1">
      <alignment horizontal="right"/>
    </xf>
    <xf numFmtId="43" fontId="11" fillId="3" borderId="40" xfId="1" applyFont="1" applyFill="1" applyBorder="1" applyAlignment="1">
      <alignment horizontal="right"/>
    </xf>
    <xf numFmtId="0" fontId="14" fillId="3" borderId="24" xfId="2" applyFont="1" applyFill="1" applyBorder="1" applyAlignment="1">
      <alignment horizontal="center" vertical="center"/>
    </xf>
    <xf numFmtId="43" fontId="15" fillId="3" borderId="39" xfId="1" applyFont="1" applyFill="1" applyBorder="1" applyAlignment="1" applyProtection="1">
      <alignment horizontal="right" vertical="center" wrapText="1"/>
      <protection locked="0"/>
    </xf>
    <xf numFmtId="0" fontId="8" fillId="3" borderId="29" xfId="2" applyFont="1" applyFill="1" applyBorder="1" applyAlignment="1">
      <alignment horizontal="centerContinuous" vertical="center"/>
    </xf>
    <xf numFmtId="0" fontId="8" fillId="3" borderId="13" xfId="2" applyFont="1" applyFill="1" applyBorder="1" applyAlignment="1">
      <alignment horizontal="left" vertical="center" wrapText="1"/>
    </xf>
    <xf numFmtId="0" fontId="8" fillId="3" borderId="14" xfId="2" applyFont="1" applyFill="1" applyBorder="1" applyAlignment="1">
      <alignment horizontal="left" vertical="center" wrapText="1"/>
    </xf>
    <xf numFmtId="44" fontId="8" fillId="3" borderId="17" xfId="5" applyFont="1" applyFill="1" applyBorder="1" applyAlignment="1" applyProtection="1">
      <alignment horizontal="right" vertical="center"/>
    </xf>
    <xf numFmtId="0" fontId="1" fillId="0" borderId="0" xfId="2" applyAlignment="1">
      <alignment vertical="center"/>
    </xf>
    <xf numFmtId="0" fontId="16" fillId="3" borderId="41" xfId="3" applyFont="1" applyFill="1" applyBorder="1" applyAlignment="1">
      <alignment vertical="top" wrapText="1"/>
    </xf>
    <xf numFmtId="0" fontId="16" fillId="3" borderId="42" xfId="3" applyFont="1" applyFill="1" applyBorder="1" applyAlignment="1">
      <alignment vertical="top" wrapText="1"/>
    </xf>
    <xf numFmtId="0" fontId="4" fillId="0" borderId="43" xfId="3" applyFont="1" applyBorder="1" applyAlignment="1">
      <alignment horizontal="center" vertical="top" wrapText="1"/>
    </xf>
    <xf numFmtId="0" fontId="4" fillId="0" borderId="44" xfId="3" applyFont="1" applyBorder="1" applyAlignment="1">
      <alignment horizontal="center" vertical="top" wrapText="1"/>
    </xf>
    <xf numFmtId="2" fontId="8" fillId="3" borderId="45" xfId="5" applyNumberFormat="1" applyFont="1" applyFill="1" applyBorder="1" applyAlignment="1" applyProtection="1">
      <alignment horizontal="center" vertical="center"/>
    </xf>
    <xf numFmtId="0" fontId="16" fillId="3" borderId="0" xfId="3" applyFont="1" applyFill="1" applyAlignment="1">
      <alignment horizontal="left" vertical="top" wrapText="1"/>
    </xf>
    <xf numFmtId="0" fontId="17" fillId="3" borderId="0" xfId="3" applyFont="1" applyFill="1" applyAlignment="1">
      <alignment horizontal="left" vertical="top" wrapText="1"/>
    </xf>
    <xf numFmtId="0" fontId="19" fillId="3" borderId="0" xfId="3" applyFont="1" applyFill="1" applyAlignment="1">
      <alignment horizontal="left" vertical="top" wrapText="1"/>
    </xf>
    <xf numFmtId="0" fontId="19" fillId="0" borderId="0" xfId="3" applyFont="1" applyAlignment="1">
      <alignment horizontal="left" wrapText="1"/>
    </xf>
    <xf numFmtId="0" fontId="19" fillId="0" borderId="0" xfId="3" applyFont="1" applyAlignment="1">
      <alignment horizontal="left" wrapText="1"/>
    </xf>
    <xf numFmtId="44" fontId="19" fillId="0" borderId="0" xfId="3" applyNumberFormat="1" applyFont="1" applyAlignment="1">
      <alignment horizontal="left" wrapText="1"/>
    </xf>
    <xf numFmtId="44" fontId="1" fillId="0" borderId="0" xfId="2" applyNumberFormat="1" applyFill="1"/>
    <xf numFmtId="0" fontId="2" fillId="0" borderId="0" xfId="2" applyFont="1"/>
    <xf numFmtId="44" fontId="1" fillId="0" borderId="0" xfId="2" applyNumberFormat="1"/>
  </cellXfs>
  <cellStyles count="6">
    <cellStyle name="Millares 2 3" xfId="4"/>
    <cellStyle name="Millares 5 2" xfId="1"/>
    <cellStyle name="Moneda 3" xfId="5"/>
    <cellStyle name="Normal" xfId="0" builtinId="0"/>
    <cellStyle name="Normal 10 2" xfId="3"/>
    <cellStyle name="Normal 9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46</xdr:row>
      <xdr:rowOff>123826</xdr:rowOff>
    </xdr:from>
    <xdr:to>
      <xdr:col>3</xdr:col>
      <xdr:colOff>914400</xdr:colOff>
      <xdr:row>52</xdr:row>
      <xdr:rowOff>171450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7556F9C2-F18A-4DC8-B43E-89A8E027DBED}"/>
            </a:ext>
          </a:extLst>
        </xdr:cNvPr>
        <xdr:cNvSpPr txBox="1">
          <a:spLocks noChangeArrowheads="1"/>
        </xdr:cNvSpPr>
      </xdr:nvSpPr>
      <xdr:spPr bwMode="auto">
        <a:xfrm>
          <a:off x="19050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Encargado de Control Presupuestal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1495425</xdr:colOff>
      <xdr:row>57</xdr:row>
      <xdr:rowOff>0</xdr:rowOff>
    </xdr:from>
    <xdr:to>
      <xdr:col>5</xdr:col>
      <xdr:colOff>685800</xdr:colOff>
      <xdr:row>57</xdr:row>
      <xdr:rowOff>28575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E95A6601-926E-4CC8-ACA5-7234127EDFBF}"/>
            </a:ext>
          </a:extLst>
        </xdr:cNvPr>
        <xdr:cNvSpPr txBox="1">
          <a:spLocks noChangeArrowheads="1"/>
        </xdr:cNvSpPr>
      </xdr:nvSpPr>
      <xdr:spPr bwMode="auto">
        <a:xfrm>
          <a:off x="2543175" y="105727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57</xdr:row>
      <xdr:rowOff>0</xdr:rowOff>
    </xdr:from>
    <xdr:to>
      <xdr:col>10</xdr:col>
      <xdr:colOff>0</xdr:colOff>
      <xdr:row>57</xdr:row>
      <xdr:rowOff>47625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65ABCDDA-780F-4C6F-9911-71E135FE07CD}"/>
            </a:ext>
          </a:extLst>
        </xdr:cNvPr>
        <xdr:cNvSpPr txBox="1">
          <a:spLocks noChangeArrowheads="1"/>
        </xdr:cNvSpPr>
      </xdr:nvSpPr>
      <xdr:spPr bwMode="auto">
        <a:xfrm>
          <a:off x="7277100" y="10572750"/>
          <a:ext cx="17430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3</xdr:col>
      <xdr:colOff>1362075</xdr:colOff>
      <xdr:row>46</xdr:row>
      <xdr:rowOff>123825</xdr:rowOff>
    </xdr:from>
    <xdr:to>
      <xdr:col>5</xdr:col>
      <xdr:colOff>514350</xdr:colOff>
      <xdr:row>52</xdr:row>
      <xdr:rowOff>171449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62EECDD1-BD93-4E86-A8E1-791DA8BD0859}"/>
            </a:ext>
          </a:extLst>
        </xdr:cNvPr>
        <xdr:cNvSpPr txBox="1">
          <a:spLocks noChangeArrowheads="1"/>
        </xdr:cNvSpPr>
      </xdr:nvSpPr>
      <xdr:spPr bwMode="auto">
        <a:xfrm>
          <a:off x="240982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895350</xdr:colOff>
      <xdr:row>46</xdr:row>
      <xdr:rowOff>123825</xdr:rowOff>
    </xdr:from>
    <xdr:to>
      <xdr:col>7</xdr:col>
      <xdr:colOff>828675</xdr:colOff>
      <xdr:row>52</xdr:row>
      <xdr:rowOff>171449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1D6EAA1-B493-4ED2-8919-1B8318B259BE}"/>
            </a:ext>
          </a:extLst>
        </xdr:cNvPr>
        <xdr:cNvSpPr txBox="1">
          <a:spLocks noChangeArrowheads="1"/>
        </xdr:cNvSpPr>
      </xdr:nvSpPr>
      <xdr:spPr bwMode="auto">
        <a:xfrm>
          <a:off x="4733925" y="10001250"/>
          <a:ext cx="2009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28575</xdr:colOff>
      <xdr:row>46</xdr:row>
      <xdr:rowOff>123825</xdr:rowOff>
    </xdr:from>
    <xdr:to>
      <xdr:col>9</xdr:col>
      <xdr:colOff>923925</xdr:colOff>
      <xdr:row>52</xdr:row>
      <xdr:rowOff>171449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2619FA8-52D5-4742-B5C3-752340B23EE3}"/>
            </a:ext>
          </a:extLst>
        </xdr:cNvPr>
        <xdr:cNvSpPr txBox="1">
          <a:spLocks noChangeArrowheads="1"/>
        </xdr:cNvSpPr>
      </xdr:nvSpPr>
      <xdr:spPr bwMode="auto">
        <a:xfrm>
          <a:off x="6962775" y="10001250"/>
          <a:ext cx="1943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Adali Crùz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295276</xdr:colOff>
      <xdr:row>56</xdr:row>
      <xdr:rowOff>28575</xdr:rowOff>
    </xdr:from>
    <xdr:to>
      <xdr:col>9</xdr:col>
      <xdr:colOff>354421</xdr:colOff>
      <xdr:row>63</xdr:row>
      <xdr:rowOff>171450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6210301" y="10410825"/>
          <a:ext cx="212607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619125</xdr:colOff>
      <xdr:row>66</xdr:row>
      <xdr:rowOff>9525</xdr:rowOff>
    </xdr:from>
    <xdr:to>
      <xdr:col>4</xdr:col>
      <xdr:colOff>323850</xdr:colOff>
      <xdr:row>72</xdr:row>
      <xdr:rowOff>57149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904875" y="122967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914401</xdr:colOff>
      <xdr:row>66</xdr:row>
      <xdr:rowOff>19050</xdr:rowOff>
    </xdr:from>
    <xdr:to>
      <xdr:col>9</xdr:col>
      <xdr:colOff>819152</xdr:colOff>
      <xdr:row>71</xdr:row>
      <xdr:rowOff>133350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800726" y="12306300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57150</xdr:colOff>
      <xdr:row>57</xdr:row>
      <xdr:rowOff>57150</xdr:rowOff>
    </xdr:from>
    <xdr:to>
      <xdr:col>4</xdr:col>
      <xdr:colOff>247650</xdr:colOff>
      <xdr:row>66</xdr:row>
      <xdr:rowOff>85724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104900" y="1062990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75"/>
  <sheetViews>
    <sheetView showGridLines="0" tabSelected="1" workbookViewId="0">
      <selection activeCell="H13" sqref="H13"/>
    </sheetView>
  </sheetViews>
  <sheetFormatPr baseColWidth="10" defaultRowHeight="15" x14ac:dyDescent="0.25"/>
  <cols>
    <col min="1" max="1" width="0.140625" style="4" customWidth="1"/>
    <col min="2" max="2" width="4.140625" style="4" customWidth="1"/>
    <col min="3" max="3" width="11.42578125" style="4"/>
    <col min="4" max="4" width="26.28515625" style="4" customWidth="1"/>
    <col min="5" max="5" width="15.5703125" style="4" customWidth="1"/>
    <col min="6" max="6" width="15.7109375" style="4" customWidth="1"/>
    <col min="7" max="7" width="15.42578125" style="4" customWidth="1"/>
    <col min="8" max="8" width="15.28515625" style="4" customWidth="1"/>
    <col min="9" max="9" width="15.7109375" style="4" customWidth="1"/>
    <col min="10" max="10" width="15.5703125" style="4" customWidth="1"/>
    <col min="11" max="237" width="11.42578125" style="4"/>
    <col min="238" max="238" width="0.140625" style="4" customWidth="1"/>
    <col min="239" max="239" width="4.140625" style="4" customWidth="1"/>
    <col min="240" max="240" width="11.42578125" style="4"/>
    <col min="241" max="241" width="26.28515625" style="4" customWidth="1"/>
    <col min="242" max="242" width="15.5703125" style="4" customWidth="1"/>
    <col min="243" max="243" width="15.7109375" style="4" customWidth="1"/>
    <col min="244" max="244" width="15.42578125" style="4" customWidth="1"/>
    <col min="245" max="245" width="15.28515625" style="4" customWidth="1"/>
    <col min="246" max="246" width="15.7109375" style="4" customWidth="1"/>
    <col min="247" max="247" width="15.5703125" style="4" customWidth="1"/>
    <col min="248" max="248" width="11.42578125" style="4"/>
    <col min="249" max="249" width="16.85546875" style="4" bestFit="1" customWidth="1"/>
    <col min="250" max="250" width="11.42578125" style="4"/>
    <col min="251" max="251" width="16.28515625" style="4" bestFit="1" customWidth="1"/>
    <col min="252" max="493" width="11.42578125" style="4"/>
    <col min="494" max="494" width="0.140625" style="4" customWidth="1"/>
    <col min="495" max="495" width="4.140625" style="4" customWidth="1"/>
    <col min="496" max="496" width="11.42578125" style="4"/>
    <col min="497" max="497" width="26.28515625" style="4" customWidth="1"/>
    <col min="498" max="498" width="15.5703125" style="4" customWidth="1"/>
    <col min="499" max="499" width="15.7109375" style="4" customWidth="1"/>
    <col min="500" max="500" width="15.42578125" style="4" customWidth="1"/>
    <col min="501" max="501" width="15.28515625" style="4" customWidth="1"/>
    <col min="502" max="502" width="15.7109375" style="4" customWidth="1"/>
    <col min="503" max="503" width="15.5703125" style="4" customWidth="1"/>
    <col min="504" max="504" width="11.42578125" style="4"/>
    <col min="505" max="505" width="16.85546875" style="4" bestFit="1" customWidth="1"/>
    <col min="506" max="506" width="11.42578125" style="4"/>
    <col min="507" max="507" width="16.28515625" style="4" bestFit="1" customWidth="1"/>
    <col min="508" max="749" width="11.42578125" style="4"/>
    <col min="750" max="750" width="0.140625" style="4" customWidth="1"/>
    <col min="751" max="751" width="4.140625" style="4" customWidth="1"/>
    <col min="752" max="752" width="11.42578125" style="4"/>
    <col min="753" max="753" width="26.28515625" style="4" customWidth="1"/>
    <col min="754" max="754" width="15.5703125" style="4" customWidth="1"/>
    <col min="755" max="755" width="15.7109375" style="4" customWidth="1"/>
    <col min="756" max="756" width="15.42578125" style="4" customWidth="1"/>
    <col min="757" max="757" width="15.28515625" style="4" customWidth="1"/>
    <col min="758" max="758" width="15.7109375" style="4" customWidth="1"/>
    <col min="759" max="759" width="15.5703125" style="4" customWidth="1"/>
    <col min="760" max="760" width="11.42578125" style="4"/>
    <col min="761" max="761" width="16.85546875" style="4" bestFit="1" customWidth="1"/>
    <col min="762" max="762" width="11.42578125" style="4"/>
    <col min="763" max="763" width="16.28515625" style="4" bestFit="1" customWidth="1"/>
    <col min="764" max="1005" width="11.42578125" style="4"/>
    <col min="1006" max="1006" width="0.140625" style="4" customWidth="1"/>
    <col min="1007" max="1007" width="4.140625" style="4" customWidth="1"/>
    <col min="1008" max="1008" width="11.42578125" style="4"/>
    <col min="1009" max="1009" width="26.28515625" style="4" customWidth="1"/>
    <col min="1010" max="1010" width="15.5703125" style="4" customWidth="1"/>
    <col min="1011" max="1011" width="15.7109375" style="4" customWidth="1"/>
    <col min="1012" max="1012" width="15.42578125" style="4" customWidth="1"/>
    <col min="1013" max="1013" width="15.28515625" style="4" customWidth="1"/>
    <col min="1014" max="1014" width="15.7109375" style="4" customWidth="1"/>
    <col min="1015" max="1015" width="15.5703125" style="4" customWidth="1"/>
    <col min="1016" max="1016" width="11.42578125" style="4"/>
    <col min="1017" max="1017" width="16.85546875" style="4" bestFit="1" customWidth="1"/>
    <col min="1018" max="1018" width="11.42578125" style="4"/>
    <col min="1019" max="1019" width="16.28515625" style="4" bestFit="1" customWidth="1"/>
    <col min="1020" max="1261" width="11.42578125" style="4"/>
    <col min="1262" max="1262" width="0.140625" style="4" customWidth="1"/>
    <col min="1263" max="1263" width="4.140625" style="4" customWidth="1"/>
    <col min="1264" max="1264" width="11.42578125" style="4"/>
    <col min="1265" max="1265" width="26.28515625" style="4" customWidth="1"/>
    <col min="1266" max="1266" width="15.5703125" style="4" customWidth="1"/>
    <col min="1267" max="1267" width="15.7109375" style="4" customWidth="1"/>
    <col min="1268" max="1268" width="15.42578125" style="4" customWidth="1"/>
    <col min="1269" max="1269" width="15.28515625" style="4" customWidth="1"/>
    <col min="1270" max="1270" width="15.7109375" style="4" customWidth="1"/>
    <col min="1271" max="1271" width="15.5703125" style="4" customWidth="1"/>
    <col min="1272" max="1272" width="11.42578125" style="4"/>
    <col min="1273" max="1273" width="16.85546875" style="4" bestFit="1" customWidth="1"/>
    <col min="1274" max="1274" width="11.42578125" style="4"/>
    <col min="1275" max="1275" width="16.28515625" style="4" bestFit="1" customWidth="1"/>
    <col min="1276" max="1517" width="11.42578125" style="4"/>
    <col min="1518" max="1518" width="0.140625" style="4" customWidth="1"/>
    <col min="1519" max="1519" width="4.140625" style="4" customWidth="1"/>
    <col min="1520" max="1520" width="11.42578125" style="4"/>
    <col min="1521" max="1521" width="26.28515625" style="4" customWidth="1"/>
    <col min="1522" max="1522" width="15.5703125" style="4" customWidth="1"/>
    <col min="1523" max="1523" width="15.7109375" style="4" customWidth="1"/>
    <col min="1524" max="1524" width="15.42578125" style="4" customWidth="1"/>
    <col min="1525" max="1525" width="15.28515625" style="4" customWidth="1"/>
    <col min="1526" max="1526" width="15.7109375" style="4" customWidth="1"/>
    <col min="1527" max="1527" width="15.5703125" style="4" customWidth="1"/>
    <col min="1528" max="1528" width="11.42578125" style="4"/>
    <col min="1529" max="1529" width="16.85546875" style="4" bestFit="1" customWidth="1"/>
    <col min="1530" max="1530" width="11.42578125" style="4"/>
    <col min="1531" max="1531" width="16.28515625" style="4" bestFit="1" customWidth="1"/>
    <col min="1532" max="1773" width="11.42578125" style="4"/>
    <col min="1774" max="1774" width="0.140625" style="4" customWidth="1"/>
    <col min="1775" max="1775" width="4.140625" style="4" customWidth="1"/>
    <col min="1776" max="1776" width="11.42578125" style="4"/>
    <col min="1777" max="1777" width="26.28515625" style="4" customWidth="1"/>
    <col min="1778" max="1778" width="15.5703125" style="4" customWidth="1"/>
    <col min="1779" max="1779" width="15.7109375" style="4" customWidth="1"/>
    <col min="1780" max="1780" width="15.42578125" style="4" customWidth="1"/>
    <col min="1781" max="1781" width="15.28515625" style="4" customWidth="1"/>
    <col min="1782" max="1782" width="15.7109375" style="4" customWidth="1"/>
    <col min="1783" max="1783" width="15.5703125" style="4" customWidth="1"/>
    <col min="1784" max="1784" width="11.42578125" style="4"/>
    <col min="1785" max="1785" width="16.85546875" style="4" bestFit="1" customWidth="1"/>
    <col min="1786" max="1786" width="11.42578125" style="4"/>
    <col min="1787" max="1787" width="16.28515625" style="4" bestFit="1" customWidth="1"/>
    <col min="1788" max="2029" width="11.42578125" style="4"/>
    <col min="2030" max="2030" width="0.140625" style="4" customWidth="1"/>
    <col min="2031" max="2031" width="4.140625" style="4" customWidth="1"/>
    <col min="2032" max="2032" width="11.42578125" style="4"/>
    <col min="2033" max="2033" width="26.28515625" style="4" customWidth="1"/>
    <col min="2034" max="2034" width="15.5703125" style="4" customWidth="1"/>
    <col min="2035" max="2035" width="15.7109375" style="4" customWidth="1"/>
    <col min="2036" max="2036" width="15.42578125" style="4" customWidth="1"/>
    <col min="2037" max="2037" width="15.28515625" style="4" customWidth="1"/>
    <col min="2038" max="2038" width="15.7109375" style="4" customWidth="1"/>
    <col min="2039" max="2039" width="15.5703125" style="4" customWidth="1"/>
    <col min="2040" max="2040" width="11.42578125" style="4"/>
    <col min="2041" max="2041" width="16.85546875" style="4" bestFit="1" customWidth="1"/>
    <col min="2042" max="2042" width="11.42578125" style="4"/>
    <col min="2043" max="2043" width="16.28515625" style="4" bestFit="1" customWidth="1"/>
    <col min="2044" max="2285" width="11.42578125" style="4"/>
    <col min="2286" max="2286" width="0.140625" style="4" customWidth="1"/>
    <col min="2287" max="2287" width="4.140625" style="4" customWidth="1"/>
    <col min="2288" max="2288" width="11.42578125" style="4"/>
    <col min="2289" max="2289" width="26.28515625" style="4" customWidth="1"/>
    <col min="2290" max="2290" width="15.5703125" style="4" customWidth="1"/>
    <col min="2291" max="2291" width="15.7109375" style="4" customWidth="1"/>
    <col min="2292" max="2292" width="15.42578125" style="4" customWidth="1"/>
    <col min="2293" max="2293" width="15.28515625" style="4" customWidth="1"/>
    <col min="2294" max="2294" width="15.7109375" style="4" customWidth="1"/>
    <col min="2295" max="2295" width="15.5703125" style="4" customWidth="1"/>
    <col min="2296" max="2296" width="11.42578125" style="4"/>
    <col min="2297" max="2297" width="16.85546875" style="4" bestFit="1" customWidth="1"/>
    <col min="2298" max="2298" width="11.42578125" style="4"/>
    <col min="2299" max="2299" width="16.28515625" style="4" bestFit="1" customWidth="1"/>
    <col min="2300" max="2541" width="11.42578125" style="4"/>
    <col min="2542" max="2542" width="0.140625" style="4" customWidth="1"/>
    <col min="2543" max="2543" width="4.140625" style="4" customWidth="1"/>
    <col min="2544" max="2544" width="11.42578125" style="4"/>
    <col min="2545" max="2545" width="26.28515625" style="4" customWidth="1"/>
    <col min="2546" max="2546" width="15.5703125" style="4" customWidth="1"/>
    <col min="2547" max="2547" width="15.7109375" style="4" customWidth="1"/>
    <col min="2548" max="2548" width="15.42578125" style="4" customWidth="1"/>
    <col min="2549" max="2549" width="15.28515625" style="4" customWidth="1"/>
    <col min="2550" max="2550" width="15.7109375" style="4" customWidth="1"/>
    <col min="2551" max="2551" width="15.5703125" style="4" customWidth="1"/>
    <col min="2552" max="2552" width="11.42578125" style="4"/>
    <col min="2553" max="2553" width="16.85546875" style="4" bestFit="1" customWidth="1"/>
    <col min="2554" max="2554" width="11.42578125" style="4"/>
    <col min="2555" max="2555" width="16.28515625" style="4" bestFit="1" customWidth="1"/>
    <col min="2556" max="2797" width="11.42578125" style="4"/>
    <col min="2798" max="2798" width="0.140625" style="4" customWidth="1"/>
    <col min="2799" max="2799" width="4.140625" style="4" customWidth="1"/>
    <col min="2800" max="2800" width="11.42578125" style="4"/>
    <col min="2801" max="2801" width="26.28515625" style="4" customWidth="1"/>
    <col min="2802" max="2802" width="15.5703125" style="4" customWidth="1"/>
    <col min="2803" max="2803" width="15.7109375" style="4" customWidth="1"/>
    <col min="2804" max="2804" width="15.42578125" style="4" customWidth="1"/>
    <col min="2805" max="2805" width="15.28515625" style="4" customWidth="1"/>
    <col min="2806" max="2806" width="15.7109375" style="4" customWidth="1"/>
    <col min="2807" max="2807" width="15.5703125" style="4" customWidth="1"/>
    <col min="2808" max="2808" width="11.42578125" style="4"/>
    <col min="2809" max="2809" width="16.85546875" style="4" bestFit="1" customWidth="1"/>
    <col min="2810" max="2810" width="11.42578125" style="4"/>
    <col min="2811" max="2811" width="16.28515625" style="4" bestFit="1" customWidth="1"/>
    <col min="2812" max="3053" width="11.42578125" style="4"/>
    <col min="3054" max="3054" width="0.140625" style="4" customWidth="1"/>
    <col min="3055" max="3055" width="4.140625" style="4" customWidth="1"/>
    <col min="3056" max="3056" width="11.42578125" style="4"/>
    <col min="3057" max="3057" width="26.28515625" style="4" customWidth="1"/>
    <col min="3058" max="3058" width="15.5703125" style="4" customWidth="1"/>
    <col min="3059" max="3059" width="15.7109375" style="4" customWidth="1"/>
    <col min="3060" max="3060" width="15.42578125" style="4" customWidth="1"/>
    <col min="3061" max="3061" width="15.28515625" style="4" customWidth="1"/>
    <col min="3062" max="3062" width="15.7109375" style="4" customWidth="1"/>
    <col min="3063" max="3063" width="15.5703125" style="4" customWidth="1"/>
    <col min="3064" max="3064" width="11.42578125" style="4"/>
    <col min="3065" max="3065" width="16.85546875" style="4" bestFit="1" customWidth="1"/>
    <col min="3066" max="3066" width="11.42578125" style="4"/>
    <col min="3067" max="3067" width="16.28515625" style="4" bestFit="1" customWidth="1"/>
    <col min="3068" max="3309" width="11.42578125" style="4"/>
    <col min="3310" max="3310" width="0.140625" style="4" customWidth="1"/>
    <col min="3311" max="3311" width="4.140625" style="4" customWidth="1"/>
    <col min="3312" max="3312" width="11.42578125" style="4"/>
    <col min="3313" max="3313" width="26.28515625" style="4" customWidth="1"/>
    <col min="3314" max="3314" width="15.5703125" style="4" customWidth="1"/>
    <col min="3315" max="3315" width="15.7109375" style="4" customWidth="1"/>
    <col min="3316" max="3316" width="15.42578125" style="4" customWidth="1"/>
    <col min="3317" max="3317" width="15.28515625" style="4" customWidth="1"/>
    <col min="3318" max="3318" width="15.7109375" style="4" customWidth="1"/>
    <col min="3319" max="3319" width="15.5703125" style="4" customWidth="1"/>
    <col min="3320" max="3320" width="11.42578125" style="4"/>
    <col min="3321" max="3321" width="16.85546875" style="4" bestFit="1" customWidth="1"/>
    <col min="3322" max="3322" width="11.42578125" style="4"/>
    <col min="3323" max="3323" width="16.28515625" style="4" bestFit="1" customWidth="1"/>
    <col min="3324" max="3565" width="11.42578125" style="4"/>
    <col min="3566" max="3566" width="0.140625" style="4" customWidth="1"/>
    <col min="3567" max="3567" width="4.140625" style="4" customWidth="1"/>
    <col min="3568" max="3568" width="11.42578125" style="4"/>
    <col min="3569" max="3569" width="26.28515625" style="4" customWidth="1"/>
    <col min="3570" max="3570" width="15.5703125" style="4" customWidth="1"/>
    <col min="3571" max="3571" width="15.7109375" style="4" customWidth="1"/>
    <col min="3572" max="3572" width="15.42578125" style="4" customWidth="1"/>
    <col min="3573" max="3573" width="15.28515625" style="4" customWidth="1"/>
    <col min="3574" max="3574" width="15.7109375" style="4" customWidth="1"/>
    <col min="3575" max="3575" width="15.5703125" style="4" customWidth="1"/>
    <col min="3576" max="3576" width="11.42578125" style="4"/>
    <col min="3577" max="3577" width="16.85546875" style="4" bestFit="1" customWidth="1"/>
    <col min="3578" max="3578" width="11.42578125" style="4"/>
    <col min="3579" max="3579" width="16.28515625" style="4" bestFit="1" customWidth="1"/>
    <col min="3580" max="3821" width="11.42578125" style="4"/>
    <col min="3822" max="3822" width="0.140625" style="4" customWidth="1"/>
    <col min="3823" max="3823" width="4.140625" style="4" customWidth="1"/>
    <col min="3824" max="3824" width="11.42578125" style="4"/>
    <col min="3825" max="3825" width="26.28515625" style="4" customWidth="1"/>
    <col min="3826" max="3826" width="15.5703125" style="4" customWidth="1"/>
    <col min="3827" max="3827" width="15.7109375" style="4" customWidth="1"/>
    <col min="3828" max="3828" width="15.42578125" style="4" customWidth="1"/>
    <col min="3829" max="3829" width="15.28515625" style="4" customWidth="1"/>
    <col min="3830" max="3830" width="15.7109375" style="4" customWidth="1"/>
    <col min="3831" max="3831" width="15.5703125" style="4" customWidth="1"/>
    <col min="3832" max="3832" width="11.42578125" style="4"/>
    <col min="3833" max="3833" width="16.85546875" style="4" bestFit="1" customWidth="1"/>
    <col min="3834" max="3834" width="11.42578125" style="4"/>
    <col min="3835" max="3835" width="16.28515625" style="4" bestFit="1" customWidth="1"/>
    <col min="3836" max="4077" width="11.42578125" style="4"/>
    <col min="4078" max="4078" width="0.140625" style="4" customWidth="1"/>
    <col min="4079" max="4079" width="4.140625" style="4" customWidth="1"/>
    <col min="4080" max="4080" width="11.42578125" style="4"/>
    <col min="4081" max="4081" width="26.28515625" style="4" customWidth="1"/>
    <col min="4082" max="4082" width="15.5703125" style="4" customWidth="1"/>
    <col min="4083" max="4083" width="15.7109375" style="4" customWidth="1"/>
    <col min="4084" max="4084" width="15.42578125" style="4" customWidth="1"/>
    <col min="4085" max="4085" width="15.28515625" style="4" customWidth="1"/>
    <col min="4086" max="4086" width="15.7109375" style="4" customWidth="1"/>
    <col min="4087" max="4087" width="15.5703125" style="4" customWidth="1"/>
    <col min="4088" max="4088" width="11.42578125" style="4"/>
    <col min="4089" max="4089" width="16.85546875" style="4" bestFit="1" customWidth="1"/>
    <col min="4090" max="4090" width="11.42578125" style="4"/>
    <col min="4091" max="4091" width="16.28515625" style="4" bestFit="1" customWidth="1"/>
    <col min="4092" max="4333" width="11.42578125" style="4"/>
    <col min="4334" max="4334" width="0.140625" style="4" customWidth="1"/>
    <col min="4335" max="4335" width="4.140625" style="4" customWidth="1"/>
    <col min="4336" max="4336" width="11.42578125" style="4"/>
    <col min="4337" max="4337" width="26.28515625" style="4" customWidth="1"/>
    <col min="4338" max="4338" width="15.5703125" style="4" customWidth="1"/>
    <col min="4339" max="4339" width="15.7109375" style="4" customWidth="1"/>
    <col min="4340" max="4340" width="15.42578125" style="4" customWidth="1"/>
    <col min="4341" max="4341" width="15.28515625" style="4" customWidth="1"/>
    <col min="4342" max="4342" width="15.7109375" style="4" customWidth="1"/>
    <col min="4343" max="4343" width="15.5703125" style="4" customWidth="1"/>
    <col min="4344" max="4344" width="11.42578125" style="4"/>
    <col min="4345" max="4345" width="16.85546875" style="4" bestFit="1" customWidth="1"/>
    <col min="4346" max="4346" width="11.42578125" style="4"/>
    <col min="4347" max="4347" width="16.28515625" style="4" bestFit="1" customWidth="1"/>
    <col min="4348" max="4589" width="11.42578125" style="4"/>
    <col min="4590" max="4590" width="0.140625" style="4" customWidth="1"/>
    <col min="4591" max="4591" width="4.140625" style="4" customWidth="1"/>
    <col min="4592" max="4592" width="11.42578125" style="4"/>
    <col min="4593" max="4593" width="26.28515625" style="4" customWidth="1"/>
    <col min="4594" max="4594" width="15.5703125" style="4" customWidth="1"/>
    <col min="4595" max="4595" width="15.7109375" style="4" customWidth="1"/>
    <col min="4596" max="4596" width="15.42578125" style="4" customWidth="1"/>
    <col min="4597" max="4597" width="15.28515625" style="4" customWidth="1"/>
    <col min="4598" max="4598" width="15.7109375" style="4" customWidth="1"/>
    <col min="4599" max="4599" width="15.5703125" style="4" customWidth="1"/>
    <col min="4600" max="4600" width="11.42578125" style="4"/>
    <col min="4601" max="4601" width="16.85546875" style="4" bestFit="1" customWidth="1"/>
    <col min="4602" max="4602" width="11.42578125" style="4"/>
    <col min="4603" max="4603" width="16.28515625" style="4" bestFit="1" customWidth="1"/>
    <col min="4604" max="4845" width="11.42578125" style="4"/>
    <col min="4846" max="4846" width="0.140625" style="4" customWidth="1"/>
    <col min="4847" max="4847" width="4.140625" style="4" customWidth="1"/>
    <col min="4848" max="4848" width="11.42578125" style="4"/>
    <col min="4849" max="4849" width="26.28515625" style="4" customWidth="1"/>
    <col min="4850" max="4850" width="15.5703125" style="4" customWidth="1"/>
    <col min="4851" max="4851" width="15.7109375" style="4" customWidth="1"/>
    <col min="4852" max="4852" width="15.42578125" style="4" customWidth="1"/>
    <col min="4853" max="4853" width="15.28515625" style="4" customWidth="1"/>
    <col min="4854" max="4854" width="15.7109375" style="4" customWidth="1"/>
    <col min="4855" max="4855" width="15.5703125" style="4" customWidth="1"/>
    <col min="4856" max="4856" width="11.42578125" style="4"/>
    <col min="4857" max="4857" width="16.85546875" style="4" bestFit="1" customWidth="1"/>
    <col min="4858" max="4858" width="11.42578125" style="4"/>
    <col min="4859" max="4859" width="16.28515625" style="4" bestFit="1" customWidth="1"/>
    <col min="4860" max="5101" width="11.42578125" style="4"/>
    <col min="5102" max="5102" width="0.140625" style="4" customWidth="1"/>
    <col min="5103" max="5103" width="4.140625" style="4" customWidth="1"/>
    <col min="5104" max="5104" width="11.42578125" style="4"/>
    <col min="5105" max="5105" width="26.28515625" style="4" customWidth="1"/>
    <col min="5106" max="5106" width="15.5703125" style="4" customWidth="1"/>
    <col min="5107" max="5107" width="15.7109375" style="4" customWidth="1"/>
    <col min="5108" max="5108" width="15.42578125" style="4" customWidth="1"/>
    <col min="5109" max="5109" width="15.28515625" style="4" customWidth="1"/>
    <col min="5110" max="5110" width="15.7109375" style="4" customWidth="1"/>
    <col min="5111" max="5111" width="15.5703125" style="4" customWidth="1"/>
    <col min="5112" max="5112" width="11.42578125" style="4"/>
    <col min="5113" max="5113" width="16.85546875" style="4" bestFit="1" customWidth="1"/>
    <col min="5114" max="5114" width="11.42578125" style="4"/>
    <col min="5115" max="5115" width="16.28515625" style="4" bestFit="1" customWidth="1"/>
    <col min="5116" max="5357" width="11.42578125" style="4"/>
    <col min="5358" max="5358" width="0.140625" style="4" customWidth="1"/>
    <col min="5359" max="5359" width="4.140625" style="4" customWidth="1"/>
    <col min="5360" max="5360" width="11.42578125" style="4"/>
    <col min="5361" max="5361" width="26.28515625" style="4" customWidth="1"/>
    <col min="5362" max="5362" width="15.5703125" style="4" customWidth="1"/>
    <col min="5363" max="5363" width="15.7109375" style="4" customWidth="1"/>
    <col min="5364" max="5364" width="15.42578125" style="4" customWidth="1"/>
    <col min="5365" max="5365" width="15.28515625" style="4" customWidth="1"/>
    <col min="5366" max="5366" width="15.7109375" style="4" customWidth="1"/>
    <col min="5367" max="5367" width="15.5703125" style="4" customWidth="1"/>
    <col min="5368" max="5368" width="11.42578125" style="4"/>
    <col min="5369" max="5369" width="16.85546875" style="4" bestFit="1" customWidth="1"/>
    <col min="5370" max="5370" width="11.42578125" style="4"/>
    <col min="5371" max="5371" width="16.28515625" style="4" bestFit="1" customWidth="1"/>
    <col min="5372" max="5613" width="11.42578125" style="4"/>
    <col min="5614" max="5614" width="0.140625" style="4" customWidth="1"/>
    <col min="5615" max="5615" width="4.140625" style="4" customWidth="1"/>
    <col min="5616" max="5616" width="11.42578125" style="4"/>
    <col min="5617" max="5617" width="26.28515625" style="4" customWidth="1"/>
    <col min="5618" max="5618" width="15.5703125" style="4" customWidth="1"/>
    <col min="5619" max="5619" width="15.7109375" style="4" customWidth="1"/>
    <col min="5620" max="5620" width="15.42578125" style="4" customWidth="1"/>
    <col min="5621" max="5621" width="15.28515625" style="4" customWidth="1"/>
    <col min="5622" max="5622" width="15.7109375" style="4" customWidth="1"/>
    <col min="5623" max="5623" width="15.5703125" style="4" customWidth="1"/>
    <col min="5624" max="5624" width="11.42578125" style="4"/>
    <col min="5625" max="5625" width="16.85546875" style="4" bestFit="1" customWidth="1"/>
    <col min="5626" max="5626" width="11.42578125" style="4"/>
    <col min="5627" max="5627" width="16.28515625" style="4" bestFit="1" customWidth="1"/>
    <col min="5628" max="5869" width="11.42578125" style="4"/>
    <col min="5870" max="5870" width="0.140625" style="4" customWidth="1"/>
    <col min="5871" max="5871" width="4.140625" style="4" customWidth="1"/>
    <col min="5872" max="5872" width="11.42578125" style="4"/>
    <col min="5873" max="5873" width="26.28515625" style="4" customWidth="1"/>
    <col min="5874" max="5874" width="15.5703125" style="4" customWidth="1"/>
    <col min="5875" max="5875" width="15.7109375" style="4" customWidth="1"/>
    <col min="5876" max="5876" width="15.42578125" style="4" customWidth="1"/>
    <col min="5877" max="5877" width="15.28515625" style="4" customWidth="1"/>
    <col min="5878" max="5878" width="15.7109375" style="4" customWidth="1"/>
    <col min="5879" max="5879" width="15.5703125" style="4" customWidth="1"/>
    <col min="5880" max="5880" width="11.42578125" style="4"/>
    <col min="5881" max="5881" width="16.85546875" style="4" bestFit="1" customWidth="1"/>
    <col min="5882" max="5882" width="11.42578125" style="4"/>
    <col min="5883" max="5883" width="16.28515625" style="4" bestFit="1" customWidth="1"/>
    <col min="5884" max="6125" width="11.42578125" style="4"/>
    <col min="6126" max="6126" width="0.140625" style="4" customWidth="1"/>
    <col min="6127" max="6127" width="4.140625" style="4" customWidth="1"/>
    <col min="6128" max="6128" width="11.42578125" style="4"/>
    <col min="6129" max="6129" width="26.28515625" style="4" customWidth="1"/>
    <col min="6130" max="6130" width="15.5703125" style="4" customWidth="1"/>
    <col min="6131" max="6131" width="15.7109375" style="4" customWidth="1"/>
    <col min="6132" max="6132" width="15.42578125" style="4" customWidth="1"/>
    <col min="6133" max="6133" width="15.28515625" style="4" customWidth="1"/>
    <col min="6134" max="6134" width="15.7109375" style="4" customWidth="1"/>
    <col min="6135" max="6135" width="15.5703125" style="4" customWidth="1"/>
    <col min="6136" max="6136" width="11.42578125" style="4"/>
    <col min="6137" max="6137" width="16.85546875" style="4" bestFit="1" customWidth="1"/>
    <col min="6138" max="6138" width="11.42578125" style="4"/>
    <col min="6139" max="6139" width="16.28515625" style="4" bestFit="1" customWidth="1"/>
    <col min="6140" max="6381" width="11.42578125" style="4"/>
    <col min="6382" max="6382" width="0.140625" style="4" customWidth="1"/>
    <col min="6383" max="6383" width="4.140625" style="4" customWidth="1"/>
    <col min="6384" max="6384" width="11.42578125" style="4"/>
    <col min="6385" max="6385" width="26.28515625" style="4" customWidth="1"/>
    <col min="6386" max="6386" width="15.5703125" style="4" customWidth="1"/>
    <col min="6387" max="6387" width="15.7109375" style="4" customWidth="1"/>
    <col min="6388" max="6388" width="15.42578125" style="4" customWidth="1"/>
    <col min="6389" max="6389" width="15.28515625" style="4" customWidth="1"/>
    <col min="6390" max="6390" width="15.7109375" style="4" customWidth="1"/>
    <col min="6391" max="6391" width="15.5703125" style="4" customWidth="1"/>
    <col min="6392" max="6392" width="11.42578125" style="4"/>
    <col min="6393" max="6393" width="16.85546875" style="4" bestFit="1" customWidth="1"/>
    <col min="6394" max="6394" width="11.42578125" style="4"/>
    <col min="6395" max="6395" width="16.28515625" style="4" bestFit="1" customWidth="1"/>
    <col min="6396" max="6637" width="11.42578125" style="4"/>
    <col min="6638" max="6638" width="0.140625" style="4" customWidth="1"/>
    <col min="6639" max="6639" width="4.140625" style="4" customWidth="1"/>
    <col min="6640" max="6640" width="11.42578125" style="4"/>
    <col min="6641" max="6641" width="26.28515625" style="4" customWidth="1"/>
    <col min="6642" max="6642" width="15.5703125" style="4" customWidth="1"/>
    <col min="6643" max="6643" width="15.7109375" style="4" customWidth="1"/>
    <col min="6644" max="6644" width="15.42578125" style="4" customWidth="1"/>
    <col min="6645" max="6645" width="15.28515625" style="4" customWidth="1"/>
    <col min="6646" max="6646" width="15.7109375" style="4" customWidth="1"/>
    <col min="6647" max="6647" width="15.5703125" style="4" customWidth="1"/>
    <col min="6648" max="6648" width="11.42578125" style="4"/>
    <col min="6649" max="6649" width="16.85546875" style="4" bestFit="1" customWidth="1"/>
    <col min="6650" max="6650" width="11.42578125" style="4"/>
    <col min="6651" max="6651" width="16.28515625" style="4" bestFit="1" customWidth="1"/>
    <col min="6652" max="6893" width="11.42578125" style="4"/>
    <col min="6894" max="6894" width="0.140625" style="4" customWidth="1"/>
    <col min="6895" max="6895" width="4.140625" style="4" customWidth="1"/>
    <col min="6896" max="6896" width="11.42578125" style="4"/>
    <col min="6897" max="6897" width="26.28515625" style="4" customWidth="1"/>
    <col min="6898" max="6898" width="15.5703125" style="4" customWidth="1"/>
    <col min="6899" max="6899" width="15.7109375" style="4" customWidth="1"/>
    <col min="6900" max="6900" width="15.42578125" style="4" customWidth="1"/>
    <col min="6901" max="6901" width="15.28515625" style="4" customWidth="1"/>
    <col min="6902" max="6902" width="15.7109375" style="4" customWidth="1"/>
    <col min="6903" max="6903" width="15.5703125" style="4" customWidth="1"/>
    <col min="6904" max="6904" width="11.42578125" style="4"/>
    <col min="6905" max="6905" width="16.85546875" style="4" bestFit="1" customWidth="1"/>
    <col min="6906" max="6906" width="11.42578125" style="4"/>
    <col min="6907" max="6907" width="16.28515625" style="4" bestFit="1" customWidth="1"/>
    <col min="6908" max="7149" width="11.42578125" style="4"/>
    <col min="7150" max="7150" width="0.140625" style="4" customWidth="1"/>
    <col min="7151" max="7151" width="4.140625" style="4" customWidth="1"/>
    <col min="7152" max="7152" width="11.42578125" style="4"/>
    <col min="7153" max="7153" width="26.28515625" style="4" customWidth="1"/>
    <col min="7154" max="7154" width="15.5703125" style="4" customWidth="1"/>
    <col min="7155" max="7155" width="15.7109375" style="4" customWidth="1"/>
    <col min="7156" max="7156" width="15.42578125" style="4" customWidth="1"/>
    <col min="7157" max="7157" width="15.28515625" style="4" customWidth="1"/>
    <col min="7158" max="7158" width="15.7109375" style="4" customWidth="1"/>
    <col min="7159" max="7159" width="15.5703125" style="4" customWidth="1"/>
    <col min="7160" max="7160" width="11.42578125" style="4"/>
    <col min="7161" max="7161" width="16.85546875" style="4" bestFit="1" customWidth="1"/>
    <col min="7162" max="7162" width="11.42578125" style="4"/>
    <col min="7163" max="7163" width="16.28515625" style="4" bestFit="1" customWidth="1"/>
    <col min="7164" max="7405" width="11.42578125" style="4"/>
    <col min="7406" max="7406" width="0.140625" style="4" customWidth="1"/>
    <col min="7407" max="7407" width="4.140625" style="4" customWidth="1"/>
    <col min="7408" max="7408" width="11.42578125" style="4"/>
    <col min="7409" max="7409" width="26.28515625" style="4" customWidth="1"/>
    <col min="7410" max="7410" width="15.5703125" style="4" customWidth="1"/>
    <col min="7411" max="7411" width="15.7109375" style="4" customWidth="1"/>
    <col min="7412" max="7412" width="15.42578125" style="4" customWidth="1"/>
    <col min="7413" max="7413" width="15.28515625" style="4" customWidth="1"/>
    <col min="7414" max="7414" width="15.7109375" style="4" customWidth="1"/>
    <col min="7415" max="7415" width="15.5703125" style="4" customWidth="1"/>
    <col min="7416" max="7416" width="11.42578125" style="4"/>
    <col min="7417" max="7417" width="16.85546875" style="4" bestFit="1" customWidth="1"/>
    <col min="7418" max="7418" width="11.42578125" style="4"/>
    <col min="7419" max="7419" width="16.28515625" style="4" bestFit="1" customWidth="1"/>
    <col min="7420" max="7661" width="11.42578125" style="4"/>
    <col min="7662" max="7662" width="0.140625" style="4" customWidth="1"/>
    <col min="7663" max="7663" width="4.140625" style="4" customWidth="1"/>
    <col min="7664" max="7664" width="11.42578125" style="4"/>
    <col min="7665" max="7665" width="26.28515625" style="4" customWidth="1"/>
    <col min="7666" max="7666" width="15.5703125" style="4" customWidth="1"/>
    <col min="7667" max="7667" width="15.7109375" style="4" customWidth="1"/>
    <col min="7668" max="7668" width="15.42578125" style="4" customWidth="1"/>
    <col min="7669" max="7669" width="15.28515625" style="4" customWidth="1"/>
    <col min="7670" max="7670" width="15.7109375" style="4" customWidth="1"/>
    <col min="7671" max="7671" width="15.5703125" style="4" customWidth="1"/>
    <col min="7672" max="7672" width="11.42578125" style="4"/>
    <col min="7673" max="7673" width="16.85546875" style="4" bestFit="1" customWidth="1"/>
    <col min="7674" max="7674" width="11.42578125" style="4"/>
    <col min="7675" max="7675" width="16.28515625" style="4" bestFit="1" customWidth="1"/>
    <col min="7676" max="7917" width="11.42578125" style="4"/>
    <col min="7918" max="7918" width="0.140625" style="4" customWidth="1"/>
    <col min="7919" max="7919" width="4.140625" style="4" customWidth="1"/>
    <col min="7920" max="7920" width="11.42578125" style="4"/>
    <col min="7921" max="7921" width="26.28515625" style="4" customWidth="1"/>
    <col min="7922" max="7922" width="15.5703125" style="4" customWidth="1"/>
    <col min="7923" max="7923" width="15.7109375" style="4" customWidth="1"/>
    <col min="7924" max="7924" width="15.42578125" style="4" customWidth="1"/>
    <col min="7925" max="7925" width="15.28515625" style="4" customWidth="1"/>
    <col min="7926" max="7926" width="15.7109375" style="4" customWidth="1"/>
    <col min="7927" max="7927" width="15.5703125" style="4" customWidth="1"/>
    <col min="7928" max="7928" width="11.42578125" style="4"/>
    <col min="7929" max="7929" width="16.85546875" style="4" bestFit="1" customWidth="1"/>
    <col min="7930" max="7930" width="11.42578125" style="4"/>
    <col min="7931" max="7931" width="16.28515625" style="4" bestFit="1" customWidth="1"/>
    <col min="7932" max="8173" width="11.42578125" style="4"/>
    <col min="8174" max="8174" width="0.140625" style="4" customWidth="1"/>
    <col min="8175" max="8175" width="4.140625" style="4" customWidth="1"/>
    <col min="8176" max="8176" width="11.42578125" style="4"/>
    <col min="8177" max="8177" width="26.28515625" style="4" customWidth="1"/>
    <col min="8178" max="8178" width="15.5703125" style="4" customWidth="1"/>
    <col min="8179" max="8179" width="15.7109375" style="4" customWidth="1"/>
    <col min="8180" max="8180" width="15.42578125" style="4" customWidth="1"/>
    <col min="8181" max="8181" width="15.28515625" style="4" customWidth="1"/>
    <col min="8182" max="8182" width="15.7109375" style="4" customWidth="1"/>
    <col min="8183" max="8183" width="15.5703125" style="4" customWidth="1"/>
    <col min="8184" max="8184" width="11.42578125" style="4"/>
    <col min="8185" max="8185" width="16.85546875" style="4" bestFit="1" customWidth="1"/>
    <col min="8186" max="8186" width="11.42578125" style="4"/>
    <col min="8187" max="8187" width="16.28515625" style="4" bestFit="1" customWidth="1"/>
    <col min="8188" max="8429" width="11.42578125" style="4"/>
    <col min="8430" max="8430" width="0.140625" style="4" customWidth="1"/>
    <col min="8431" max="8431" width="4.140625" style="4" customWidth="1"/>
    <col min="8432" max="8432" width="11.42578125" style="4"/>
    <col min="8433" max="8433" width="26.28515625" style="4" customWidth="1"/>
    <col min="8434" max="8434" width="15.5703125" style="4" customWidth="1"/>
    <col min="8435" max="8435" width="15.7109375" style="4" customWidth="1"/>
    <col min="8436" max="8436" width="15.42578125" style="4" customWidth="1"/>
    <col min="8437" max="8437" width="15.28515625" style="4" customWidth="1"/>
    <col min="8438" max="8438" width="15.7109375" style="4" customWidth="1"/>
    <col min="8439" max="8439" width="15.5703125" style="4" customWidth="1"/>
    <col min="8440" max="8440" width="11.42578125" style="4"/>
    <col min="8441" max="8441" width="16.85546875" style="4" bestFit="1" customWidth="1"/>
    <col min="8442" max="8442" width="11.42578125" style="4"/>
    <col min="8443" max="8443" width="16.28515625" style="4" bestFit="1" customWidth="1"/>
    <col min="8444" max="8685" width="11.42578125" style="4"/>
    <col min="8686" max="8686" width="0.140625" style="4" customWidth="1"/>
    <col min="8687" max="8687" width="4.140625" style="4" customWidth="1"/>
    <col min="8688" max="8688" width="11.42578125" style="4"/>
    <col min="8689" max="8689" width="26.28515625" style="4" customWidth="1"/>
    <col min="8690" max="8690" width="15.5703125" style="4" customWidth="1"/>
    <col min="8691" max="8691" width="15.7109375" style="4" customWidth="1"/>
    <col min="8692" max="8692" width="15.42578125" style="4" customWidth="1"/>
    <col min="8693" max="8693" width="15.28515625" style="4" customWidth="1"/>
    <col min="8694" max="8694" width="15.7109375" style="4" customWidth="1"/>
    <col min="8695" max="8695" width="15.5703125" style="4" customWidth="1"/>
    <col min="8696" max="8696" width="11.42578125" style="4"/>
    <col min="8697" max="8697" width="16.85546875" style="4" bestFit="1" customWidth="1"/>
    <col min="8698" max="8698" width="11.42578125" style="4"/>
    <col min="8699" max="8699" width="16.28515625" style="4" bestFit="1" customWidth="1"/>
    <col min="8700" max="8941" width="11.42578125" style="4"/>
    <col min="8942" max="8942" width="0.140625" style="4" customWidth="1"/>
    <col min="8943" max="8943" width="4.140625" style="4" customWidth="1"/>
    <col min="8944" max="8944" width="11.42578125" style="4"/>
    <col min="8945" max="8945" width="26.28515625" style="4" customWidth="1"/>
    <col min="8946" max="8946" width="15.5703125" style="4" customWidth="1"/>
    <col min="8947" max="8947" width="15.7109375" style="4" customWidth="1"/>
    <col min="8948" max="8948" width="15.42578125" style="4" customWidth="1"/>
    <col min="8949" max="8949" width="15.28515625" style="4" customWidth="1"/>
    <col min="8950" max="8950" width="15.7109375" style="4" customWidth="1"/>
    <col min="8951" max="8951" width="15.5703125" style="4" customWidth="1"/>
    <col min="8952" max="8952" width="11.42578125" style="4"/>
    <col min="8953" max="8953" width="16.85546875" style="4" bestFit="1" customWidth="1"/>
    <col min="8954" max="8954" width="11.42578125" style="4"/>
    <col min="8955" max="8955" width="16.28515625" style="4" bestFit="1" customWidth="1"/>
    <col min="8956" max="9197" width="11.42578125" style="4"/>
    <col min="9198" max="9198" width="0.140625" style="4" customWidth="1"/>
    <col min="9199" max="9199" width="4.140625" style="4" customWidth="1"/>
    <col min="9200" max="9200" width="11.42578125" style="4"/>
    <col min="9201" max="9201" width="26.28515625" style="4" customWidth="1"/>
    <col min="9202" max="9202" width="15.5703125" style="4" customWidth="1"/>
    <col min="9203" max="9203" width="15.7109375" style="4" customWidth="1"/>
    <col min="9204" max="9204" width="15.42578125" style="4" customWidth="1"/>
    <col min="9205" max="9205" width="15.28515625" style="4" customWidth="1"/>
    <col min="9206" max="9206" width="15.7109375" style="4" customWidth="1"/>
    <col min="9207" max="9207" width="15.5703125" style="4" customWidth="1"/>
    <col min="9208" max="9208" width="11.42578125" style="4"/>
    <col min="9209" max="9209" width="16.85546875" style="4" bestFit="1" customWidth="1"/>
    <col min="9210" max="9210" width="11.42578125" style="4"/>
    <col min="9211" max="9211" width="16.28515625" style="4" bestFit="1" customWidth="1"/>
    <col min="9212" max="9453" width="11.42578125" style="4"/>
    <col min="9454" max="9454" width="0.140625" style="4" customWidth="1"/>
    <col min="9455" max="9455" width="4.140625" style="4" customWidth="1"/>
    <col min="9456" max="9456" width="11.42578125" style="4"/>
    <col min="9457" max="9457" width="26.28515625" style="4" customWidth="1"/>
    <col min="9458" max="9458" width="15.5703125" style="4" customWidth="1"/>
    <col min="9459" max="9459" width="15.7109375" style="4" customWidth="1"/>
    <col min="9460" max="9460" width="15.42578125" style="4" customWidth="1"/>
    <col min="9461" max="9461" width="15.28515625" style="4" customWidth="1"/>
    <col min="9462" max="9462" width="15.7109375" style="4" customWidth="1"/>
    <col min="9463" max="9463" width="15.5703125" style="4" customWidth="1"/>
    <col min="9464" max="9464" width="11.42578125" style="4"/>
    <col min="9465" max="9465" width="16.85546875" style="4" bestFit="1" customWidth="1"/>
    <col min="9466" max="9466" width="11.42578125" style="4"/>
    <col min="9467" max="9467" width="16.28515625" style="4" bestFit="1" customWidth="1"/>
    <col min="9468" max="9709" width="11.42578125" style="4"/>
    <col min="9710" max="9710" width="0.140625" style="4" customWidth="1"/>
    <col min="9711" max="9711" width="4.140625" style="4" customWidth="1"/>
    <col min="9712" max="9712" width="11.42578125" style="4"/>
    <col min="9713" max="9713" width="26.28515625" style="4" customWidth="1"/>
    <col min="9714" max="9714" width="15.5703125" style="4" customWidth="1"/>
    <col min="9715" max="9715" width="15.7109375" style="4" customWidth="1"/>
    <col min="9716" max="9716" width="15.42578125" style="4" customWidth="1"/>
    <col min="9717" max="9717" width="15.28515625" style="4" customWidth="1"/>
    <col min="9718" max="9718" width="15.7109375" style="4" customWidth="1"/>
    <col min="9719" max="9719" width="15.5703125" style="4" customWidth="1"/>
    <col min="9720" max="9720" width="11.42578125" style="4"/>
    <col min="9721" max="9721" width="16.85546875" style="4" bestFit="1" customWidth="1"/>
    <col min="9722" max="9722" width="11.42578125" style="4"/>
    <col min="9723" max="9723" width="16.28515625" style="4" bestFit="1" customWidth="1"/>
    <col min="9724" max="9965" width="11.42578125" style="4"/>
    <col min="9966" max="9966" width="0.140625" style="4" customWidth="1"/>
    <col min="9967" max="9967" width="4.140625" style="4" customWidth="1"/>
    <col min="9968" max="9968" width="11.42578125" style="4"/>
    <col min="9969" max="9969" width="26.28515625" style="4" customWidth="1"/>
    <col min="9970" max="9970" width="15.5703125" style="4" customWidth="1"/>
    <col min="9971" max="9971" width="15.7109375" style="4" customWidth="1"/>
    <col min="9972" max="9972" width="15.42578125" style="4" customWidth="1"/>
    <col min="9973" max="9973" width="15.28515625" style="4" customWidth="1"/>
    <col min="9974" max="9974" width="15.7109375" style="4" customWidth="1"/>
    <col min="9975" max="9975" width="15.5703125" style="4" customWidth="1"/>
    <col min="9976" max="9976" width="11.42578125" style="4"/>
    <col min="9977" max="9977" width="16.85546875" style="4" bestFit="1" customWidth="1"/>
    <col min="9978" max="9978" width="11.42578125" style="4"/>
    <col min="9979" max="9979" width="16.28515625" style="4" bestFit="1" customWidth="1"/>
    <col min="9980" max="10221" width="11.42578125" style="4"/>
    <col min="10222" max="10222" width="0.140625" style="4" customWidth="1"/>
    <col min="10223" max="10223" width="4.140625" style="4" customWidth="1"/>
    <col min="10224" max="10224" width="11.42578125" style="4"/>
    <col min="10225" max="10225" width="26.28515625" style="4" customWidth="1"/>
    <col min="10226" max="10226" width="15.5703125" style="4" customWidth="1"/>
    <col min="10227" max="10227" width="15.7109375" style="4" customWidth="1"/>
    <col min="10228" max="10228" width="15.42578125" style="4" customWidth="1"/>
    <col min="10229" max="10229" width="15.28515625" style="4" customWidth="1"/>
    <col min="10230" max="10230" width="15.7109375" style="4" customWidth="1"/>
    <col min="10231" max="10231" width="15.5703125" style="4" customWidth="1"/>
    <col min="10232" max="10232" width="11.42578125" style="4"/>
    <col min="10233" max="10233" width="16.85546875" style="4" bestFit="1" customWidth="1"/>
    <col min="10234" max="10234" width="11.42578125" style="4"/>
    <col min="10235" max="10235" width="16.28515625" style="4" bestFit="1" customWidth="1"/>
    <col min="10236" max="10477" width="11.42578125" style="4"/>
    <col min="10478" max="10478" width="0.140625" style="4" customWidth="1"/>
    <col min="10479" max="10479" width="4.140625" style="4" customWidth="1"/>
    <col min="10480" max="10480" width="11.42578125" style="4"/>
    <col min="10481" max="10481" width="26.28515625" style="4" customWidth="1"/>
    <col min="10482" max="10482" width="15.5703125" style="4" customWidth="1"/>
    <col min="10483" max="10483" width="15.7109375" style="4" customWidth="1"/>
    <col min="10484" max="10484" width="15.42578125" style="4" customWidth="1"/>
    <col min="10485" max="10485" width="15.28515625" style="4" customWidth="1"/>
    <col min="10486" max="10486" width="15.7109375" style="4" customWidth="1"/>
    <col min="10487" max="10487" width="15.5703125" style="4" customWidth="1"/>
    <col min="10488" max="10488" width="11.42578125" style="4"/>
    <col min="10489" max="10489" width="16.85546875" style="4" bestFit="1" customWidth="1"/>
    <col min="10490" max="10490" width="11.42578125" style="4"/>
    <col min="10491" max="10491" width="16.28515625" style="4" bestFit="1" customWidth="1"/>
    <col min="10492" max="10733" width="11.42578125" style="4"/>
    <col min="10734" max="10734" width="0.140625" style="4" customWidth="1"/>
    <col min="10735" max="10735" width="4.140625" style="4" customWidth="1"/>
    <col min="10736" max="10736" width="11.42578125" style="4"/>
    <col min="10737" max="10737" width="26.28515625" style="4" customWidth="1"/>
    <col min="10738" max="10738" width="15.5703125" style="4" customWidth="1"/>
    <col min="10739" max="10739" width="15.7109375" style="4" customWidth="1"/>
    <col min="10740" max="10740" width="15.42578125" style="4" customWidth="1"/>
    <col min="10741" max="10741" width="15.28515625" style="4" customWidth="1"/>
    <col min="10742" max="10742" width="15.7109375" style="4" customWidth="1"/>
    <col min="10743" max="10743" width="15.5703125" style="4" customWidth="1"/>
    <col min="10744" max="10744" width="11.42578125" style="4"/>
    <col min="10745" max="10745" width="16.85546875" style="4" bestFit="1" customWidth="1"/>
    <col min="10746" max="10746" width="11.42578125" style="4"/>
    <col min="10747" max="10747" width="16.28515625" style="4" bestFit="1" customWidth="1"/>
    <col min="10748" max="10989" width="11.42578125" style="4"/>
    <col min="10990" max="10990" width="0.140625" style="4" customWidth="1"/>
    <col min="10991" max="10991" width="4.140625" style="4" customWidth="1"/>
    <col min="10992" max="10992" width="11.42578125" style="4"/>
    <col min="10993" max="10993" width="26.28515625" style="4" customWidth="1"/>
    <col min="10994" max="10994" width="15.5703125" style="4" customWidth="1"/>
    <col min="10995" max="10995" width="15.7109375" style="4" customWidth="1"/>
    <col min="10996" max="10996" width="15.42578125" style="4" customWidth="1"/>
    <col min="10997" max="10997" width="15.28515625" style="4" customWidth="1"/>
    <col min="10998" max="10998" width="15.7109375" style="4" customWidth="1"/>
    <col min="10999" max="10999" width="15.5703125" style="4" customWidth="1"/>
    <col min="11000" max="11000" width="11.42578125" style="4"/>
    <col min="11001" max="11001" width="16.85546875" style="4" bestFit="1" customWidth="1"/>
    <col min="11002" max="11002" width="11.42578125" style="4"/>
    <col min="11003" max="11003" width="16.28515625" style="4" bestFit="1" customWidth="1"/>
    <col min="11004" max="11245" width="11.42578125" style="4"/>
    <col min="11246" max="11246" width="0.140625" style="4" customWidth="1"/>
    <col min="11247" max="11247" width="4.140625" style="4" customWidth="1"/>
    <col min="11248" max="11248" width="11.42578125" style="4"/>
    <col min="11249" max="11249" width="26.28515625" style="4" customWidth="1"/>
    <col min="11250" max="11250" width="15.5703125" style="4" customWidth="1"/>
    <col min="11251" max="11251" width="15.7109375" style="4" customWidth="1"/>
    <col min="11252" max="11252" width="15.42578125" style="4" customWidth="1"/>
    <col min="11253" max="11253" width="15.28515625" style="4" customWidth="1"/>
    <col min="11254" max="11254" width="15.7109375" style="4" customWidth="1"/>
    <col min="11255" max="11255" width="15.5703125" style="4" customWidth="1"/>
    <col min="11256" max="11256" width="11.42578125" style="4"/>
    <col min="11257" max="11257" width="16.85546875" style="4" bestFit="1" customWidth="1"/>
    <col min="11258" max="11258" width="11.42578125" style="4"/>
    <col min="11259" max="11259" width="16.28515625" style="4" bestFit="1" customWidth="1"/>
    <col min="11260" max="11501" width="11.42578125" style="4"/>
    <col min="11502" max="11502" width="0.140625" style="4" customWidth="1"/>
    <col min="11503" max="11503" width="4.140625" style="4" customWidth="1"/>
    <col min="11504" max="11504" width="11.42578125" style="4"/>
    <col min="11505" max="11505" width="26.28515625" style="4" customWidth="1"/>
    <col min="11506" max="11506" width="15.5703125" style="4" customWidth="1"/>
    <col min="11507" max="11507" width="15.7109375" style="4" customWidth="1"/>
    <col min="11508" max="11508" width="15.42578125" style="4" customWidth="1"/>
    <col min="11509" max="11509" width="15.28515625" style="4" customWidth="1"/>
    <col min="11510" max="11510" width="15.7109375" style="4" customWidth="1"/>
    <col min="11511" max="11511" width="15.5703125" style="4" customWidth="1"/>
    <col min="11512" max="11512" width="11.42578125" style="4"/>
    <col min="11513" max="11513" width="16.85546875" style="4" bestFit="1" customWidth="1"/>
    <col min="11514" max="11514" width="11.42578125" style="4"/>
    <col min="11515" max="11515" width="16.28515625" style="4" bestFit="1" customWidth="1"/>
    <col min="11516" max="11757" width="11.42578125" style="4"/>
    <col min="11758" max="11758" width="0.140625" style="4" customWidth="1"/>
    <col min="11759" max="11759" width="4.140625" style="4" customWidth="1"/>
    <col min="11760" max="11760" width="11.42578125" style="4"/>
    <col min="11761" max="11761" width="26.28515625" style="4" customWidth="1"/>
    <col min="11762" max="11762" width="15.5703125" style="4" customWidth="1"/>
    <col min="11763" max="11763" width="15.7109375" style="4" customWidth="1"/>
    <col min="11764" max="11764" width="15.42578125" style="4" customWidth="1"/>
    <col min="11765" max="11765" width="15.28515625" style="4" customWidth="1"/>
    <col min="11766" max="11766" width="15.7109375" style="4" customWidth="1"/>
    <col min="11767" max="11767" width="15.5703125" style="4" customWidth="1"/>
    <col min="11768" max="11768" width="11.42578125" style="4"/>
    <col min="11769" max="11769" width="16.85546875" style="4" bestFit="1" customWidth="1"/>
    <col min="11770" max="11770" width="11.42578125" style="4"/>
    <col min="11771" max="11771" width="16.28515625" style="4" bestFit="1" customWidth="1"/>
    <col min="11772" max="12013" width="11.42578125" style="4"/>
    <col min="12014" max="12014" width="0.140625" style="4" customWidth="1"/>
    <col min="12015" max="12015" width="4.140625" style="4" customWidth="1"/>
    <col min="12016" max="12016" width="11.42578125" style="4"/>
    <col min="12017" max="12017" width="26.28515625" style="4" customWidth="1"/>
    <col min="12018" max="12018" width="15.5703125" style="4" customWidth="1"/>
    <col min="12019" max="12019" width="15.7109375" style="4" customWidth="1"/>
    <col min="12020" max="12020" width="15.42578125" style="4" customWidth="1"/>
    <col min="12021" max="12021" width="15.28515625" style="4" customWidth="1"/>
    <col min="12022" max="12022" width="15.7109375" style="4" customWidth="1"/>
    <col min="12023" max="12023" width="15.5703125" style="4" customWidth="1"/>
    <col min="12024" max="12024" width="11.42578125" style="4"/>
    <col min="12025" max="12025" width="16.85546875" style="4" bestFit="1" customWidth="1"/>
    <col min="12026" max="12026" width="11.42578125" style="4"/>
    <col min="12027" max="12027" width="16.28515625" style="4" bestFit="1" customWidth="1"/>
    <col min="12028" max="12269" width="11.42578125" style="4"/>
    <col min="12270" max="12270" width="0.140625" style="4" customWidth="1"/>
    <col min="12271" max="12271" width="4.140625" style="4" customWidth="1"/>
    <col min="12272" max="12272" width="11.42578125" style="4"/>
    <col min="12273" max="12273" width="26.28515625" style="4" customWidth="1"/>
    <col min="12274" max="12274" width="15.5703125" style="4" customWidth="1"/>
    <col min="12275" max="12275" width="15.7109375" style="4" customWidth="1"/>
    <col min="12276" max="12276" width="15.42578125" style="4" customWidth="1"/>
    <col min="12277" max="12277" width="15.28515625" style="4" customWidth="1"/>
    <col min="12278" max="12278" width="15.7109375" style="4" customWidth="1"/>
    <col min="12279" max="12279" width="15.5703125" style="4" customWidth="1"/>
    <col min="12280" max="12280" width="11.42578125" style="4"/>
    <col min="12281" max="12281" width="16.85546875" style="4" bestFit="1" customWidth="1"/>
    <col min="12282" max="12282" width="11.42578125" style="4"/>
    <col min="12283" max="12283" width="16.28515625" style="4" bestFit="1" customWidth="1"/>
    <col min="12284" max="12525" width="11.42578125" style="4"/>
    <col min="12526" max="12526" width="0.140625" style="4" customWidth="1"/>
    <col min="12527" max="12527" width="4.140625" style="4" customWidth="1"/>
    <col min="12528" max="12528" width="11.42578125" style="4"/>
    <col min="12529" max="12529" width="26.28515625" style="4" customWidth="1"/>
    <col min="12530" max="12530" width="15.5703125" style="4" customWidth="1"/>
    <col min="12531" max="12531" width="15.7109375" style="4" customWidth="1"/>
    <col min="12532" max="12532" width="15.42578125" style="4" customWidth="1"/>
    <col min="12533" max="12533" width="15.28515625" style="4" customWidth="1"/>
    <col min="12534" max="12534" width="15.7109375" style="4" customWidth="1"/>
    <col min="12535" max="12535" width="15.5703125" style="4" customWidth="1"/>
    <col min="12536" max="12536" width="11.42578125" style="4"/>
    <col min="12537" max="12537" width="16.85546875" style="4" bestFit="1" customWidth="1"/>
    <col min="12538" max="12538" width="11.42578125" style="4"/>
    <col min="12539" max="12539" width="16.28515625" style="4" bestFit="1" customWidth="1"/>
    <col min="12540" max="12781" width="11.42578125" style="4"/>
    <col min="12782" max="12782" width="0.140625" style="4" customWidth="1"/>
    <col min="12783" max="12783" width="4.140625" style="4" customWidth="1"/>
    <col min="12784" max="12784" width="11.42578125" style="4"/>
    <col min="12785" max="12785" width="26.28515625" style="4" customWidth="1"/>
    <col min="12786" max="12786" width="15.5703125" style="4" customWidth="1"/>
    <col min="12787" max="12787" width="15.7109375" style="4" customWidth="1"/>
    <col min="12788" max="12788" width="15.42578125" style="4" customWidth="1"/>
    <col min="12789" max="12789" width="15.28515625" style="4" customWidth="1"/>
    <col min="12790" max="12790" width="15.7109375" style="4" customWidth="1"/>
    <col min="12791" max="12791" width="15.5703125" style="4" customWidth="1"/>
    <col min="12792" max="12792" width="11.42578125" style="4"/>
    <col min="12793" max="12793" width="16.85546875" style="4" bestFit="1" customWidth="1"/>
    <col min="12794" max="12794" width="11.42578125" style="4"/>
    <col min="12795" max="12795" width="16.28515625" style="4" bestFit="1" customWidth="1"/>
    <col min="12796" max="13037" width="11.42578125" style="4"/>
    <col min="13038" max="13038" width="0.140625" style="4" customWidth="1"/>
    <col min="13039" max="13039" width="4.140625" style="4" customWidth="1"/>
    <col min="13040" max="13040" width="11.42578125" style="4"/>
    <col min="13041" max="13041" width="26.28515625" style="4" customWidth="1"/>
    <col min="13042" max="13042" width="15.5703125" style="4" customWidth="1"/>
    <col min="13043" max="13043" width="15.7109375" style="4" customWidth="1"/>
    <col min="13044" max="13044" width="15.42578125" style="4" customWidth="1"/>
    <col min="13045" max="13045" width="15.28515625" style="4" customWidth="1"/>
    <col min="13046" max="13046" width="15.7109375" style="4" customWidth="1"/>
    <col min="13047" max="13047" width="15.5703125" style="4" customWidth="1"/>
    <col min="13048" max="13048" width="11.42578125" style="4"/>
    <col min="13049" max="13049" width="16.85546875" style="4" bestFit="1" customWidth="1"/>
    <col min="13050" max="13050" width="11.42578125" style="4"/>
    <col min="13051" max="13051" width="16.28515625" style="4" bestFit="1" customWidth="1"/>
    <col min="13052" max="13293" width="11.42578125" style="4"/>
    <col min="13294" max="13294" width="0.140625" style="4" customWidth="1"/>
    <col min="13295" max="13295" width="4.140625" style="4" customWidth="1"/>
    <col min="13296" max="13296" width="11.42578125" style="4"/>
    <col min="13297" max="13297" width="26.28515625" style="4" customWidth="1"/>
    <col min="13298" max="13298" width="15.5703125" style="4" customWidth="1"/>
    <col min="13299" max="13299" width="15.7109375" style="4" customWidth="1"/>
    <col min="13300" max="13300" width="15.42578125" style="4" customWidth="1"/>
    <col min="13301" max="13301" width="15.28515625" style="4" customWidth="1"/>
    <col min="13302" max="13302" width="15.7109375" style="4" customWidth="1"/>
    <col min="13303" max="13303" width="15.5703125" style="4" customWidth="1"/>
    <col min="13304" max="13304" width="11.42578125" style="4"/>
    <col min="13305" max="13305" width="16.85546875" style="4" bestFit="1" customWidth="1"/>
    <col min="13306" max="13306" width="11.42578125" style="4"/>
    <col min="13307" max="13307" width="16.28515625" style="4" bestFit="1" customWidth="1"/>
    <col min="13308" max="13549" width="11.42578125" style="4"/>
    <col min="13550" max="13550" width="0.140625" style="4" customWidth="1"/>
    <col min="13551" max="13551" width="4.140625" style="4" customWidth="1"/>
    <col min="13552" max="13552" width="11.42578125" style="4"/>
    <col min="13553" max="13553" width="26.28515625" style="4" customWidth="1"/>
    <col min="13554" max="13554" width="15.5703125" style="4" customWidth="1"/>
    <col min="13555" max="13555" width="15.7109375" style="4" customWidth="1"/>
    <col min="13556" max="13556" width="15.42578125" style="4" customWidth="1"/>
    <col min="13557" max="13557" width="15.28515625" style="4" customWidth="1"/>
    <col min="13558" max="13558" width="15.7109375" style="4" customWidth="1"/>
    <col min="13559" max="13559" width="15.5703125" style="4" customWidth="1"/>
    <col min="13560" max="13560" width="11.42578125" style="4"/>
    <col min="13561" max="13561" width="16.85546875" style="4" bestFit="1" customWidth="1"/>
    <col min="13562" max="13562" width="11.42578125" style="4"/>
    <col min="13563" max="13563" width="16.28515625" style="4" bestFit="1" customWidth="1"/>
    <col min="13564" max="13805" width="11.42578125" style="4"/>
    <col min="13806" max="13806" width="0.140625" style="4" customWidth="1"/>
    <col min="13807" max="13807" width="4.140625" style="4" customWidth="1"/>
    <col min="13808" max="13808" width="11.42578125" style="4"/>
    <col min="13809" max="13809" width="26.28515625" style="4" customWidth="1"/>
    <col min="13810" max="13810" width="15.5703125" style="4" customWidth="1"/>
    <col min="13811" max="13811" width="15.7109375" style="4" customWidth="1"/>
    <col min="13812" max="13812" width="15.42578125" style="4" customWidth="1"/>
    <col min="13813" max="13813" width="15.28515625" style="4" customWidth="1"/>
    <col min="13814" max="13814" width="15.7109375" style="4" customWidth="1"/>
    <col min="13815" max="13815" width="15.5703125" style="4" customWidth="1"/>
    <col min="13816" max="13816" width="11.42578125" style="4"/>
    <col min="13817" max="13817" width="16.85546875" style="4" bestFit="1" customWidth="1"/>
    <col min="13818" max="13818" width="11.42578125" style="4"/>
    <col min="13819" max="13819" width="16.28515625" style="4" bestFit="1" customWidth="1"/>
    <col min="13820" max="14061" width="11.42578125" style="4"/>
    <col min="14062" max="14062" width="0.140625" style="4" customWidth="1"/>
    <col min="14063" max="14063" width="4.140625" style="4" customWidth="1"/>
    <col min="14064" max="14064" width="11.42578125" style="4"/>
    <col min="14065" max="14065" width="26.28515625" style="4" customWidth="1"/>
    <col min="14066" max="14066" width="15.5703125" style="4" customWidth="1"/>
    <col min="14067" max="14067" width="15.7109375" style="4" customWidth="1"/>
    <col min="14068" max="14068" width="15.42578125" style="4" customWidth="1"/>
    <col min="14069" max="14069" width="15.28515625" style="4" customWidth="1"/>
    <col min="14070" max="14070" width="15.7109375" style="4" customWidth="1"/>
    <col min="14071" max="14071" width="15.5703125" style="4" customWidth="1"/>
    <col min="14072" max="14072" width="11.42578125" style="4"/>
    <col min="14073" max="14073" width="16.85546875" style="4" bestFit="1" customWidth="1"/>
    <col min="14074" max="14074" width="11.42578125" style="4"/>
    <col min="14075" max="14075" width="16.28515625" style="4" bestFit="1" customWidth="1"/>
    <col min="14076" max="14317" width="11.42578125" style="4"/>
    <col min="14318" max="14318" width="0.140625" style="4" customWidth="1"/>
    <col min="14319" max="14319" width="4.140625" style="4" customWidth="1"/>
    <col min="14320" max="14320" width="11.42578125" style="4"/>
    <col min="14321" max="14321" width="26.28515625" style="4" customWidth="1"/>
    <col min="14322" max="14322" width="15.5703125" style="4" customWidth="1"/>
    <col min="14323" max="14323" width="15.7109375" style="4" customWidth="1"/>
    <col min="14324" max="14324" width="15.42578125" style="4" customWidth="1"/>
    <col min="14325" max="14325" width="15.28515625" style="4" customWidth="1"/>
    <col min="14326" max="14326" width="15.7109375" style="4" customWidth="1"/>
    <col min="14327" max="14327" width="15.5703125" style="4" customWidth="1"/>
    <col min="14328" max="14328" width="11.42578125" style="4"/>
    <col min="14329" max="14329" width="16.85546875" style="4" bestFit="1" customWidth="1"/>
    <col min="14330" max="14330" width="11.42578125" style="4"/>
    <col min="14331" max="14331" width="16.28515625" style="4" bestFit="1" customWidth="1"/>
    <col min="14332" max="14573" width="11.42578125" style="4"/>
    <col min="14574" max="14574" width="0.140625" style="4" customWidth="1"/>
    <col min="14575" max="14575" width="4.140625" style="4" customWidth="1"/>
    <col min="14576" max="14576" width="11.42578125" style="4"/>
    <col min="14577" max="14577" width="26.28515625" style="4" customWidth="1"/>
    <col min="14578" max="14578" width="15.5703125" style="4" customWidth="1"/>
    <col min="14579" max="14579" width="15.7109375" style="4" customWidth="1"/>
    <col min="14580" max="14580" width="15.42578125" style="4" customWidth="1"/>
    <col min="14581" max="14581" width="15.28515625" style="4" customWidth="1"/>
    <col min="14582" max="14582" width="15.7109375" style="4" customWidth="1"/>
    <col min="14583" max="14583" width="15.5703125" style="4" customWidth="1"/>
    <col min="14584" max="14584" width="11.42578125" style="4"/>
    <col min="14585" max="14585" width="16.85546875" style="4" bestFit="1" customWidth="1"/>
    <col min="14586" max="14586" width="11.42578125" style="4"/>
    <col min="14587" max="14587" width="16.28515625" style="4" bestFit="1" customWidth="1"/>
    <col min="14588" max="14829" width="11.42578125" style="4"/>
    <col min="14830" max="14830" width="0.140625" style="4" customWidth="1"/>
    <col min="14831" max="14831" width="4.140625" style="4" customWidth="1"/>
    <col min="14832" max="14832" width="11.42578125" style="4"/>
    <col min="14833" max="14833" width="26.28515625" style="4" customWidth="1"/>
    <col min="14834" max="14834" width="15.5703125" style="4" customWidth="1"/>
    <col min="14835" max="14835" width="15.7109375" style="4" customWidth="1"/>
    <col min="14836" max="14836" width="15.42578125" style="4" customWidth="1"/>
    <col min="14837" max="14837" width="15.28515625" style="4" customWidth="1"/>
    <col min="14838" max="14838" width="15.7109375" style="4" customWidth="1"/>
    <col min="14839" max="14839" width="15.5703125" style="4" customWidth="1"/>
    <col min="14840" max="14840" width="11.42578125" style="4"/>
    <col min="14841" max="14841" width="16.85546875" style="4" bestFit="1" customWidth="1"/>
    <col min="14842" max="14842" width="11.42578125" style="4"/>
    <col min="14843" max="14843" width="16.28515625" style="4" bestFit="1" customWidth="1"/>
    <col min="14844" max="15085" width="11.42578125" style="4"/>
    <col min="15086" max="15086" width="0.140625" style="4" customWidth="1"/>
    <col min="15087" max="15087" width="4.140625" style="4" customWidth="1"/>
    <col min="15088" max="15088" width="11.42578125" style="4"/>
    <col min="15089" max="15089" width="26.28515625" style="4" customWidth="1"/>
    <col min="15090" max="15090" width="15.5703125" style="4" customWidth="1"/>
    <col min="15091" max="15091" width="15.7109375" style="4" customWidth="1"/>
    <col min="15092" max="15092" width="15.42578125" style="4" customWidth="1"/>
    <col min="15093" max="15093" width="15.28515625" style="4" customWidth="1"/>
    <col min="15094" max="15094" width="15.7109375" style="4" customWidth="1"/>
    <col min="15095" max="15095" width="15.5703125" style="4" customWidth="1"/>
    <col min="15096" max="15096" width="11.42578125" style="4"/>
    <col min="15097" max="15097" width="16.85546875" style="4" bestFit="1" customWidth="1"/>
    <col min="15098" max="15098" width="11.42578125" style="4"/>
    <col min="15099" max="15099" width="16.28515625" style="4" bestFit="1" customWidth="1"/>
    <col min="15100" max="15341" width="11.42578125" style="4"/>
    <col min="15342" max="15342" width="0.140625" style="4" customWidth="1"/>
    <col min="15343" max="15343" width="4.140625" style="4" customWidth="1"/>
    <col min="15344" max="15344" width="11.42578125" style="4"/>
    <col min="15345" max="15345" width="26.28515625" style="4" customWidth="1"/>
    <col min="15346" max="15346" width="15.5703125" style="4" customWidth="1"/>
    <col min="15347" max="15347" width="15.7109375" style="4" customWidth="1"/>
    <col min="15348" max="15348" width="15.42578125" style="4" customWidth="1"/>
    <col min="15349" max="15349" width="15.28515625" style="4" customWidth="1"/>
    <col min="15350" max="15350" width="15.7109375" style="4" customWidth="1"/>
    <col min="15351" max="15351" width="15.5703125" style="4" customWidth="1"/>
    <col min="15352" max="15352" width="11.42578125" style="4"/>
    <col min="15353" max="15353" width="16.85546875" style="4" bestFit="1" customWidth="1"/>
    <col min="15354" max="15354" width="11.42578125" style="4"/>
    <col min="15355" max="15355" width="16.28515625" style="4" bestFit="1" customWidth="1"/>
    <col min="15356" max="15597" width="11.42578125" style="4"/>
    <col min="15598" max="15598" width="0.140625" style="4" customWidth="1"/>
    <col min="15599" max="15599" width="4.140625" style="4" customWidth="1"/>
    <col min="15600" max="15600" width="11.42578125" style="4"/>
    <col min="15601" max="15601" width="26.28515625" style="4" customWidth="1"/>
    <col min="15602" max="15602" width="15.5703125" style="4" customWidth="1"/>
    <col min="15603" max="15603" width="15.7109375" style="4" customWidth="1"/>
    <col min="15604" max="15604" width="15.42578125" style="4" customWidth="1"/>
    <col min="15605" max="15605" width="15.28515625" style="4" customWidth="1"/>
    <col min="15606" max="15606" width="15.7109375" style="4" customWidth="1"/>
    <col min="15607" max="15607" width="15.5703125" style="4" customWidth="1"/>
    <col min="15608" max="15608" width="11.42578125" style="4"/>
    <col min="15609" max="15609" width="16.85546875" style="4" bestFit="1" customWidth="1"/>
    <col min="15610" max="15610" width="11.42578125" style="4"/>
    <col min="15611" max="15611" width="16.28515625" style="4" bestFit="1" customWidth="1"/>
    <col min="15612" max="15853" width="11.42578125" style="4"/>
    <col min="15854" max="15854" width="0.140625" style="4" customWidth="1"/>
    <col min="15855" max="15855" width="4.140625" style="4" customWidth="1"/>
    <col min="15856" max="15856" width="11.42578125" style="4"/>
    <col min="15857" max="15857" width="26.28515625" style="4" customWidth="1"/>
    <col min="15858" max="15858" width="15.5703125" style="4" customWidth="1"/>
    <col min="15859" max="15859" width="15.7109375" style="4" customWidth="1"/>
    <col min="15860" max="15860" width="15.42578125" style="4" customWidth="1"/>
    <col min="15861" max="15861" width="15.28515625" style="4" customWidth="1"/>
    <col min="15862" max="15862" width="15.7109375" style="4" customWidth="1"/>
    <col min="15863" max="15863" width="15.5703125" style="4" customWidth="1"/>
    <col min="15864" max="15864" width="11.42578125" style="4"/>
    <col min="15865" max="15865" width="16.85546875" style="4" bestFit="1" customWidth="1"/>
    <col min="15866" max="15866" width="11.42578125" style="4"/>
    <col min="15867" max="15867" width="16.28515625" style="4" bestFit="1" customWidth="1"/>
    <col min="15868" max="16109" width="11.42578125" style="4"/>
    <col min="16110" max="16110" width="0.140625" style="4" customWidth="1"/>
    <col min="16111" max="16111" width="4.140625" style="4" customWidth="1"/>
    <col min="16112" max="16112" width="11.42578125" style="4"/>
    <col min="16113" max="16113" width="26.28515625" style="4" customWidth="1"/>
    <col min="16114" max="16114" width="15.5703125" style="4" customWidth="1"/>
    <col min="16115" max="16115" width="15.7109375" style="4" customWidth="1"/>
    <col min="16116" max="16116" width="15.42578125" style="4" customWidth="1"/>
    <col min="16117" max="16117" width="15.28515625" style="4" customWidth="1"/>
    <col min="16118" max="16118" width="15.7109375" style="4" customWidth="1"/>
    <col min="16119" max="16119" width="15.5703125" style="4" customWidth="1"/>
    <col min="16120" max="16120" width="11.42578125" style="4"/>
    <col min="16121" max="16121" width="16.85546875" style="4" bestFit="1" customWidth="1"/>
    <col min="16122" max="16122" width="11.42578125" style="4"/>
    <col min="16123" max="16123" width="16.28515625" style="4" bestFit="1" customWidth="1"/>
    <col min="16124" max="16384" width="11.42578125" style="4"/>
  </cols>
  <sheetData>
    <row r="1" spans="2:10" ht="19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3"/>
    </row>
    <row r="2" spans="2:10" x14ac:dyDescent="0.25">
      <c r="B2" s="5" t="s">
        <v>1</v>
      </c>
      <c r="C2" s="6"/>
      <c r="D2" s="6"/>
      <c r="E2" s="6"/>
      <c r="F2" s="6"/>
      <c r="G2" s="6"/>
      <c r="H2" s="6"/>
      <c r="I2" s="6"/>
      <c r="J2" s="7"/>
    </row>
    <row r="3" spans="2:10" x14ac:dyDescent="0.25">
      <c r="B3" s="8" t="s">
        <v>2</v>
      </c>
      <c r="C3" s="9"/>
      <c r="D3" s="9"/>
      <c r="E3" s="9"/>
      <c r="F3" s="9"/>
      <c r="G3" s="9"/>
      <c r="H3" s="9"/>
      <c r="I3" s="9"/>
      <c r="J3" s="10"/>
    </row>
    <row r="4" spans="2:10" x14ac:dyDescent="0.25">
      <c r="B4" s="11" t="s">
        <v>3</v>
      </c>
      <c r="C4" s="12"/>
      <c r="D4" s="13"/>
      <c r="E4" s="14" t="s">
        <v>4</v>
      </c>
      <c r="F4" s="15"/>
      <c r="G4" s="15"/>
      <c r="H4" s="15"/>
      <c r="I4" s="16"/>
      <c r="J4" s="17" t="s">
        <v>5</v>
      </c>
    </row>
    <row r="5" spans="2:10" ht="29.25" customHeight="1" x14ac:dyDescent="0.25">
      <c r="B5" s="18"/>
      <c r="C5" s="19"/>
      <c r="D5" s="20"/>
      <c r="E5" s="21" t="s">
        <v>6</v>
      </c>
      <c r="F5" s="22" t="s">
        <v>7</v>
      </c>
      <c r="G5" s="21" t="s">
        <v>8</v>
      </c>
      <c r="H5" s="21" t="s">
        <v>9</v>
      </c>
      <c r="I5" s="21" t="s">
        <v>10</v>
      </c>
      <c r="J5" s="17"/>
    </row>
    <row r="6" spans="2:10" ht="15.75" thickBot="1" x14ac:dyDescent="0.3">
      <c r="B6" s="23"/>
      <c r="C6" s="24"/>
      <c r="D6" s="25"/>
      <c r="E6" s="26" t="str">
        <f>E22</f>
        <v>(1)</v>
      </c>
      <c r="F6" s="26" t="s">
        <v>11</v>
      </c>
      <c r="G6" s="26" t="s">
        <v>12</v>
      </c>
      <c r="H6" s="26" t="s">
        <v>13</v>
      </c>
      <c r="I6" s="26" t="s">
        <v>14</v>
      </c>
      <c r="J6" s="27" t="s">
        <v>15</v>
      </c>
    </row>
    <row r="7" spans="2:10" x14ac:dyDescent="0.25">
      <c r="B7" s="28" t="s">
        <v>16</v>
      </c>
      <c r="C7" s="29"/>
      <c r="D7" s="30"/>
      <c r="E7" s="31">
        <v>0</v>
      </c>
      <c r="F7" s="31">
        <v>0</v>
      </c>
      <c r="G7" s="32">
        <f t="shared" ref="G7:G16" si="0">E7+F7</f>
        <v>0</v>
      </c>
      <c r="H7" s="31">
        <v>0</v>
      </c>
      <c r="I7" s="31">
        <v>0</v>
      </c>
      <c r="J7" s="33">
        <f t="shared" ref="J7:J16" si="1">I7-E7</f>
        <v>0</v>
      </c>
    </row>
    <row r="8" spans="2:10" x14ac:dyDescent="0.25">
      <c r="B8" s="34" t="s">
        <v>17</v>
      </c>
      <c r="C8" s="35"/>
      <c r="D8" s="36"/>
      <c r="E8" s="37">
        <v>0</v>
      </c>
      <c r="F8" s="37">
        <v>0</v>
      </c>
      <c r="G8" s="38">
        <f t="shared" si="0"/>
        <v>0</v>
      </c>
      <c r="H8" s="37">
        <v>0</v>
      </c>
      <c r="I8" s="37">
        <v>0</v>
      </c>
      <c r="J8" s="39">
        <f t="shared" si="1"/>
        <v>0</v>
      </c>
    </row>
    <row r="9" spans="2:10" x14ac:dyDescent="0.25">
      <c r="B9" s="34" t="s">
        <v>18</v>
      </c>
      <c r="C9" s="35"/>
      <c r="D9" s="36"/>
      <c r="E9" s="37">
        <v>0</v>
      </c>
      <c r="F9" s="37">
        <v>0</v>
      </c>
      <c r="G9" s="38">
        <f t="shared" si="0"/>
        <v>0</v>
      </c>
      <c r="H9" s="37">
        <v>0</v>
      </c>
      <c r="I9" s="37">
        <v>0</v>
      </c>
      <c r="J9" s="39">
        <f t="shared" si="1"/>
        <v>0</v>
      </c>
    </row>
    <row r="10" spans="2:10" x14ac:dyDescent="0.25">
      <c r="B10" s="34" t="s">
        <v>19</v>
      </c>
      <c r="C10" s="35"/>
      <c r="D10" s="36"/>
      <c r="E10" s="37">
        <v>0</v>
      </c>
      <c r="F10" s="37">
        <v>0</v>
      </c>
      <c r="G10" s="38">
        <f t="shared" si="0"/>
        <v>0</v>
      </c>
      <c r="H10" s="37">
        <v>0</v>
      </c>
      <c r="I10" s="37">
        <v>0</v>
      </c>
      <c r="J10" s="39">
        <f t="shared" si="1"/>
        <v>0</v>
      </c>
    </row>
    <row r="11" spans="2:10" s="43" customFormat="1" x14ac:dyDescent="0.25">
      <c r="B11" s="40" t="s">
        <v>20</v>
      </c>
      <c r="C11" s="41"/>
      <c r="D11" s="42"/>
      <c r="E11" s="38">
        <v>1425470.6</v>
      </c>
      <c r="F11" s="38">
        <v>0</v>
      </c>
      <c r="G11" s="38">
        <f t="shared" si="0"/>
        <v>1425470.6</v>
      </c>
      <c r="H11" s="38">
        <v>48027.99</v>
      </c>
      <c r="I11" s="38">
        <v>48027.99</v>
      </c>
      <c r="J11" s="39">
        <f t="shared" si="1"/>
        <v>-1377442.61</v>
      </c>
    </row>
    <row r="12" spans="2:10" s="43" customFormat="1" x14ac:dyDescent="0.25">
      <c r="B12" s="40" t="s">
        <v>21</v>
      </c>
      <c r="C12" s="41"/>
      <c r="D12" s="42"/>
      <c r="E12" s="38">
        <v>0</v>
      </c>
      <c r="F12" s="38">
        <v>0</v>
      </c>
      <c r="G12" s="38">
        <f t="shared" si="0"/>
        <v>0</v>
      </c>
      <c r="H12" s="38">
        <v>0</v>
      </c>
      <c r="I12" s="38">
        <v>0</v>
      </c>
      <c r="J12" s="39">
        <f t="shared" si="1"/>
        <v>0</v>
      </c>
    </row>
    <row r="13" spans="2:10" s="43" customFormat="1" ht="25.5" customHeight="1" x14ac:dyDescent="0.25">
      <c r="B13" s="40" t="s">
        <v>22</v>
      </c>
      <c r="C13" s="41"/>
      <c r="D13" s="42"/>
      <c r="E13" s="37">
        <v>935343840.05999994</v>
      </c>
      <c r="F13" s="37">
        <v>3373.23</v>
      </c>
      <c r="G13" s="38">
        <f t="shared" si="0"/>
        <v>935347213.28999996</v>
      </c>
      <c r="H13" s="37">
        <v>241667243.96999994</v>
      </c>
      <c r="I13" s="37">
        <v>101921490.33000007</v>
      </c>
      <c r="J13" s="39">
        <f t="shared" si="1"/>
        <v>-833422349.7299999</v>
      </c>
    </row>
    <row r="14" spans="2:10" s="43" customFormat="1" ht="36.75" customHeight="1" x14ac:dyDescent="0.25">
      <c r="B14" s="40" t="s">
        <v>23</v>
      </c>
      <c r="C14" s="41"/>
      <c r="D14" s="42"/>
      <c r="E14" s="37">
        <v>0</v>
      </c>
      <c r="F14" s="37">
        <v>0</v>
      </c>
      <c r="G14" s="38">
        <f t="shared" si="0"/>
        <v>0</v>
      </c>
      <c r="H14" s="37">
        <v>0</v>
      </c>
      <c r="I14" s="37">
        <v>0</v>
      </c>
      <c r="J14" s="39">
        <f t="shared" si="1"/>
        <v>0</v>
      </c>
    </row>
    <row r="15" spans="2:10" s="43" customFormat="1" ht="25.5" customHeight="1" x14ac:dyDescent="0.25">
      <c r="B15" s="40" t="s">
        <v>24</v>
      </c>
      <c r="C15" s="41"/>
      <c r="D15" s="42"/>
      <c r="E15" s="37">
        <v>10000000</v>
      </c>
      <c r="F15" s="37">
        <v>0</v>
      </c>
      <c r="G15" s="38">
        <f t="shared" si="0"/>
        <v>10000000</v>
      </c>
      <c r="H15" s="37">
        <v>0</v>
      </c>
      <c r="I15" s="37">
        <v>0</v>
      </c>
      <c r="J15" s="39">
        <f t="shared" si="1"/>
        <v>-10000000</v>
      </c>
    </row>
    <row r="16" spans="2:10" s="43" customFormat="1" x14ac:dyDescent="0.25">
      <c r="B16" s="40" t="s">
        <v>25</v>
      </c>
      <c r="C16" s="41"/>
      <c r="D16" s="42"/>
      <c r="E16" s="37">
        <v>0</v>
      </c>
      <c r="F16" s="37">
        <v>0</v>
      </c>
      <c r="G16" s="38">
        <f t="shared" si="0"/>
        <v>0</v>
      </c>
      <c r="H16" s="37">
        <v>0</v>
      </c>
      <c r="I16" s="37">
        <v>0</v>
      </c>
      <c r="J16" s="39">
        <f t="shared" si="1"/>
        <v>0</v>
      </c>
    </row>
    <row r="17" spans="2:10" ht="11.25" customHeight="1" x14ac:dyDescent="0.25">
      <c r="B17" s="44"/>
      <c r="C17" s="45"/>
      <c r="D17" s="46"/>
      <c r="E17" s="47"/>
      <c r="F17" s="47"/>
      <c r="G17" s="47"/>
      <c r="H17" s="47"/>
      <c r="I17" s="47"/>
      <c r="J17" s="48"/>
    </row>
    <row r="18" spans="2:10" ht="20.25" customHeight="1" x14ac:dyDescent="0.25">
      <c r="B18" s="49"/>
      <c r="C18" s="50" t="s">
        <v>26</v>
      </c>
      <c r="D18" s="51"/>
      <c r="E18" s="52">
        <f>E7+E10+E11+E13+E14+E15+E16</f>
        <v>946769310.65999997</v>
      </c>
      <c r="F18" s="52">
        <f>F7+F10+F11+F13+F14+F15+F16</f>
        <v>3373.23</v>
      </c>
      <c r="G18" s="52">
        <f>G7+G10+G11+G13+G14+G15+G16</f>
        <v>946772683.88999999</v>
      </c>
      <c r="H18" s="52">
        <f>H7+H10+H11+H13+H14+H15+H16</f>
        <v>241715271.95999995</v>
      </c>
      <c r="I18" s="52">
        <f>I7+I10+I11+I13+I14+I15+I16</f>
        <v>101969518.32000007</v>
      </c>
      <c r="J18" s="53">
        <v>0</v>
      </c>
    </row>
    <row r="19" spans="2:10" ht="12.75" customHeight="1" thickBot="1" x14ac:dyDescent="0.3">
      <c r="B19" s="54"/>
      <c r="C19" s="55"/>
      <c r="D19" s="55"/>
      <c r="E19" s="56"/>
      <c r="F19" s="56"/>
      <c r="G19" s="56"/>
      <c r="H19" s="57" t="s">
        <v>27</v>
      </c>
      <c r="I19" s="58"/>
      <c r="J19" s="59"/>
    </row>
    <row r="20" spans="2:10" x14ac:dyDescent="0.25">
      <c r="B20" s="60" t="s">
        <v>28</v>
      </c>
      <c r="C20" s="61"/>
      <c r="D20" s="62"/>
      <c r="E20" s="63" t="s">
        <v>4</v>
      </c>
      <c r="F20" s="64"/>
      <c r="G20" s="64"/>
      <c r="H20" s="64"/>
      <c r="I20" s="65"/>
      <c r="J20" s="66" t="s">
        <v>5</v>
      </c>
    </row>
    <row r="21" spans="2:10" ht="24" x14ac:dyDescent="0.25">
      <c r="B21" s="18"/>
      <c r="C21" s="19"/>
      <c r="D21" s="20"/>
      <c r="E21" s="21" t="s">
        <v>6</v>
      </c>
      <c r="F21" s="22" t="s">
        <v>29</v>
      </c>
      <c r="G21" s="21" t="s">
        <v>8</v>
      </c>
      <c r="H21" s="21" t="s">
        <v>9</v>
      </c>
      <c r="I21" s="21" t="s">
        <v>10</v>
      </c>
      <c r="J21" s="17"/>
    </row>
    <row r="22" spans="2:10" ht="14.25" customHeight="1" thickBot="1" x14ac:dyDescent="0.3">
      <c r="B22" s="23"/>
      <c r="C22" s="24"/>
      <c r="D22" s="25"/>
      <c r="E22" s="26" t="s">
        <v>30</v>
      </c>
      <c r="F22" s="26" t="s">
        <v>11</v>
      </c>
      <c r="G22" s="26" t="s">
        <v>12</v>
      </c>
      <c r="H22" s="26" t="s">
        <v>13</v>
      </c>
      <c r="I22" s="26" t="s">
        <v>14</v>
      </c>
      <c r="J22" s="27" t="s">
        <v>15</v>
      </c>
    </row>
    <row r="23" spans="2:10" ht="24" customHeight="1" x14ac:dyDescent="0.25">
      <c r="B23" s="67" t="s">
        <v>31</v>
      </c>
      <c r="C23" s="68"/>
      <c r="D23" s="69"/>
      <c r="E23" s="70">
        <f t="shared" ref="E23:J23" si="2">E24+E25+E26+E27+E28+E29+E30+E31</f>
        <v>0</v>
      </c>
      <c r="F23" s="70">
        <f t="shared" si="2"/>
        <v>0</v>
      </c>
      <c r="G23" s="70">
        <f t="shared" si="2"/>
        <v>0</v>
      </c>
      <c r="H23" s="70">
        <f t="shared" si="2"/>
        <v>0</v>
      </c>
      <c r="I23" s="70">
        <f t="shared" si="2"/>
        <v>0</v>
      </c>
      <c r="J23" s="71">
        <f t="shared" si="2"/>
        <v>0</v>
      </c>
    </row>
    <row r="24" spans="2:10" x14ac:dyDescent="0.25">
      <c r="B24" s="72"/>
      <c r="C24" s="35" t="s">
        <v>16</v>
      </c>
      <c r="D24" s="36"/>
      <c r="E24" s="73">
        <v>0</v>
      </c>
      <c r="F24" s="73">
        <v>0</v>
      </c>
      <c r="G24" s="74">
        <f t="shared" ref="G24:G31" si="3">E24+F24</f>
        <v>0</v>
      </c>
      <c r="H24" s="73">
        <v>0</v>
      </c>
      <c r="I24" s="73">
        <v>0</v>
      </c>
      <c r="J24" s="75">
        <f t="shared" ref="J24:J31" si="4">I24-E24</f>
        <v>0</v>
      </c>
    </row>
    <row r="25" spans="2:10" x14ac:dyDescent="0.25">
      <c r="B25" s="72"/>
      <c r="C25" s="35" t="s">
        <v>17</v>
      </c>
      <c r="D25" s="36"/>
      <c r="E25" s="73">
        <v>0</v>
      </c>
      <c r="F25" s="73">
        <v>0</v>
      </c>
      <c r="G25" s="74">
        <f t="shared" si="3"/>
        <v>0</v>
      </c>
      <c r="H25" s="73">
        <v>0</v>
      </c>
      <c r="I25" s="73">
        <v>0</v>
      </c>
      <c r="J25" s="75">
        <f t="shared" si="4"/>
        <v>0</v>
      </c>
    </row>
    <row r="26" spans="2:10" x14ac:dyDescent="0.25">
      <c r="B26" s="72"/>
      <c r="C26" s="35" t="s">
        <v>18</v>
      </c>
      <c r="D26" s="36"/>
      <c r="E26" s="73">
        <v>0</v>
      </c>
      <c r="F26" s="73">
        <v>0</v>
      </c>
      <c r="G26" s="74">
        <f t="shared" si="3"/>
        <v>0</v>
      </c>
      <c r="H26" s="73">
        <v>0</v>
      </c>
      <c r="I26" s="73">
        <v>0</v>
      </c>
      <c r="J26" s="75">
        <f t="shared" si="4"/>
        <v>0</v>
      </c>
    </row>
    <row r="27" spans="2:10" x14ac:dyDescent="0.25">
      <c r="B27" s="72"/>
      <c r="C27" s="35" t="s">
        <v>19</v>
      </c>
      <c r="D27" s="36"/>
      <c r="E27" s="73">
        <v>0</v>
      </c>
      <c r="F27" s="73">
        <v>0</v>
      </c>
      <c r="G27" s="74">
        <f t="shared" si="3"/>
        <v>0</v>
      </c>
      <c r="H27" s="73">
        <v>0</v>
      </c>
      <c r="I27" s="73">
        <v>0</v>
      </c>
      <c r="J27" s="75">
        <f t="shared" si="4"/>
        <v>0</v>
      </c>
    </row>
    <row r="28" spans="2:10" x14ac:dyDescent="0.25">
      <c r="B28" s="72"/>
      <c r="C28" s="35" t="s">
        <v>32</v>
      </c>
      <c r="D28" s="36"/>
      <c r="E28" s="74">
        <v>0</v>
      </c>
      <c r="F28" s="73">
        <v>0</v>
      </c>
      <c r="G28" s="74">
        <f t="shared" si="3"/>
        <v>0</v>
      </c>
      <c r="H28" s="73">
        <v>0</v>
      </c>
      <c r="I28" s="73">
        <v>0</v>
      </c>
      <c r="J28" s="75">
        <f t="shared" si="4"/>
        <v>0</v>
      </c>
    </row>
    <row r="29" spans="2:10" x14ac:dyDescent="0.25">
      <c r="B29" s="72"/>
      <c r="C29" s="35" t="s">
        <v>33</v>
      </c>
      <c r="D29" s="36"/>
      <c r="E29" s="74">
        <v>0</v>
      </c>
      <c r="F29" s="73">
        <v>0</v>
      </c>
      <c r="G29" s="74">
        <f t="shared" si="3"/>
        <v>0</v>
      </c>
      <c r="H29" s="73">
        <v>0</v>
      </c>
      <c r="I29" s="73">
        <v>0</v>
      </c>
      <c r="J29" s="75">
        <f t="shared" si="4"/>
        <v>0</v>
      </c>
    </row>
    <row r="30" spans="2:10" ht="38.25" customHeight="1" x14ac:dyDescent="0.25">
      <c r="B30" s="72"/>
      <c r="C30" s="35" t="s">
        <v>34</v>
      </c>
      <c r="D30" s="36"/>
      <c r="E30" s="73">
        <v>0</v>
      </c>
      <c r="F30" s="73">
        <v>0</v>
      </c>
      <c r="G30" s="74">
        <f t="shared" si="3"/>
        <v>0</v>
      </c>
      <c r="H30" s="73">
        <v>0</v>
      </c>
      <c r="I30" s="73">
        <v>0</v>
      </c>
      <c r="J30" s="75">
        <f t="shared" si="4"/>
        <v>0</v>
      </c>
    </row>
    <row r="31" spans="2:10" ht="23.25" customHeight="1" x14ac:dyDescent="0.25">
      <c r="B31" s="72"/>
      <c r="C31" s="35" t="s">
        <v>24</v>
      </c>
      <c r="D31" s="36"/>
      <c r="E31" s="73">
        <v>0</v>
      </c>
      <c r="F31" s="73">
        <v>0</v>
      </c>
      <c r="G31" s="74">
        <f t="shared" si="3"/>
        <v>0</v>
      </c>
      <c r="H31" s="73">
        <v>0</v>
      </c>
      <c r="I31" s="73">
        <v>0</v>
      </c>
      <c r="J31" s="75">
        <f t="shared" si="4"/>
        <v>0</v>
      </c>
    </row>
    <row r="32" spans="2:10" ht="59.25" customHeight="1" x14ac:dyDescent="0.25">
      <c r="B32" s="76" t="s">
        <v>35</v>
      </c>
      <c r="C32" s="77"/>
      <c r="D32" s="78"/>
      <c r="E32" s="79">
        <f t="shared" ref="E32:J32" si="5">E33+E34+E35+E36</f>
        <v>946769310.65999997</v>
      </c>
      <c r="F32" s="79">
        <f t="shared" si="5"/>
        <v>3373.23</v>
      </c>
      <c r="G32" s="79">
        <f t="shared" si="5"/>
        <v>946772683.88999999</v>
      </c>
      <c r="H32" s="80">
        <f t="shared" si="5"/>
        <v>241715271.95999995</v>
      </c>
      <c r="I32" s="80">
        <f t="shared" si="5"/>
        <v>101969518.32000007</v>
      </c>
      <c r="J32" s="81">
        <f t="shared" si="5"/>
        <v>-844799792.33999991</v>
      </c>
    </row>
    <row r="33" spans="2:10" s="43" customFormat="1" x14ac:dyDescent="0.25">
      <c r="B33" s="82"/>
      <c r="C33" s="41" t="s">
        <v>17</v>
      </c>
      <c r="D33" s="42"/>
      <c r="E33" s="83">
        <v>0</v>
      </c>
      <c r="F33" s="83">
        <v>0</v>
      </c>
      <c r="G33" s="84">
        <f>E33+F33</f>
        <v>0</v>
      </c>
      <c r="H33" s="83">
        <v>0</v>
      </c>
      <c r="I33" s="83">
        <v>0</v>
      </c>
      <c r="J33" s="85">
        <v>0</v>
      </c>
    </row>
    <row r="34" spans="2:10" s="43" customFormat="1" x14ac:dyDescent="0.25">
      <c r="B34" s="82"/>
      <c r="C34" s="41" t="s">
        <v>32</v>
      </c>
      <c r="D34" s="42"/>
      <c r="E34" s="83">
        <f>E11</f>
        <v>1425470.6</v>
      </c>
      <c r="F34" s="83">
        <f>F11</f>
        <v>0</v>
      </c>
      <c r="G34" s="84">
        <f>E34+F34</f>
        <v>1425470.6</v>
      </c>
      <c r="H34" s="83">
        <v>48027.99</v>
      </c>
      <c r="I34" s="83">
        <v>48027.99</v>
      </c>
      <c r="J34" s="85">
        <f>I34-E34</f>
        <v>-1377442.61</v>
      </c>
    </row>
    <row r="35" spans="2:10" s="43" customFormat="1" ht="26.25" customHeight="1" x14ac:dyDescent="0.25">
      <c r="B35" s="86"/>
      <c r="C35" s="41" t="s">
        <v>36</v>
      </c>
      <c r="D35" s="42"/>
      <c r="E35" s="83">
        <f>E13</f>
        <v>935343840.05999994</v>
      </c>
      <c r="F35" s="83">
        <f>F13</f>
        <v>3373.23</v>
      </c>
      <c r="G35" s="84">
        <f>E35+F35</f>
        <v>935347213.28999996</v>
      </c>
      <c r="H35" s="83">
        <v>241667243.96999994</v>
      </c>
      <c r="I35" s="83">
        <v>101921490.33000007</v>
      </c>
      <c r="J35" s="85">
        <f>I35-E35</f>
        <v>-833422349.7299999</v>
      </c>
    </row>
    <row r="36" spans="2:10" s="43" customFormat="1" ht="24.75" customHeight="1" x14ac:dyDescent="0.25">
      <c r="B36" s="86"/>
      <c r="C36" s="41" t="s">
        <v>24</v>
      </c>
      <c r="D36" s="42"/>
      <c r="E36" s="83">
        <f>E15</f>
        <v>10000000</v>
      </c>
      <c r="F36" s="83">
        <f>F15</f>
        <v>0</v>
      </c>
      <c r="G36" s="84">
        <f>E36+F36</f>
        <v>10000000</v>
      </c>
      <c r="H36" s="83">
        <f>H15</f>
        <v>0</v>
      </c>
      <c r="I36" s="83">
        <f>I15</f>
        <v>0</v>
      </c>
      <c r="J36" s="85">
        <f>I36-E36</f>
        <v>-10000000</v>
      </c>
    </row>
    <row r="37" spans="2:10" ht="14.25" customHeight="1" x14ac:dyDescent="0.25">
      <c r="B37" s="87" t="s">
        <v>25</v>
      </c>
      <c r="C37" s="88"/>
      <c r="D37" s="89"/>
      <c r="E37" s="90">
        <v>0</v>
      </c>
      <c r="F37" s="90">
        <v>0</v>
      </c>
      <c r="G37" s="90">
        <f>G38</f>
        <v>0</v>
      </c>
      <c r="H37" s="90">
        <f>H38</f>
        <v>0</v>
      </c>
      <c r="I37" s="90">
        <f>I38</f>
        <v>0</v>
      </c>
      <c r="J37" s="91">
        <f>J38</f>
        <v>0</v>
      </c>
    </row>
    <row r="38" spans="2:10" ht="13.5" customHeight="1" x14ac:dyDescent="0.25">
      <c r="B38" s="92"/>
      <c r="C38" s="35" t="s">
        <v>25</v>
      </c>
      <c r="D38" s="36"/>
      <c r="E38" s="93">
        <v>0</v>
      </c>
      <c r="F38" s="93">
        <v>0</v>
      </c>
      <c r="G38" s="74">
        <f>E38+F38</f>
        <v>0</v>
      </c>
      <c r="H38" s="93">
        <v>0</v>
      </c>
      <c r="I38" s="93">
        <v>0</v>
      </c>
      <c r="J38" s="75">
        <v>0</v>
      </c>
    </row>
    <row r="39" spans="2:10" ht="11.25" customHeight="1" x14ac:dyDescent="0.25">
      <c r="B39" s="44"/>
      <c r="C39" s="45"/>
      <c r="D39" s="46"/>
      <c r="E39" s="47"/>
      <c r="F39" s="47"/>
      <c r="G39" s="74"/>
      <c r="H39" s="47"/>
      <c r="I39" s="47"/>
      <c r="J39" s="48"/>
    </row>
    <row r="40" spans="2:10" s="98" customFormat="1" ht="20.25" customHeight="1" x14ac:dyDescent="0.25">
      <c r="B40" s="94"/>
      <c r="C40" s="95" t="s">
        <v>26</v>
      </c>
      <c r="D40" s="96"/>
      <c r="E40" s="97">
        <f>E23+E32+E37</f>
        <v>946769310.65999997</v>
      </c>
      <c r="F40" s="97">
        <f>F23+F32+F37</f>
        <v>3373.23</v>
      </c>
      <c r="G40" s="97">
        <f>G23+G32+G37</f>
        <v>946772683.88999999</v>
      </c>
      <c r="H40" s="97">
        <f>H23+H32+H37</f>
        <v>241715271.95999995</v>
      </c>
      <c r="I40" s="97">
        <f>I23+I32+I37</f>
        <v>101969518.32000007</v>
      </c>
      <c r="J40" s="53">
        <v>0</v>
      </c>
    </row>
    <row r="41" spans="2:10" ht="12.75" customHeight="1" thickBot="1" x14ac:dyDescent="0.3">
      <c r="B41" s="99"/>
      <c r="C41" s="100"/>
      <c r="D41" s="100"/>
      <c r="E41" s="100"/>
      <c r="F41" s="100"/>
      <c r="G41" s="100"/>
      <c r="H41" s="101" t="s">
        <v>37</v>
      </c>
      <c r="I41" s="102"/>
      <c r="J41" s="103"/>
    </row>
    <row r="42" spans="2:10" ht="9" hidden="1" customHeight="1" x14ac:dyDescent="0.25">
      <c r="B42" s="104"/>
      <c r="C42" s="104"/>
      <c r="D42" s="104"/>
      <c r="E42" s="104"/>
      <c r="F42" s="104"/>
      <c r="G42" s="104"/>
      <c r="H42" s="104"/>
      <c r="I42" s="104"/>
      <c r="J42" s="104"/>
    </row>
    <row r="43" spans="2:10" ht="12.75" hidden="1" customHeight="1" x14ac:dyDescent="0.25">
      <c r="B43" s="105" t="s">
        <v>38</v>
      </c>
      <c r="C43" s="105"/>
      <c r="D43" s="105"/>
      <c r="E43" s="105"/>
      <c r="F43" s="105"/>
      <c r="G43" s="105"/>
      <c r="H43" s="105"/>
      <c r="I43" s="105"/>
      <c r="J43" s="105"/>
    </row>
    <row r="44" spans="2:10" ht="12" hidden="1" customHeight="1" x14ac:dyDescent="0.25">
      <c r="B44" s="106" t="s">
        <v>39</v>
      </c>
      <c r="C44" s="106"/>
      <c r="D44" s="106"/>
      <c r="E44" s="106"/>
      <c r="F44" s="106"/>
      <c r="G44" s="106"/>
      <c r="H44" s="106"/>
      <c r="I44" s="106"/>
      <c r="J44" s="106"/>
    </row>
    <row r="45" spans="2:10" ht="33.75" hidden="1" customHeight="1" x14ac:dyDescent="0.25">
      <c r="B45" s="107" t="s">
        <v>40</v>
      </c>
      <c r="C45" s="107"/>
      <c r="D45" s="107"/>
      <c r="E45" s="107"/>
      <c r="F45" s="107"/>
      <c r="G45" s="107"/>
      <c r="H45" s="107"/>
      <c r="I45" s="107"/>
      <c r="J45" s="107"/>
    </row>
    <row r="46" spans="2:10" ht="33.75" hidden="1" customHeight="1" x14ac:dyDescent="0.25">
      <c r="B46" s="108"/>
      <c r="C46" s="108"/>
      <c r="D46" s="108"/>
      <c r="E46" s="109"/>
      <c r="F46" s="109"/>
      <c r="G46" s="109"/>
      <c r="H46" s="109"/>
      <c r="I46" s="109"/>
      <c r="J46" s="109"/>
    </row>
    <row r="47" spans="2:10" hidden="1" x14ac:dyDescent="0.25"/>
    <row r="48" spans="2:10" hidden="1" x14ac:dyDescent="0.25"/>
    <row r="49" spans="3:10" hidden="1" x14ac:dyDescent="0.25"/>
    <row r="50" spans="3:10" hidden="1" x14ac:dyDescent="0.25"/>
    <row r="51" spans="3:10" hidden="1" x14ac:dyDescent="0.25"/>
    <row r="52" spans="3:10" hidden="1" x14ac:dyDescent="0.25"/>
    <row r="53" spans="3:10" hidden="1" x14ac:dyDescent="0.25"/>
    <row r="54" spans="3:10" hidden="1" x14ac:dyDescent="0.25"/>
    <row r="55" spans="3:10" s="43" customFormat="1" x14ac:dyDescent="0.25">
      <c r="E55" s="110"/>
      <c r="F55" s="110"/>
      <c r="G55" s="110"/>
      <c r="H55" s="110"/>
      <c r="I55" s="110"/>
      <c r="J55" s="110"/>
    </row>
    <row r="56" spans="3:10" x14ac:dyDescent="0.25">
      <c r="C56" s="111"/>
      <c r="E56" s="110"/>
      <c r="F56" s="110"/>
      <c r="G56" s="110"/>
      <c r="H56" s="110"/>
      <c r="I56" s="110"/>
    </row>
    <row r="57" spans="3:10" x14ac:dyDescent="0.25">
      <c r="E57" s="110"/>
      <c r="F57" s="110"/>
      <c r="G57" s="110"/>
      <c r="H57" s="110"/>
      <c r="I57" s="110"/>
    </row>
    <row r="61" spans="3:10" x14ac:dyDescent="0.25">
      <c r="E61" s="112"/>
      <c r="F61" s="112"/>
      <c r="G61" s="112"/>
      <c r="H61" s="112"/>
      <c r="I61" s="112"/>
      <c r="J61" s="112"/>
    </row>
    <row r="63" spans="3:10" x14ac:dyDescent="0.25">
      <c r="E63" s="112"/>
      <c r="F63" s="112"/>
      <c r="G63" s="112"/>
      <c r="H63" s="112"/>
      <c r="I63" s="112"/>
      <c r="J63" s="112"/>
    </row>
    <row r="64" spans="3:10" x14ac:dyDescent="0.25">
      <c r="E64" s="112"/>
      <c r="F64" s="112"/>
      <c r="G64" s="112"/>
      <c r="H64" s="112"/>
      <c r="I64" s="112"/>
      <c r="J64" s="112"/>
    </row>
    <row r="65" spans="5:10" x14ac:dyDescent="0.25">
      <c r="E65" s="112"/>
      <c r="F65" s="112"/>
      <c r="G65" s="112"/>
      <c r="H65" s="112"/>
      <c r="I65" s="112"/>
      <c r="J65" s="112"/>
    </row>
    <row r="69" spans="5:10" x14ac:dyDescent="0.25">
      <c r="E69" s="112"/>
      <c r="F69" s="112"/>
      <c r="G69" s="112"/>
      <c r="H69" s="112"/>
      <c r="I69" s="112"/>
      <c r="J69" s="112"/>
    </row>
    <row r="70" spans="5:10" x14ac:dyDescent="0.25">
      <c r="E70" s="112"/>
      <c r="F70" s="112"/>
      <c r="G70" s="112"/>
      <c r="H70" s="112"/>
      <c r="I70" s="112"/>
      <c r="J70" s="112"/>
    </row>
    <row r="72" spans="5:10" x14ac:dyDescent="0.25">
      <c r="E72" s="112"/>
      <c r="F72" s="112"/>
      <c r="G72" s="112"/>
      <c r="H72" s="112"/>
      <c r="I72" s="112"/>
      <c r="J72" s="112"/>
    </row>
    <row r="75" spans="5:10" x14ac:dyDescent="0.25">
      <c r="E75" s="112"/>
      <c r="F75" s="112"/>
      <c r="G75" s="112"/>
      <c r="H75" s="112"/>
      <c r="I75" s="112"/>
      <c r="J75" s="112"/>
    </row>
  </sheetData>
  <mergeCells count="45">
    <mergeCell ref="B44:J44"/>
    <mergeCell ref="B45:J45"/>
    <mergeCell ref="C38:D38"/>
    <mergeCell ref="C40:D40"/>
    <mergeCell ref="J40:J41"/>
    <mergeCell ref="H41:I41"/>
    <mergeCell ref="B42:J42"/>
    <mergeCell ref="B43:J43"/>
    <mergeCell ref="B32:D32"/>
    <mergeCell ref="C33:D33"/>
    <mergeCell ref="C34:D34"/>
    <mergeCell ref="C35:D35"/>
    <mergeCell ref="C36:D36"/>
    <mergeCell ref="B37:D37"/>
    <mergeCell ref="C26:D26"/>
    <mergeCell ref="C27:D27"/>
    <mergeCell ref="C28:D28"/>
    <mergeCell ref="C29:D29"/>
    <mergeCell ref="C30:D30"/>
    <mergeCell ref="C31:D31"/>
    <mergeCell ref="B20:D22"/>
    <mergeCell ref="E20:I20"/>
    <mergeCell ref="J20:J21"/>
    <mergeCell ref="B23:D23"/>
    <mergeCell ref="C24:D24"/>
    <mergeCell ref="C25:D25"/>
    <mergeCell ref="B13:D13"/>
    <mergeCell ref="B14:D14"/>
    <mergeCell ref="B15:D15"/>
    <mergeCell ref="B16:D16"/>
    <mergeCell ref="C18:D18"/>
    <mergeCell ref="J18:J19"/>
    <mergeCell ref="H19:I19"/>
    <mergeCell ref="B7:D7"/>
    <mergeCell ref="B8:D8"/>
    <mergeCell ref="B9:D9"/>
    <mergeCell ref="B10:D10"/>
    <mergeCell ref="B11:D11"/>
    <mergeCell ref="B12:D12"/>
    <mergeCell ref="B1:J1"/>
    <mergeCell ref="B2:J2"/>
    <mergeCell ref="B3:J3"/>
    <mergeCell ref="B4:D6"/>
    <mergeCell ref="E4:I4"/>
    <mergeCell ref="J4:J5"/>
  </mergeCells>
  <printOptions horizontalCentered="1"/>
  <pageMargins left="0.59055118110236227" right="0.39370078740157483" top="0.55118110236220474" bottom="0.55118110236220474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 ENE-MAR-2022</vt:lpstr>
      <vt:lpstr>'ANALITICO ING ENE-MAR-2022'!Área_de_impresión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2022-04-29T02:40:39Z</dcterms:created>
  <dcterms:modified xsi:type="dcterms:W3CDTF">2022-04-29T02:41:35Z</dcterms:modified>
</cp:coreProperties>
</file>