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porte\Desktop\INF P Y P 2022\V. INF PRESUPUESTAL\"/>
    </mc:Choice>
  </mc:AlternateContent>
  <bookViews>
    <workbookView xWindow="0" yWindow="0" windowWidth="20490" windowHeight="7125"/>
  </bookViews>
  <sheets>
    <sheet name="C. ADMTVA. ENE-MAR 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D16" i="1"/>
  <c r="C16" i="1"/>
  <c r="E14" i="1"/>
  <c r="H14" i="1" s="1"/>
  <c r="E13" i="1"/>
  <c r="H13" i="1" s="1"/>
  <c r="E12" i="1"/>
  <c r="H12" i="1" s="1"/>
  <c r="E11" i="1"/>
  <c r="H11" i="1" s="1"/>
  <c r="E10" i="1"/>
  <c r="H10" i="1" s="1"/>
  <c r="E9" i="1"/>
  <c r="H9" i="1" s="1"/>
  <c r="H16" i="1" l="1"/>
  <c r="E16" i="1"/>
</calcChain>
</file>

<file path=xl/sharedStrings.xml><?xml version="1.0" encoding="utf-8"?>
<sst xmlns="http://schemas.openxmlformats.org/spreadsheetml/2006/main" count="21" uniqueCount="21">
  <si>
    <t>NOMBRE DEL ENTE PÚBLICO: COMISIÓN DE AGUA POTABLE Y ALCANTARILLADO DEL MUNICIPIO DE ACAPULCO</t>
  </si>
  <si>
    <t>Estado Analítico del Ejercicio del Presupuesto de Egresos</t>
  </si>
  <si>
    <t>Clasificación Administrativa</t>
  </si>
  <si>
    <t>Del 01 de Enero al 31 de Marzo de 2022</t>
  </si>
  <si>
    <t xml:space="preserve">Concepto                                                                                           </t>
  </si>
  <si>
    <t>Egresos</t>
  </si>
  <si>
    <t xml:space="preserve">Subejercicio                                             </t>
  </si>
  <si>
    <t xml:space="preserve">Aprobado                                                                             </t>
  </si>
  <si>
    <t>Ampliaciones/ (Reducciones)</t>
  </si>
  <si>
    <t>Modificado</t>
  </si>
  <si>
    <t>Devengado</t>
  </si>
  <si>
    <t>Pagado</t>
  </si>
  <si>
    <t>3 = (1 + 2 )</t>
  </si>
  <si>
    <t>6 = ( 3 - 4 )</t>
  </si>
  <si>
    <t xml:space="preserve">A. DIRECCIÓN GENERAL </t>
  </si>
  <si>
    <t>B. DIRECCIÓN DE FINANZAS</t>
  </si>
  <si>
    <t xml:space="preserve">C. DIRECCIÓN COMERCIAL </t>
  </si>
  <si>
    <t xml:space="preserve">D. DIRECCIÓN OPERATIVA </t>
  </si>
  <si>
    <t xml:space="preserve">E. DIRECCIÓN TECNICA </t>
  </si>
  <si>
    <t xml:space="preserve">F. DIRECCIÓN DE GESTIÓN CIUDADANA </t>
  </si>
  <si>
    <t>Total del Gasto: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</si>
</sst>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6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44" fontId="4" fillId="0" borderId="10" xfId="2" applyFont="1" applyFill="1" applyBorder="1" applyAlignment="1">
      <alignment horizontal="center" vertical="center" wrapText="1"/>
    </xf>
    <xf numFmtId="44" fontId="4" fillId="0" borderId="11" xfId="2" applyFont="1" applyFill="1" applyBorder="1" applyAlignment="1">
      <alignment horizontal="center" vertical="center" wrapText="1"/>
    </xf>
    <xf numFmtId="0" fontId="0" fillId="0" borderId="12" xfId="0" applyFill="1" applyBorder="1"/>
    <xf numFmtId="0" fontId="3" fillId="0" borderId="13" xfId="0" applyFont="1" applyFill="1" applyBorder="1" applyAlignment="1">
      <alignment horizontal="left" vertical="center" wrapText="1"/>
    </xf>
    <xf numFmtId="43" fontId="5" fillId="0" borderId="14" xfId="0" applyNumberFormat="1" applyFont="1" applyFill="1" applyBorder="1" applyAlignment="1">
      <alignment horizontal="center" vertical="center" wrapText="1"/>
    </xf>
    <xf numFmtId="43" fontId="6" fillId="0" borderId="14" xfId="0" applyNumberFormat="1" applyFont="1" applyFill="1" applyBorder="1" applyAlignment="1">
      <alignment horizontal="center" vertical="center" wrapText="1"/>
    </xf>
    <xf numFmtId="0" fontId="0" fillId="0" borderId="0" xfId="0" applyFill="1"/>
    <xf numFmtId="43" fontId="5" fillId="0" borderId="14" xfId="1" applyFont="1" applyFill="1" applyBorder="1" applyAlignment="1">
      <alignment horizontal="center" vertical="center" wrapText="1"/>
    </xf>
    <xf numFmtId="43" fontId="6" fillId="0" borderId="14" xfId="1" applyFont="1" applyFill="1" applyBorder="1" applyAlignment="1">
      <alignment horizontal="center" vertical="center" wrapText="1"/>
    </xf>
    <xf numFmtId="0" fontId="0" fillId="0" borderId="15" xfId="0" applyFill="1" applyBorder="1"/>
    <xf numFmtId="0" fontId="7" fillId="0" borderId="16" xfId="0" applyFont="1" applyFill="1" applyBorder="1" applyAlignment="1">
      <alignment horizontal="justify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44" fontId="9" fillId="0" borderId="6" xfId="2" applyFont="1" applyFill="1" applyBorder="1" applyAlignment="1">
      <alignment horizontal="center" vertical="center" wrapText="1"/>
    </xf>
    <xf numFmtId="43" fontId="10" fillId="0" borderId="0" xfId="1" applyFont="1" applyFill="1"/>
    <xf numFmtId="0" fontId="9" fillId="0" borderId="0" xfId="0" applyFont="1" applyFill="1" applyAlignment="1">
      <alignment wrapText="1"/>
    </xf>
    <xf numFmtId="43" fontId="9" fillId="0" borderId="0" xfId="0" applyNumberFormat="1" applyFont="1" applyFill="1" applyAlignment="1">
      <alignment wrapText="1"/>
    </xf>
    <xf numFmtId="43" fontId="0" fillId="0" borderId="0" xfId="0" applyNumberFormat="1" applyFill="1"/>
    <xf numFmtId="43" fontId="0" fillId="0" borderId="0" xfId="1" applyFont="1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20</xdr:row>
      <xdr:rowOff>57150</xdr:rowOff>
    </xdr:from>
    <xdr:to>
      <xdr:col>7</xdr:col>
      <xdr:colOff>0</xdr:colOff>
      <xdr:row>27</xdr:row>
      <xdr:rowOff>161925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53453C43-8965-4769-AAC4-9AEE7F632D04}"/>
            </a:ext>
          </a:extLst>
        </xdr:cNvPr>
        <xdr:cNvSpPr txBox="1">
          <a:spLocks noChangeArrowheads="1"/>
        </xdr:cNvSpPr>
      </xdr:nvSpPr>
      <xdr:spPr bwMode="auto">
        <a:xfrm>
          <a:off x="4895850" y="6029325"/>
          <a:ext cx="2152650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L.C.P. Francisca Vázquez Juárez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Directora de Finanzas</a:t>
          </a:r>
        </a:p>
      </xdr:txBody>
    </xdr:sp>
    <xdr:clientData/>
  </xdr:twoCellAnchor>
  <xdr:twoCellAnchor>
    <xdr:from>
      <xdr:col>1</xdr:col>
      <xdr:colOff>276225</xdr:colOff>
      <xdr:row>33</xdr:row>
      <xdr:rowOff>47625</xdr:rowOff>
    </xdr:from>
    <xdr:to>
      <xdr:col>2</xdr:col>
      <xdr:colOff>1057275</xdr:colOff>
      <xdr:row>39</xdr:row>
      <xdr:rowOff>95249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BD4B4215-2995-499E-B092-E0492BF17363}"/>
            </a:ext>
          </a:extLst>
        </xdr:cNvPr>
        <xdr:cNvSpPr txBox="1">
          <a:spLocks noChangeArrowheads="1"/>
        </xdr:cNvSpPr>
      </xdr:nvSpPr>
      <xdr:spPr bwMode="auto">
        <a:xfrm>
          <a:off x="390525" y="8496300"/>
          <a:ext cx="221932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MTRO. Arturo Latabán López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47625</xdr:colOff>
      <xdr:row>33</xdr:row>
      <xdr:rowOff>57150</xdr:rowOff>
    </xdr:from>
    <xdr:to>
      <xdr:col>6</xdr:col>
      <xdr:colOff>990600</xdr:colOff>
      <xdr:row>39</xdr:row>
      <xdr:rowOff>104774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B2A2F83B-EA70-4DC5-85A3-65D45EF58E30}"/>
            </a:ext>
          </a:extLst>
        </xdr:cNvPr>
        <xdr:cNvSpPr txBox="1">
          <a:spLocks noChangeArrowheads="1"/>
        </xdr:cNvSpPr>
      </xdr:nvSpPr>
      <xdr:spPr bwMode="auto">
        <a:xfrm>
          <a:off x="4924425" y="8505825"/>
          <a:ext cx="20193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Adela Solís Martínez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Contralora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457200</xdr:colOff>
      <xdr:row>21</xdr:row>
      <xdr:rowOff>57150</xdr:rowOff>
    </xdr:from>
    <xdr:to>
      <xdr:col>2</xdr:col>
      <xdr:colOff>962025</xdr:colOff>
      <xdr:row>30</xdr:row>
      <xdr:rowOff>85724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571500" y="6219825"/>
          <a:ext cx="1943100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36"/>
  <sheetViews>
    <sheetView tabSelected="1" zoomScaleNormal="100" workbookViewId="0">
      <selection activeCell="F11" sqref="F11"/>
    </sheetView>
  </sheetViews>
  <sheetFormatPr baseColWidth="10" defaultRowHeight="15" x14ac:dyDescent="0.25"/>
  <cols>
    <col min="1" max="1" width="1.7109375" style="24" customWidth="1"/>
    <col min="2" max="2" width="21.5703125" style="24" customWidth="1"/>
    <col min="3" max="3" width="16.140625" style="24" bestFit="1" customWidth="1"/>
    <col min="4" max="4" width="17.5703125" style="24" bestFit="1" customWidth="1"/>
    <col min="5" max="6" width="16.140625" style="24" bestFit="1" customWidth="1"/>
    <col min="7" max="7" width="16.42578125" style="24" customWidth="1"/>
    <col min="8" max="8" width="16.140625" style="24" bestFit="1" customWidth="1"/>
  </cols>
  <sheetData>
    <row r="1" spans="1:8" ht="15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ht="17.25" customHeight="1" x14ac:dyDescent="0.25">
      <c r="A2" s="4" t="s">
        <v>1</v>
      </c>
      <c r="B2" s="5"/>
      <c r="C2" s="5"/>
      <c r="D2" s="5"/>
      <c r="E2" s="5"/>
      <c r="F2" s="5"/>
      <c r="G2" s="5"/>
      <c r="H2" s="6"/>
    </row>
    <row r="3" spans="1:8" x14ac:dyDescent="0.25">
      <c r="A3" s="4" t="s">
        <v>2</v>
      </c>
      <c r="B3" s="5"/>
      <c r="C3" s="5"/>
      <c r="D3" s="5"/>
      <c r="E3" s="5"/>
      <c r="F3" s="5"/>
      <c r="G3" s="5"/>
      <c r="H3" s="6"/>
    </row>
    <row r="4" spans="1:8" ht="15" customHeight="1" thickBot="1" x14ac:dyDescent="0.3">
      <c r="A4" s="4" t="s">
        <v>3</v>
      </c>
      <c r="B4" s="5"/>
      <c r="C4" s="5"/>
      <c r="D4" s="5"/>
      <c r="E4" s="5"/>
      <c r="F4" s="5"/>
      <c r="G4" s="5"/>
      <c r="H4" s="6"/>
    </row>
    <row r="5" spans="1:8" ht="15.75" customHeight="1" thickBot="1" x14ac:dyDescent="0.3">
      <c r="A5" s="7" t="s">
        <v>4</v>
      </c>
      <c r="B5" s="8"/>
      <c r="C5" s="9" t="s">
        <v>5</v>
      </c>
      <c r="D5" s="9"/>
      <c r="E5" s="9"/>
      <c r="F5" s="9"/>
      <c r="G5" s="9"/>
      <c r="H5" s="9" t="s">
        <v>6</v>
      </c>
    </row>
    <row r="6" spans="1:8" ht="23.25" thickBot="1" x14ac:dyDescent="0.3">
      <c r="A6" s="10"/>
      <c r="B6" s="11"/>
      <c r="C6" s="12" t="s">
        <v>7</v>
      </c>
      <c r="D6" s="12" t="s">
        <v>8</v>
      </c>
      <c r="E6" s="12" t="s">
        <v>9</v>
      </c>
      <c r="F6" s="12" t="s">
        <v>10</v>
      </c>
      <c r="G6" s="12" t="s">
        <v>11</v>
      </c>
      <c r="H6" s="9"/>
    </row>
    <row r="7" spans="1:8" ht="15.75" thickBot="1" x14ac:dyDescent="0.3">
      <c r="A7" s="13"/>
      <c r="B7" s="14"/>
      <c r="C7" s="15">
        <v>1</v>
      </c>
      <c r="D7" s="16">
        <v>2</v>
      </c>
      <c r="E7" s="15" t="s">
        <v>12</v>
      </c>
      <c r="F7" s="15">
        <v>4</v>
      </c>
      <c r="G7" s="16">
        <v>5</v>
      </c>
      <c r="H7" s="15" t="s">
        <v>13</v>
      </c>
    </row>
    <row r="8" spans="1:8" ht="35.1" customHeight="1" x14ac:dyDescent="0.25">
      <c r="A8" s="17"/>
      <c r="B8" s="17"/>
      <c r="C8" s="18"/>
      <c r="D8" s="19"/>
      <c r="E8" s="18"/>
      <c r="F8" s="18"/>
      <c r="G8" s="19"/>
      <c r="H8" s="18"/>
    </row>
    <row r="9" spans="1:8" s="24" customFormat="1" ht="35.1" customHeight="1" x14ac:dyDescent="0.25">
      <c r="A9" s="20"/>
      <c r="B9" s="21" t="s">
        <v>14</v>
      </c>
      <c r="C9" s="22">
        <v>85041433.320000008</v>
      </c>
      <c r="D9" s="22">
        <v>-12412375.720000029</v>
      </c>
      <c r="E9" s="22">
        <f t="shared" ref="E9:E14" si="0">+C9+D9</f>
        <v>72629057.599999979</v>
      </c>
      <c r="F9" s="22">
        <v>12761643.280000005</v>
      </c>
      <c r="G9" s="23">
        <v>9888727.8500000052</v>
      </c>
      <c r="H9" s="22">
        <f>+E9-F9</f>
        <v>59867414.319999978</v>
      </c>
    </row>
    <row r="10" spans="1:8" s="24" customFormat="1" ht="35.1" customHeight="1" x14ac:dyDescent="0.25">
      <c r="A10" s="20"/>
      <c r="B10" s="21" t="s">
        <v>15</v>
      </c>
      <c r="C10" s="22">
        <v>156296567.25999993</v>
      </c>
      <c r="D10" s="22">
        <v>-20800811.870000038</v>
      </c>
      <c r="E10" s="22">
        <f t="shared" si="0"/>
        <v>135495755.3899999</v>
      </c>
      <c r="F10" s="22">
        <v>21706048.719999988</v>
      </c>
      <c r="G10" s="23">
        <v>14784122.150000004</v>
      </c>
      <c r="H10" s="22">
        <f t="shared" ref="H10:H14" si="1">+E10-F10</f>
        <v>113789706.66999991</v>
      </c>
    </row>
    <row r="11" spans="1:8" s="24" customFormat="1" ht="35.1" customHeight="1" x14ac:dyDescent="0.25">
      <c r="A11" s="20"/>
      <c r="B11" s="21" t="s">
        <v>16</v>
      </c>
      <c r="C11" s="22">
        <v>97890218.310000002</v>
      </c>
      <c r="D11" s="22">
        <v>-3662505.2899999963</v>
      </c>
      <c r="E11" s="22">
        <f t="shared" si="0"/>
        <v>94227713.020000011</v>
      </c>
      <c r="F11" s="22">
        <v>21609443.81000001</v>
      </c>
      <c r="G11" s="23">
        <v>16417420.230000004</v>
      </c>
      <c r="H11" s="22">
        <f t="shared" si="1"/>
        <v>72618269.210000008</v>
      </c>
    </row>
    <row r="12" spans="1:8" s="24" customFormat="1" ht="35.1" customHeight="1" x14ac:dyDescent="0.25">
      <c r="A12" s="20"/>
      <c r="B12" s="21" t="s">
        <v>17</v>
      </c>
      <c r="C12" s="22">
        <v>552760267.71000016</v>
      </c>
      <c r="D12" s="22">
        <v>-15453362.11999999</v>
      </c>
      <c r="E12" s="22">
        <f t="shared" si="0"/>
        <v>537306905.59000015</v>
      </c>
      <c r="F12" s="25">
        <v>126032895.59999999</v>
      </c>
      <c r="G12" s="23">
        <v>87206029.920000032</v>
      </c>
      <c r="H12" s="22">
        <f t="shared" si="1"/>
        <v>411274009.99000013</v>
      </c>
    </row>
    <row r="13" spans="1:8" s="24" customFormat="1" ht="35.1" customHeight="1" x14ac:dyDescent="0.25">
      <c r="A13" s="20"/>
      <c r="B13" s="21" t="s">
        <v>18</v>
      </c>
      <c r="C13" s="22">
        <v>38164763.300000019</v>
      </c>
      <c r="D13" s="22">
        <v>-3408668.1400000015</v>
      </c>
      <c r="E13" s="22">
        <f t="shared" si="0"/>
        <v>34756095.160000019</v>
      </c>
      <c r="F13" s="22">
        <v>6364847.7599999979</v>
      </c>
      <c r="G13" s="26">
        <v>3342782.6599999997</v>
      </c>
      <c r="H13" s="22">
        <f t="shared" si="1"/>
        <v>28391247.400000021</v>
      </c>
    </row>
    <row r="14" spans="1:8" s="24" customFormat="1" ht="35.1" customHeight="1" x14ac:dyDescent="0.25">
      <c r="A14" s="20"/>
      <c r="B14" s="21" t="s">
        <v>19</v>
      </c>
      <c r="C14" s="22">
        <v>16616060.760000002</v>
      </c>
      <c r="D14" s="22">
        <v>-1224952.9800000021</v>
      </c>
      <c r="E14" s="22">
        <f t="shared" si="0"/>
        <v>15391107.779999999</v>
      </c>
      <c r="F14" s="22">
        <v>3726020.2500000014</v>
      </c>
      <c r="G14" s="23">
        <v>3016951.3300000005</v>
      </c>
      <c r="H14" s="22">
        <f t="shared" si="1"/>
        <v>11665087.529999997</v>
      </c>
    </row>
    <row r="15" spans="1:8" s="24" customFormat="1" ht="18" customHeight="1" thickBot="1" x14ac:dyDescent="0.3">
      <c r="A15" s="27"/>
      <c r="B15" s="28"/>
      <c r="C15" s="29"/>
      <c r="D15" s="30"/>
      <c r="E15" s="29"/>
      <c r="F15" s="29"/>
      <c r="G15" s="30"/>
      <c r="H15" s="29"/>
    </row>
    <row r="16" spans="1:8" s="24" customFormat="1" ht="33.75" customHeight="1" thickBot="1" x14ac:dyDescent="0.3">
      <c r="A16" s="31" t="s">
        <v>20</v>
      </c>
      <c r="B16" s="32"/>
      <c r="C16" s="33">
        <f t="shared" ref="C16:H16" si="2">SUM(C9:C14)</f>
        <v>946769310.66000021</v>
      </c>
      <c r="D16" s="33">
        <f t="shared" si="2"/>
        <v>-56962676.120000057</v>
      </c>
      <c r="E16" s="33">
        <f t="shared" si="2"/>
        <v>889806634.53999996</v>
      </c>
      <c r="F16" s="33">
        <f t="shared" si="2"/>
        <v>192200899.41999999</v>
      </c>
      <c r="G16" s="33">
        <f t="shared" si="2"/>
        <v>134656034.14000005</v>
      </c>
      <c r="H16" s="33">
        <f t="shared" si="2"/>
        <v>697605735.12</v>
      </c>
    </row>
    <row r="17" spans="2:8" s="24" customFormat="1" x14ac:dyDescent="0.25">
      <c r="C17" s="34"/>
      <c r="D17" s="34"/>
      <c r="E17" s="34"/>
      <c r="F17" s="34"/>
      <c r="G17" s="34"/>
      <c r="H17" s="34"/>
    </row>
    <row r="18" spans="2:8" s="24" customFormat="1" x14ac:dyDescent="0.25">
      <c r="B18" s="35"/>
      <c r="C18" s="36"/>
      <c r="D18" s="36"/>
      <c r="E18" s="36"/>
      <c r="F18" s="36"/>
      <c r="G18" s="36"/>
      <c r="H18" s="36"/>
    </row>
    <row r="19" spans="2:8" s="24" customFormat="1" x14ac:dyDescent="0.25">
      <c r="C19" s="37"/>
      <c r="D19" s="37"/>
      <c r="E19" s="37"/>
      <c r="F19" s="37"/>
      <c r="G19" s="37"/>
      <c r="H19" s="37"/>
    </row>
    <row r="20" spans="2:8" x14ac:dyDescent="0.25">
      <c r="C20" s="37"/>
      <c r="D20" s="37"/>
      <c r="E20" s="37"/>
      <c r="F20" s="37"/>
      <c r="G20" s="37"/>
      <c r="H20" s="37"/>
    </row>
    <row r="21" spans="2:8" x14ac:dyDescent="0.25">
      <c r="C21" s="37"/>
      <c r="D21" s="37"/>
      <c r="E21" s="37"/>
      <c r="F21" s="37"/>
      <c r="G21" s="37"/>
      <c r="H21" s="37"/>
    </row>
    <row r="33" spans="3:8" x14ac:dyDescent="0.25">
      <c r="C33" s="38"/>
      <c r="D33" s="38"/>
      <c r="E33" s="38"/>
      <c r="F33" s="38"/>
      <c r="G33" s="38"/>
      <c r="H33" s="38"/>
    </row>
    <row r="34" spans="3:8" x14ac:dyDescent="0.25">
      <c r="C34" s="37"/>
      <c r="D34" s="37"/>
      <c r="E34" s="37"/>
      <c r="F34" s="37"/>
      <c r="G34" s="37"/>
      <c r="H34" s="37"/>
    </row>
    <row r="36" spans="3:8" x14ac:dyDescent="0.25">
      <c r="E36" s="38"/>
    </row>
  </sheetData>
  <mergeCells count="9">
    <mergeCell ref="A8:B8"/>
    <mergeCell ref="A16:B16"/>
    <mergeCell ref="A1:H1"/>
    <mergeCell ref="A2:H2"/>
    <mergeCell ref="A3:H3"/>
    <mergeCell ref="A4:H4"/>
    <mergeCell ref="A5:B7"/>
    <mergeCell ref="C5:G5"/>
    <mergeCell ref="H5:H6"/>
  </mergeCells>
  <printOptions horizontalCentered="1"/>
  <pageMargins left="0.55118110236220474" right="0.39370078740157483" top="0.55118110236220474" bottom="0.55118110236220474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 ADMTVA. ENE-MAR 2022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2022-04-29T02:42:26Z</dcterms:created>
  <dcterms:modified xsi:type="dcterms:W3CDTF">2022-04-29T02:43:15Z</dcterms:modified>
</cp:coreProperties>
</file>