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045"/>
  </bookViews>
  <sheets>
    <sheet name="C. FUNC. ENE-JUN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F44" i="1"/>
  <c r="I41" i="1"/>
  <c r="F41" i="1"/>
  <c r="I40" i="1"/>
  <c r="H40" i="1"/>
  <c r="G40" i="1"/>
  <c r="F40" i="1"/>
  <c r="E40" i="1"/>
  <c r="D40" i="1"/>
  <c r="I29" i="1"/>
  <c r="H29" i="1"/>
  <c r="G29" i="1"/>
  <c r="F29" i="1"/>
  <c r="E29" i="1"/>
  <c r="D29" i="1"/>
  <c r="I22" i="1"/>
  <c r="F22" i="1"/>
  <c r="I20" i="1"/>
  <c r="I47" i="1" s="1"/>
  <c r="H20" i="1"/>
  <c r="H47" i="1" s="1"/>
  <c r="G20" i="1"/>
  <c r="G47" i="1" s="1"/>
  <c r="F20" i="1"/>
  <c r="F47" i="1" s="1"/>
  <c r="E20" i="1"/>
  <c r="E47" i="1" s="1"/>
  <c r="D20" i="1"/>
  <c r="D47" i="1" s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<sst xmlns="http://schemas.openxmlformats.org/spreadsheetml/2006/main" count="48" uniqueCount="48">
  <si>
    <t>NOMBRE DEL ENTE PÚBLICO: COMISIÓN DE AGUA POTABLE Y ALCANTARILLADO DEL MUNICIPIO DE ACAPULCO</t>
  </si>
  <si>
    <t xml:space="preserve">Estado Analítico del Ejercicio del Presupuesto de Egresos </t>
  </si>
  <si>
    <t>Clasificación Funcional (Finalidad y Función)</t>
  </si>
  <si>
    <t>Del 01 de Enero al 30 de Junio de 2021</t>
  </si>
  <si>
    <t xml:space="preserve">Concepto                                                                                               </t>
  </si>
  <si>
    <t>Egresos</t>
  </si>
  <si>
    <t xml:space="preserve">Subejercicio                                        </t>
  </si>
  <si>
    <t xml:space="preserve">Aprobado                                                                                          </t>
  </si>
  <si>
    <t xml:space="preserve">Ampliaciones/ (Reducciones) </t>
  </si>
  <si>
    <t xml:space="preserve">Modificado </t>
  </si>
  <si>
    <t>Devengado</t>
  </si>
  <si>
    <t>Pagado</t>
  </si>
  <si>
    <t>3 = ( 1 + 2 )</t>
  </si>
  <si>
    <t>6 = ( 3 - 4 )</t>
  </si>
  <si>
    <t xml:space="preserve"> Gobierno</t>
  </si>
  <si>
    <t xml:space="preserve"> Legislación</t>
  </si>
  <si>
    <t>Justicia</t>
  </si>
  <si>
    <t>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</si>
  <si>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</si>
  <si>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</si>
  <si>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</si>
  <si>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</si>
  <si>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</si>
  <si>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 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</si>
  <si>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</si>
  <si>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</si>
  <si>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</si>
  <si>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</si>
  <si>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</si>
  <si>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</si>
  <si>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</si>
  <si>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 Desarrollo Económico                                                                                       </t>
  </si>
  <si>
    <t>Asuntos Económicos, Comerciales y Laborales en General</t>
  </si>
  <si>
    <t>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</si>
  <si>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</si>
  <si>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</si>
  <si>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</si>
  <si>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</si>
  <si>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</si>
  <si>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>Ciencia, Tecnología e Innovación</t>
  </si>
  <si>
    <t>Otras Industrias y Otros Asuntos Económicos</t>
  </si>
  <si>
    <t xml:space="preserve"> Otras No Clasificadas en Funciones Anteriores                                         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</si>
  <si>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</si>
  <si>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</si>
  <si>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</si>
  <si>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</si>
  <si>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>Total del Gasto: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</si>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</sst>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5" xfId="0" applyFont="1" applyFill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4" fillId="0" borderId="16" xfId="0" applyFont="1" applyFill="1" applyBorder="1"/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4" fontId="7" fillId="0" borderId="15" xfId="2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4" fontId="6" fillId="0" borderId="15" xfId="2" applyFont="1" applyFill="1" applyBorder="1" applyAlignment="1">
      <alignment horizontal="center" vertical="center"/>
    </xf>
    <xf numFmtId="44" fontId="5" fillId="0" borderId="15" xfId="2" applyFont="1" applyFill="1" applyBorder="1" applyAlignment="1">
      <alignment horizontal="center" vertical="center"/>
    </xf>
    <xf numFmtId="44" fontId="0" fillId="0" borderId="0" xfId="0" applyNumberFormat="1" applyFill="1"/>
    <xf numFmtId="43" fontId="0" fillId="0" borderId="0" xfId="1" applyFont="1" applyFill="1"/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3" fontId="5" fillId="0" borderId="19" xfId="1" applyFont="1" applyFill="1" applyBorder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4" fillId="0" borderId="20" xfId="0" applyFont="1" applyFill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44" fontId="8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Alignment="1">
      <alignment horizontal="left" vertical="center" wrapText="1"/>
    </xf>
    <xf numFmtId="43" fontId="0" fillId="0" borderId="0" xfId="0" applyNumberFormat="1"/>
    <xf numFmtId="4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51</xdr:row>
      <xdr:rowOff>47626</xdr:rowOff>
    </xdr:from>
    <xdr:to>
      <xdr:col>2</xdr:col>
      <xdr:colOff>1866900</xdr:colOff>
      <xdr:row>57</xdr:row>
      <xdr:rowOff>95250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152400" y="11096626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171864</xdr:colOff>
      <xdr:row>51</xdr:row>
      <xdr:rowOff>21534</xdr:rowOff>
    </xdr:from>
    <xdr:to>
      <xdr:col>8</xdr:col>
      <xdr:colOff>994741</xdr:colOff>
      <xdr:row>57</xdr:row>
      <xdr:rowOff>69158</xdr:rowOff>
    </xdr:to>
    <xdr:sp macro="" textlink="">
      <xdr:nvSpPr>
        <xdr:cNvPr id="3" name="Text Box 9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6753639" y="11070534"/>
          <a:ext cx="1927777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114300</xdr:colOff>
      <xdr:row>51</xdr:row>
      <xdr:rowOff>57150</xdr:rowOff>
    </xdr:from>
    <xdr:to>
      <xdr:col>7</xdr:col>
      <xdr:colOff>171450</xdr:colOff>
      <xdr:row>57</xdr:row>
      <xdr:rowOff>104774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533900" y="1110615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228600</xdr:colOff>
      <xdr:row>50</xdr:row>
      <xdr:rowOff>180975</xdr:rowOff>
    </xdr:from>
    <xdr:to>
      <xdr:col>4</xdr:col>
      <xdr:colOff>1030695</xdr:colOff>
      <xdr:row>56</xdr:row>
      <xdr:rowOff>114300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486025" y="10925175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F16" sqref="F16"/>
    </sheetView>
  </sheetViews>
  <sheetFormatPr baseColWidth="10" defaultRowHeight="15" x14ac:dyDescent="0.25"/>
  <cols>
    <col min="1" max="2" width="1.7109375" customWidth="1"/>
    <col min="3" max="3" width="30.42578125" customWidth="1"/>
    <col min="4" max="4" width="16.5703125" bestFit="1" customWidth="1"/>
    <col min="5" max="5" width="15.85546875" style="24" customWidth="1"/>
    <col min="6" max="6" width="15.85546875" style="24" bestFit="1" customWidth="1"/>
    <col min="7" max="8" width="16.5703125" style="24" bestFit="1" customWidth="1"/>
    <col min="9" max="9" width="15.85546875" bestFit="1" customWidth="1"/>
    <col min="11" max="11" width="15.28515625" style="24" bestFit="1" customWidth="1"/>
    <col min="12" max="12" width="15.140625" bestFit="1" customWidth="1"/>
    <col min="13" max="13" width="14.140625" bestFit="1" customWidth="1"/>
    <col min="14" max="15" width="15.140625" bestFit="1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.75" customHeight="1" thickBot="1" x14ac:dyDescent="0.3">
      <c r="A4" s="5" t="s">
        <v>3</v>
      </c>
      <c r="B4" s="6"/>
      <c r="C4" s="6"/>
      <c r="D4" s="6"/>
      <c r="E4" s="6"/>
      <c r="F4" s="6"/>
      <c r="G4" s="6"/>
      <c r="H4" s="6"/>
      <c r="I4" s="7"/>
    </row>
    <row r="5" spans="1:9" ht="15.75" customHeight="1" thickBot="1" x14ac:dyDescent="0.3">
      <c r="A5" s="8" t="s">
        <v>4</v>
      </c>
      <c r="B5" s="9"/>
      <c r="C5" s="10"/>
      <c r="D5" s="11" t="s">
        <v>5</v>
      </c>
      <c r="E5" s="11"/>
      <c r="F5" s="11"/>
      <c r="G5" s="11"/>
      <c r="H5" s="11"/>
      <c r="I5" s="11" t="s">
        <v>6</v>
      </c>
    </row>
    <row r="6" spans="1:9" ht="23.25" thickBot="1" x14ac:dyDescent="0.3">
      <c r="A6" s="12"/>
      <c r="B6" s="13"/>
      <c r="C6" s="14"/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1"/>
    </row>
    <row r="7" spans="1:9" ht="15.75" thickBot="1" x14ac:dyDescent="0.3">
      <c r="A7" s="16"/>
      <c r="B7" s="17"/>
      <c r="C7" s="18"/>
      <c r="D7" s="19">
        <v>1</v>
      </c>
      <c r="E7" s="19">
        <v>2</v>
      </c>
      <c r="F7" s="19" t="s">
        <v>12</v>
      </c>
      <c r="G7" s="19">
        <v>4</v>
      </c>
      <c r="H7" s="19">
        <v>5</v>
      </c>
      <c r="I7" s="19" t="s">
        <v>13</v>
      </c>
    </row>
    <row r="8" spans="1:9" s="24" customFormat="1" x14ac:dyDescent="0.25">
      <c r="A8" s="20"/>
      <c r="B8" s="21"/>
      <c r="C8" s="22"/>
      <c r="D8" s="23"/>
      <c r="E8" s="23"/>
      <c r="F8" s="23"/>
      <c r="G8" s="23"/>
      <c r="H8" s="23"/>
      <c r="I8" s="23"/>
    </row>
    <row r="9" spans="1:9" s="24" customFormat="1" x14ac:dyDescent="0.25">
      <c r="A9" s="25"/>
      <c r="B9" s="25"/>
      <c r="C9" s="25"/>
      <c r="D9" s="26"/>
      <c r="E9" s="26"/>
      <c r="F9" s="26"/>
      <c r="G9" s="26"/>
      <c r="H9" s="26"/>
      <c r="I9" s="26"/>
    </row>
    <row r="10" spans="1:9" s="24" customFormat="1" x14ac:dyDescent="0.25">
      <c r="A10" s="27"/>
      <c r="B10" s="28" t="s">
        <v>14</v>
      </c>
      <c r="C10" s="29"/>
      <c r="D10" s="30">
        <f t="shared" ref="D10:I10" si="0">SUM(D11:D18)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</row>
    <row r="11" spans="1:9" s="24" customFormat="1" x14ac:dyDescent="0.25">
      <c r="A11" s="27"/>
      <c r="B11" s="31"/>
      <c r="C11" s="32" t="s">
        <v>15</v>
      </c>
      <c r="D11" s="33"/>
      <c r="E11" s="33"/>
      <c r="F11" s="33"/>
      <c r="G11" s="33"/>
      <c r="H11" s="33"/>
      <c r="I11" s="33"/>
    </row>
    <row r="12" spans="1:9" s="24" customFormat="1" x14ac:dyDescent="0.25">
      <c r="A12" s="27"/>
      <c r="B12" s="31"/>
      <c r="C12" s="32" t="s">
        <v>16</v>
      </c>
      <c r="D12" s="33"/>
      <c r="E12" s="33"/>
      <c r="F12" s="33"/>
      <c r="G12" s="33"/>
      <c r="H12" s="33"/>
      <c r="I12" s="33"/>
    </row>
    <row r="13" spans="1:9" s="24" customFormat="1" x14ac:dyDescent="0.25">
      <c r="A13" s="27"/>
      <c r="B13" s="31"/>
      <c r="C13" s="32" t="s">
        <v>17</v>
      </c>
      <c r="D13" s="33"/>
      <c r="E13" s="33"/>
      <c r="F13" s="33"/>
      <c r="G13" s="33"/>
      <c r="H13" s="33"/>
      <c r="I13" s="33"/>
    </row>
    <row r="14" spans="1:9" s="24" customFormat="1" x14ac:dyDescent="0.25">
      <c r="A14" s="27"/>
      <c r="B14" s="31"/>
      <c r="C14" s="32" t="s">
        <v>18</v>
      </c>
      <c r="D14" s="33"/>
      <c r="E14" s="33"/>
      <c r="F14" s="33"/>
      <c r="G14" s="33"/>
      <c r="H14" s="33"/>
      <c r="I14" s="33"/>
    </row>
    <row r="15" spans="1:9" s="24" customFormat="1" x14ac:dyDescent="0.25">
      <c r="A15" s="27"/>
      <c r="B15" s="31"/>
      <c r="C15" s="32" t="s">
        <v>19</v>
      </c>
      <c r="D15" s="33"/>
      <c r="E15" s="33"/>
      <c r="F15" s="33"/>
      <c r="G15" s="33"/>
      <c r="H15" s="33"/>
      <c r="I15" s="33"/>
    </row>
    <row r="16" spans="1:9" s="24" customFormat="1" x14ac:dyDescent="0.25">
      <c r="A16" s="27"/>
      <c r="B16" s="31"/>
      <c r="C16" s="32" t="s">
        <v>20</v>
      </c>
      <c r="D16" s="33"/>
      <c r="E16" s="33"/>
      <c r="F16" s="33"/>
      <c r="G16" s="33"/>
      <c r="H16" s="33"/>
      <c r="I16" s="33"/>
    </row>
    <row r="17" spans="1:15" s="24" customFormat="1" ht="22.5" x14ac:dyDescent="0.25">
      <c r="A17" s="27"/>
      <c r="B17" s="31"/>
      <c r="C17" s="34" t="s">
        <v>21</v>
      </c>
      <c r="D17" s="33"/>
      <c r="E17" s="33"/>
      <c r="F17" s="33"/>
      <c r="G17" s="33"/>
      <c r="H17" s="33"/>
      <c r="I17" s="33"/>
    </row>
    <row r="18" spans="1:15" s="24" customFormat="1" x14ac:dyDescent="0.25">
      <c r="A18" s="27"/>
      <c r="B18" s="31"/>
      <c r="C18" s="32" t="s">
        <v>22</v>
      </c>
      <c r="D18" s="33"/>
      <c r="E18" s="33"/>
      <c r="F18" s="33"/>
      <c r="G18" s="33"/>
      <c r="H18" s="33"/>
      <c r="I18" s="33"/>
    </row>
    <row r="19" spans="1:15" s="24" customFormat="1" x14ac:dyDescent="0.25">
      <c r="A19" s="27"/>
      <c r="B19" s="31"/>
      <c r="C19" s="32"/>
      <c r="D19" s="33"/>
      <c r="E19" s="33"/>
      <c r="F19" s="33"/>
      <c r="G19" s="33"/>
      <c r="H19" s="33"/>
      <c r="I19" s="33"/>
    </row>
    <row r="20" spans="1:15" s="24" customFormat="1" x14ac:dyDescent="0.25">
      <c r="A20" s="27"/>
      <c r="B20" s="35" t="s">
        <v>23</v>
      </c>
      <c r="C20" s="36"/>
      <c r="D20" s="37">
        <f t="shared" ref="D20:I20" si="1">SUM(D21:D27)</f>
        <v>906530617.63000011</v>
      </c>
      <c r="E20" s="37">
        <f t="shared" si="1"/>
        <v>-91164917.569999978</v>
      </c>
      <c r="F20" s="37">
        <f t="shared" si="1"/>
        <v>815365700.06000018</v>
      </c>
      <c r="G20" s="37">
        <f t="shared" si="1"/>
        <v>366660873.66999996</v>
      </c>
      <c r="H20" s="37">
        <f t="shared" si="1"/>
        <v>200782311.69000003</v>
      </c>
      <c r="I20" s="37">
        <f t="shared" si="1"/>
        <v>448704826.39000022</v>
      </c>
    </row>
    <row r="21" spans="1:15" s="24" customFormat="1" x14ac:dyDescent="0.25">
      <c r="A21" s="27"/>
      <c r="B21" s="31"/>
      <c r="C21" s="32" t="s">
        <v>24</v>
      </c>
      <c r="D21" s="33"/>
      <c r="E21" s="33"/>
      <c r="F21" s="33"/>
      <c r="G21" s="33"/>
      <c r="H21" s="33"/>
      <c r="I21" s="33"/>
    </row>
    <row r="22" spans="1:15" s="24" customFormat="1" x14ac:dyDescent="0.25">
      <c r="A22" s="27"/>
      <c r="B22" s="31"/>
      <c r="C22" s="32" t="s">
        <v>25</v>
      </c>
      <c r="D22" s="38">
        <v>906530617.63000011</v>
      </c>
      <c r="E22" s="38">
        <v>-91164917.569999978</v>
      </c>
      <c r="F22" s="38">
        <f>D22+E22</f>
        <v>815365700.06000018</v>
      </c>
      <c r="G22" s="38">
        <v>366660873.66999996</v>
      </c>
      <c r="H22" s="38">
        <v>200782311.69000003</v>
      </c>
      <c r="I22" s="38">
        <f>F22-G22</f>
        <v>448704826.39000022</v>
      </c>
      <c r="K22" s="39"/>
      <c r="L22" s="40"/>
    </row>
    <row r="23" spans="1:15" s="24" customFormat="1" x14ac:dyDescent="0.25">
      <c r="A23" s="27"/>
      <c r="B23" s="31"/>
      <c r="C23" s="32" t="s">
        <v>26</v>
      </c>
      <c r="D23" s="33"/>
      <c r="E23" s="33"/>
      <c r="F23" s="33"/>
      <c r="G23" s="33"/>
      <c r="H23" s="33"/>
      <c r="I23" s="33"/>
    </row>
    <row r="24" spans="1:15" s="24" customFormat="1" ht="22.5" x14ac:dyDescent="0.25">
      <c r="A24" s="27"/>
      <c r="B24" s="31"/>
      <c r="C24" s="34" t="s">
        <v>27</v>
      </c>
      <c r="D24" s="33"/>
      <c r="E24" s="33"/>
      <c r="F24" s="33"/>
      <c r="G24" s="33"/>
      <c r="H24" s="33"/>
      <c r="I24" s="33"/>
      <c r="K24" s="40"/>
      <c r="L24" s="40"/>
      <c r="M24" s="40"/>
      <c r="N24" s="40"/>
      <c r="O24" s="40"/>
    </row>
    <row r="25" spans="1:15" s="24" customFormat="1" x14ac:dyDescent="0.25">
      <c r="A25" s="27"/>
      <c r="B25" s="31"/>
      <c r="C25" s="32" t="s">
        <v>28</v>
      </c>
      <c r="D25" s="33"/>
      <c r="E25" s="33"/>
      <c r="F25" s="33"/>
      <c r="G25" s="33"/>
      <c r="H25" s="33"/>
      <c r="I25" s="33"/>
      <c r="K25" s="40"/>
      <c r="L25" s="40"/>
      <c r="M25" s="40"/>
      <c r="N25" s="40"/>
      <c r="O25" s="40"/>
    </row>
    <row r="26" spans="1:15" s="24" customFormat="1" x14ac:dyDescent="0.25">
      <c r="A26" s="27"/>
      <c r="B26" s="31"/>
      <c r="C26" s="32" t="s">
        <v>29</v>
      </c>
      <c r="D26" s="33"/>
      <c r="E26" s="33"/>
      <c r="F26" s="33"/>
      <c r="G26" s="33"/>
      <c r="H26" s="33"/>
      <c r="I26" s="33"/>
      <c r="K26" s="40"/>
      <c r="L26" s="40"/>
      <c r="M26" s="40"/>
      <c r="N26" s="40"/>
      <c r="O26" s="40"/>
    </row>
    <row r="27" spans="1:15" s="24" customFormat="1" x14ac:dyDescent="0.25">
      <c r="A27" s="27"/>
      <c r="B27" s="31"/>
      <c r="C27" s="32" t="s">
        <v>30</v>
      </c>
      <c r="D27" s="33"/>
      <c r="E27" s="33"/>
      <c r="F27" s="33"/>
      <c r="G27" s="33"/>
      <c r="H27" s="33"/>
      <c r="I27" s="33"/>
      <c r="K27" s="40"/>
      <c r="L27" s="40"/>
      <c r="M27" s="40"/>
      <c r="N27" s="40"/>
      <c r="O27" s="40"/>
    </row>
    <row r="28" spans="1:15" s="24" customFormat="1" x14ac:dyDescent="0.25">
      <c r="A28" s="27"/>
      <c r="B28" s="31"/>
      <c r="C28" s="32"/>
      <c r="D28" s="33"/>
      <c r="E28" s="33"/>
      <c r="F28" s="33"/>
      <c r="G28" s="33"/>
      <c r="H28" s="33"/>
      <c r="I28" s="33"/>
      <c r="K28" s="40"/>
      <c r="L28" s="40"/>
      <c r="M28" s="40"/>
      <c r="N28" s="40"/>
      <c r="O28" s="40"/>
    </row>
    <row r="29" spans="1:15" s="24" customFormat="1" ht="19.5" customHeight="1" x14ac:dyDescent="0.25">
      <c r="A29" s="27"/>
      <c r="B29" s="41" t="s">
        <v>31</v>
      </c>
      <c r="C29" s="42"/>
      <c r="D29" s="37">
        <f t="shared" ref="D29:I29" si="2">SUM(D30:D38)</f>
        <v>0</v>
      </c>
      <c r="E29" s="37">
        <f t="shared" si="2"/>
        <v>0</v>
      </c>
      <c r="F29" s="37">
        <f t="shared" si="2"/>
        <v>0</v>
      </c>
      <c r="G29" s="37">
        <f t="shared" si="2"/>
        <v>0</v>
      </c>
      <c r="H29" s="37">
        <f t="shared" si="2"/>
        <v>0</v>
      </c>
      <c r="I29" s="37">
        <f t="shared" si="2"/>
        <v>0</v>
      </c>
      <c r="K29" s="40"/>
      <c r="L29" s="40"/>
      <c r="M29" s="40"/>
      <c r="N29" s="40"/>
      <c r="O29" s="40"/>
    </row>
    <row r="30" spans="1:15" s="24" customFormat="1" ht="19.5" customHeight="1" x14ac:dyDescent="0.25">
      <c r="A30" s="27"/>
      <c r="B30" s="31"/>
      <c r="C30" s="34" t="s">
        <v>32</v>
      </c>
      <c r="D30" s="33"/>
      <c r="E30" s="33"/>
      <c r="F30" s="33"/>
      <c r="G30" s="33"/>
      <c r="H30" s="33"/>
      <c r="I30" s="33"/>
    </row>
    <row r="31" spans="1:15" s="24" customFormat="1" x14ac:dyDescent="0.25">
      <c r="A31" s="27"/>
      <c r="B31" s="31"/>
      <c r="C31" s="32" t="s">
        <v>33</v>
      </c>
      <c r="D31" s="33"/>
      <c r="E31" s="33"/>
      <c r="F31" s="33"/>
      <c r="G31" s="33"/>
      <c r="H31" s="33"/>
      <c r="I31" s="33"/>
    </row>
    <row r="32" spans="1:15" s="24" customFormat="1" x14ac:dyDescent="0.25">
      <c r="A32" s="27"/>
      <c r="B32" s="31"/>
      <c r="C32" s="32" t="s">
        <v>34</v>
      </c>
      <c r="D32" s="33"/>
      <c r="E32" s="33"/>
      <c r="F32" s="33"/>
      <c r="G32" s="33"/>
      <c r="H32" s="33"/>
      <c r="I32" s="33"/>
    </row>
    <row r="33" spans="1:13" s="24" customFormat="1" x14ac:dyDescent="0.25">
      <c r="A33" s="27"/>
      <c r="B33" s="31"/>
      <c r="C33" s="32" t="s">
        <v>35</v>
      </c>
      <c r="D33" s="33"/>
      <c r="E33" s="33"/>
      <c r="F33" s="33"/>
      <c r="G33" s="33"/>
      <c r="H33" s="33"/>
      <c r="I33" s="33"/>
    </row>
    <row r="34" spans="1:13" s="24" customFormat="1" x14ac:dyDescent="0.25">
      <c r="A34" s="27"/>
      <c r="B34" s="31"/>
      <c r="C34" s="32" t="s">
        <v>36</v>
      </c>
      <c r="D34" s="33"/>
      <c r="E34" s="33"/>
      <c r="F34" s="33"/>
      <c r="G34" s="33"/>
      <c r="H34" s="33"/>
      <c r="I34" s="33"/>
    </row>
    <row r="35" spans="1:13" s="24" customFormat="1" x14ac:dyDescent="0.25">
      <c r="A35" s="27"/>
      <c r="B35" s="31"/>
      <c r="C35" s="32" t="s">
        <v>37</v>
      </c>
      <c r="D35" s="33"/>
      <c r="E35" s="33"/>
      <c r="F35" s="33"/>
      <c r="G35" s="33"/>
      <c r="H35" s="33"/>
      <c r="I35" s="33"/>
    </row>
    <row r="36" spans="1:13" s="24" customFormat="1" x14ac:dyDescent="0.25">
      <c r="A36" s="27"/>
      <c r="B36" s="31"/>
      <c r="C36" s="32" t="s">
        <v>38</v>
      </c>
      <c r="D36" s="33"/>
      <c r="E36" s="33"/>
      <c r="F36" s="33"/>
      <c r="G36" s="33"/>
      <c r="H36" s="33"/>
      <c r="I36" s="33"/>
    </row>
    <row r="37" spans="1:13" s="24" customFormat="1" x14ac:dyDescent="0.25">
      <c r="A37" s="27"/>
      <c r="B37" s="31"/>
      <c r="C37" s="32" t="s">
        <v>39</v>
      </c>
      <c r="D37" s="33"/>
      <c r="E37" s="33"/>
      <c r="F37" s="33"/>
      <c r="G37" s="33"/>
      <c r="H37" s="33"/>
      <c r="I37" s="33"/>
    </row>
    <row r="38" spans="1:13" s="24" customFormat="1" ht="22.5" x14ac:dyDescent="0.25">
      <c r="A38" s="27"/>
      <c r="B38" s="31"/>
      <c r="C38" s="34" t="s">
        <v>40</v>
      </c>
      <c r="D38" s="33"/>
      <c r="E38" s="33"/>
      <c r="F38" s="33"/>
      <c r="G38" s="33"/>
      <c r="H38" s="33"/>
      <c r="I38" s="33"/>
    </row>
    <row r="39" spans="1:13" s="24" customFormat="1" x14ac:dyDescent="0.25">
      <c r="A39" s="27"/>
      <c r="B39" s="31"/>
      <c r="C39" s="32"/>
      <c r="D39" s="33"/>
      <c r="E39" s="33"/>
      <c r="F39" s="33"/>
      <c r="G39" s="33"/>
      <c r="H39" s="33"/>
      <c r="I39" s="33"/>
    </row>
    <row r="40" spans="1:13" s="24" customFormat="1" ht="27.75" customHeight="1" x14ac:dyDescent="0.25">
      <c r="A40" s="27"/>
      <c r="B40" s="41" t="s">
        <v>41</v>
      </c>
      <c r="C40" s="42"/>
      <c r="D40" s="37">
        <f t="shared" ref="D40:I40" si="3">SUM(D41:D44)</f>
        <v>30963749.359999999</v>
      </c>
      <c r="E40" s="37">
        <f t="shared" si="3"/>
        <v>-19666744.130000003</v>
      </c>
      <c r="F40" s="37">
        <f t="shared" si="3"/>
        <v>11297005.229999999</v>
      </c>
      <c r="G40" s="37">
        <f t="shared" si="3"/>
        <v>7484552.1699999999</v>
      </c>
      <c r="H40" s="37">
        <f t="shared" si="3"/>
        <v>7484552.1699999999</v>
      </c>
      <c r="I40" s="37">
        <f t="shared" si="3"/>
        <v>3812453.0599999987</v>
      </c>
    </row>
    <row r="41" spans="1:13" s="24" customFormat="1" ht="22.5" x14ac:dyDescent="0.25">
      <c r="A41" s="27"/>
      <c r="B41" s="31"/>
      <c r="C41" s="34" t="s">
        <v>42</v>
      </c>
      <c r="D41" s="38">
        <v>7526390.1899999995</v>
      </c>
      <c r="E41" s="38">
        <v>-41838.01999999999</v>
      </c>
      <c r="F41" s="38">
        <f>D41+E41</f>
        <v>7484552.1699999999</v>
      </c>
      <c r="G41" s="38">
        <v>7484552.1699999999</v>
      </c>
      <c r="H41" s="38">
        <v>7484552.1699999999</v>
      </c>
      <c r="I41" s="38">
        <f>F41-G41</f>
        <v>0</v>
      </c>
      <c r="L41" s="39"/>
      <c r="M41" s="39"/>
    </row>
    <row r="42" spans="1:13" s="24" customFormat="1" ht="33.75" x14ac:dyDescent="0.25">
      <c r="A42" s="27"/>
      <c r="B42" s="31"/>
      <c r="C42" s="34" t="s">
        <v>43</v>
      </c>
      <c r="D42" s="33"/>
      <c r="E42" s="33"/>
      <c r="F42" s="33"/>
      <c r="G42" s="33"/>
      <c r="H42" s="33"/>
      <c r="I42" s="33"/>
    </row>
    <row r="43" spans="1:13" s="24" customFormat="1" x14ac:dyDescent="0.25">
      <c r="A43" s="27"/>
      <c r="B43" s="31"/>
      <c r="C43" s="32" t="s">
        <v>44</v>
      </c>
      <c r="D43" s="33"/>
      <c r="E43" s="33"/>
      <c r="F43" s="33"/>
      <c r="G43" s="33"/>
      <c r="H43" s="33"/>
      <c r="I43" s="33"/>
    </row>
    <row r="44" spans="1:13" s="24" customFormat="1" x14ac:dyDescent="0.25">
      <c r="A44" s="27"/>
      <c r="B44" s="31"/>
      <c r="C44" s="32" t="s">
        <v>45</v>
      </c>
      <c r="D44" s="43">
        <v>23437359.170000002</v>
      </c>
      <c r="E44" s="44">
        <v>-19624906.110000003</v>
      </c>
      <c r="F44" s="38">
        <f>D44+E44</f>
        <v>3812453.0599999987</v>
      </c>
      <c r="G44" s="44">
        <v>0</v>
      </c>
      <c r="H44" s="38">
        <v>0</v>
      </c>
      <c r="I44" s="38">
        <f>F44-G44</f>
        <v>3812453.0599999987</v>
      </c>
      <c r="L44" s="39"/>
    </row>
    <row r="45" spans="1:13" s="24" customFormat="1" x14ac:dyDescent="0.25">
      <c r="A45" s="27"/>
      <c r="B45" s="31"/>
      <c r="C45" s="32"/>
      <c r="D45" s="33"/>
      <c r="E45" s="33"/>
      <c r="F45" s="33"/>
      <c r="G45" s="33"/>
      <c r="H45" s="33"/>
      <c r="I45" s="33"/>
    </row>
    <row r="46" spans="1:13" s="24" customFormat="1" ht="15.75" thickBot="1" x14ac:dyDescent="0.3">
      <c r="A46" s="45"/>
      <c r="B46" s="46"/>
      <c r="C46" s="47"/>
      <c r="D46" s="48"/>
      <c r="E46" s="48"/>
      <c r="F46" s="48"/>
      <c r="G46" s="48"/>
      <c r="H46" s="48"/>
      <c r="I46" s="48"/>
    </row>
    <row r="47" spans="1:13" s="51" customFormat="1" ht="24.95" customHeight="1" thickBot="1" x14ac:dyDescent="0.25">
      <c r="A47" s="49" t="s">
        <v>46</v>
      </c>
      <c r="B47" s="49"/>
      <c r="C47" s="49"/>
      <c r="D47" s="50">
        <f t="shared" ref="D47:I47" si="4">+D20+D40</f>
        <v>937494366.99000013</v>
      </c>
      <c r="E47" s="50">
        <f t="shared" si="4"/>
        <v>-110831661.69999999</v>
      </c>
      <c r="F47" s="50">
        <f t="shared" si="4"/>
        <v>826662705.2900002</v>
      </c>
      <c r="G47" s="50">
        <f t="shared" si="4"/>
        <v>374145425.83999997</v>
      </c>
      <c r="H47" s="50">
        <f t="shared" si="4"/>
        <v>208266863.86000001</v>
      </c>
      <c r="I47" s="50">
        <f t="shared" si="4"/>
        <v>452517279.45000023</v>
      </c>
    </row>
    <row r="48" spans="1:13" s="24" customFormat="1" x14ac:dyDescent="0.25">
      <c r="D48" s="40"/>
      <c r="E48" s="40"/>
      <c r="F48" s="40"/>
      <c r="G48" s="40"/>
      <c r="H48" s="40"/>
      <c r="I48" s="40"/>
      <c r="L48" s="39"/>
    </row>
    <row r="49" spans="3:9" x14ac:dyDescent="0.25">
      <c r="C49" s="52" t="s">
        <v>47</v>
      </c>
      <c r="D49" s="52"/>
      <c r="E49" s="52"/>
      <c r="F49" s="52"/>
      <c r="G49" s="52"/>
      <c r="H49" s="52"/>
      <c r="I49" s="52"/>
    </row>
    <row r="50" spans="3:9" x14ac:dyDescent="0.25">
      <c r="C50" s="52"/>
      <c r="D50" s="52"/>
      <c r="E50" s="52"/>
      <c r="F50" s="52"/>
      <c r="G50" s="52"/>
      <c r="H50" s="52"/>
      <c r="I50" s="52"/>
    </row>
    <row r="51" spans="3:9" ht="24" customHeight="1" x14ac:dyDescent="0.25">
      <c r="D51" s="53"/>
      <c r="E51" s="53"/>
      <c r="F51" s="53"/>
      <c r="G51" s="53"/>
      <c r="H51" s="53"/>
      <c r="I51" s="53"/>
    </row>
    <row r="54" spans="3:9" x14ac:dyDescent="0.25">
      <c r="D54" s="54"/>
      <c r="E54" s="39"/>
      <c r="F54" s="54"/>
      <c r="G54" s="39"/>
      <c r="H54" s="39"/>
      <c r="I54" s="54"/>
    </row>
    <row r="58" spans="3:9" x14ac:dyDescent="0.25">
      <c r="D58" s="53"/>
      <c r="E58" s="53"/>
      <c r="F58" s="53"/>
      <c r="G58" s="53"/>
      <c r="H58" s="53"/>
      <c r="I58" s="53"/>
    </row>
    <row r="59" spans="3:9" x14ac:dyDescent="0.25">
      <c r="D59" s="53"/>
      <c r="E59" s="53"/>
      <c r="F59" s="53"/>
      <c r="G59" s="53"/>
      <c r="H59" s="53"/>
      <c r="I59" s="53"/>
    </row>
    <row r="60" spans="3:9" x14ac:dyDescent="0.25">
      <c r="D60" s="54"/>
    </row>
    <row r="62" spans="3:9" x14ac:dyDescent="0.25">
      <c r="D62" s="54"/>
    </row>
    <row r="64" spans="3:9" x14ac:dyDescent="0.25">
      <c r="D64" s="53"/>
    </row>
  </sheetData>
  <mergeCells count="14">
    <mergeCell ref="C49:I50"/>
    <mergeCell ref="B8:C8"/>
    <mergeCell ref="A9:C9"/>
    <mergeCell ref="B10:C10"/>
    <mergeCell ref="B29:C29"/>
    <mergeCell ref="B40:C40"/>
    <mergeCell ref="A47:C47"/>
    <mergeCell ref="A1:I1"/>
    <mergeCell ref="A2:I2"/>
    <mergeCell ref="A3:I3"/>
    <mergeCell ref="A4:I4"/>
    <mergeCell ref="A5:C7"/>
    <mergeCell ref="D5:H5"/>
    <mergeCell ref="I5:I6"/>
  </mergeCells>
  <printOptions horizontalCentered="1"/>
  <pageMargins left="0.55118110236220474" right="0.39370078740157483" top="0.55118110236220474" bottom="0.55118110236220474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FUNC. ENE-JUN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2021-08-26T19:32:15Z</dcterms:created>
  <dcterms:modified xsi:type="dcterms:W3CDTF">2021-08-26T19:33:03Z</dcterms:modified>
</cp:coreProperties>
</file>