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045"/>
  </bookViews>
  <sheets>
    <sheet name="C. ADMTVA. ENE-JUN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H14" i="1"/>
  <c r="E14" i="1"/>
  <c r="H13" i="1"/>
  <c r="E13" i="1"/>
  <c r="H12" i="1"/>
  <c r="E12" i="1"/>
  <c r="H11" i="1"/>
  <c r="E11" i="1"/>
  <c r="H10" i="1"/>
  <c r="E10" i="1"/>
  <c r="H9" i="1"/>
  <c r="H16" i="1" s="1"/>
  <c r="E9" i="1"/>
  <c r="E16" i="1" s="1"/>
</calcChain>
</file>

<file path=xl/sharedStrings.xml><?xml version="1.0" encoding="utf-8"?>
<sst xmlns="http://schemas.openxmlformats.org/spreadsheetml/2006/main" count="22" uniqueCount="22">
  <si>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</si>
  <si>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</si>
  <si>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</si>
  <si>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30 de Junio de 2021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</si>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</sst>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3" fontId="0" fillId="0" borderId="0" xfId="1" applyFont="1"/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3" fillId="0" borderId="13" xfId="0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0" fillId="0" borderId="0" xfId="0" applyNumberFormat="1" applyFill="1"/>
    <xf numFmtId="43" fontId="0" fillId="0" borderId="0" xfId="1" applyFont="1" applyFill="1"/>
    <xf numFmtId="43" fontId="5" fillId="0" borderId="14" xfId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7" fillId="0" borderId="16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4" fontId="9" fillId="0" borderId="6" xfId="2" applyFont="1" applyFill="1" applyBorder="1" applyAlignment="1">
      <alignment horizontal="center" vertical="center" wrapText="1"/>
    </xf>
    <xf numFmtId="43" fontId="10" fillId="0" borderId="0" xfId="1" applyFont="1" applyFill="1"/>
    <xf numFmtId="0" fontId="9" fillId="0" borderId="0" xfId="0" applyFont="1" applyFill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537957</xdr:colOff>
      <xdr:row>22</xdr:row>
      <xdr:rowOff>38101</xdr:rowOff>
    </xdr:from>
    <xdr:to>
      <xdr:col>2</xdr:col>
      <xdr:colOff>1039884</xdr:colOff>
      <xdr:row>28</xdr:row>
      <xdr:rowOff>85725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652257" y="6381751"/>
          <a:ext cx="19402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345800</xdr:colOff>
      <xdr:row>30</xdr:row>
      <xdr:rowOff>21534</xdr:rowOff>
    </xdr:from>
    <xdr:to>
      <xdr:col>7</xdr:col>
      <xdr:colOff>37272</xdr:colOff>
      <xdr:row>36</xdr:row>
      <xdr:rowOff>69158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5222600" y="7889184"/>
          <a:ext cx="18631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235232</xdr:colOff>
      <xdr:row>30</xdr:row>
      <xdr:rowOff>55907</xdr:rowOff>
    </xdr:from>
    <xdr:to>
      <xdr:col>2</xdr:col>
      <xdr:colOff>1015453</xdr:colOff>
      <xdr:row>36</xdr:row>
      <xdr:rowOff>103531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9532" y="7923557"/>
          <a:ext cx="2218496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314325</xdr:colOff>
      <xdr:row>21</xdr:row>
      <xdr:rowOff>57150</xdr:rowOff>
    </xdr:from>
    <xdr:to>
      <xdr:col>7</xdr:col>
      <xdr:colOff>49620</xdr:colOff>
      <xdr:row>27</xdr:row>
      <xdr:rowOff>104775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5191125" y="6210300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>
      <selection activeCell="J12" sqref="J12"/>
    </sheetView>
  </sheetViews>
  <sheetFormatPr baseColWidth="10" defaultRowHeight="15" x14ac:dyDescent="0.25"/>
  <cols>
    <col min="1" max="1" width="1.7109375" style="25" customWidth="1"/>
    <col min="2" max="2" width="21.5703125" style="25" customWidth="1"/>
    <col min="3" max="3" width="16.140625" style="25" bestFit="1" customWidth="1"/>
    <col min="4" max="4" width="17.5703125" style="25" bestFit="1" customWidth="1"/>
    <col min="5" max="6" width="16.140625" style="25" bestFit="1" customWidth="1"/>
    <col min="7" max="7" width="16.42578125" style="25" customWidth="1"/>
    <col min="8" max="8" width="16.140625" style="25" bestFit="1" customWidth="1"/>
    <col min="10" max="10" width="15.140625" bestFit="1" customWidth="1"/>
    <col min="11" max="11" width="14.140625" style="4" bestFit="1" customWidth="1"/>
    <col min="12" max="12" width="14.140625" bestFit="1" customWidth="1"/>
  </cols>
  <sheetData>
    <row r="1" spans="1:13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3" ht="17.25" customHeight="1" x14ac:dyDescent="0.25">
      <c r="A2" s="5" t="s">
        <v>1</v>
      </c>
      <c r="B2" s="6"/>
      <c r="C2" s="6"/>
      <c r="D2" s="6"/>
      <c r="E2" s="6"/>
      <c r="F2" s="6"/>
      <c r="G2" s="6"/>
      <c r="H2" s="7"/>
    </row>
    <row r="3" spans="1:13" x14ac:dyDescent="0.25">
      <c r="A3" s="5" t="s">
        <v>2</v>
      </c>
      <c r="B3" s="6"/>
      <c r="C3" s="6"/>
      <c r="D3" s="6"/>
      <c r="E3" s="6"/>
      <c r="F3" s="6"/>
      <c r="G3" s="6"/>
      <c r="H3" s="7"/>
    </row>
    <row r="4" spans="1:13" ht="15" customHeight="1" thickBot="1" x14ac:dyDescent="0.3">
      <c r="A4" s="5" t="s">
        <v>3</v>
      </c>
      <c r="B4" s="6"/>
      <c r="C4" s="6"/>
      <c r="D4" s="6"/>
      <c r="E4" s="6"/>
      <c r="F4" s="6"/>
      <c r="G4" s="6"/>
      <c r="H4" s="7"/>
    </row>
    <row r="5" spans="1:13" ht="15.75" customHeight="1" thickBot="1" x14ac:dyDescent="0.3">
      <c r="A5" s="8" t="s">
        <v>4</v>
      </c>
      <c r="B5" s="9"/>
      <c r="C5" s="10" t="s">
        <v>5</v>
      </c>
      <c r="D5" s="10"/>
      <c r="E5" s="10"/>
      <c r="F5" s="10"/>
      <c r="G5" s="10"/>
      <c r="H5" s="10" t="s">
        <v>6</v>
      </c>
    </row>
    <row r="6" spans="1:13" ht="23.25" thickBot="1" x14ac:dyDescent="0.3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0"/>
    </row>
    <row r="7" spans="1:13" ht="15.75" thickBot="1" x14ac:dyDescent="0.3">
      <c r="A7" s="14"/>
      <c r="B7" s="15"/>
      <c r="C7" s="16">
        <v>1</v>
      </c>
      <c r="D7" s="17">
        <v>2</v>
      </c>
      <c r="E7" s="16" t="s">
        <v>12</v>
      </c>
      <c r="F7" s="16">
        <v>4</v>
      </c>
      <c r="G7" s="17">
        <v>5</v>
      </c>
      <c r="H7" s="16" t="s">
        <v>13</v>
      </c>
    </row>
    <row r="8" spans="1:13" ht="35.1" customHeight="1" x14ac:dyDescent="0.25">
      <c r="A8" s="18"/>
      <c r="B8" s="18"/>
      <c r="C8" s="19"/>
      <c r="D8" s="20"/>
      <c r="E8" s="19"/>
      <c r="F8" s="19"/>
      <c r="G8" s="20"/>
      <c r="H8" s="19"/>
    </row>
    <row r="9" spans="1:13" s="25" customFormat="1" ht="35.1" customHeight="1" x14ac:dyDescent="0.25">
      <c r="A9" s="21"/>
      <c r="B9" s="22" t="s">
        <v>14</v>
      </c>
      <c r="C9" s="23">
        <v>73361561.500000015</v>
      </c>
      <c r="D9" s="23">
        <v>-8577500.4399999678</v>
      </c>
      <c r="E9" s="23">
        <f t="shared" ref="E9:E14" si="0">+C9+D9</f>
        <v>64784061.060000047</v>
      </c>
      <c r="F9" s="23">
        <v>30390499.019999977</v>
      </c>
      <c r="G9" s="24">
        <v>24386020.949999992</v>
      </c>
      <c r="H9" s="23">
        <f>+E9-F9</f>
        <v>34393562.040000066</v>
      </c>
      <c r="J9" s="26"/>
      <c r="K9" s="26"/>
      <c r="L9" s="27"/>
      <c r="M9" s="26"/>
    </row>
    <row r="10" spans="1:13" s="25" customFormat="1" ht="35.1" customHeight="1" x14ac:dyDescent="0.25">
      <c r="A10" s="21"/>
      <c r="B10" s="22" t="s">
        <v>15</v>
      </c>
      <c r="C10" s="23">
        <v>201916048.96000016</v>
      </c>
      <c r="D10" s="23">
        <v>-66532787.060000241</v>
      </c>
      <c r="E10" s="23">
        <f t="shared" si="0"/>
        <v>135383261.89999992</v>
      </c>
      <c r="F10" s="23">
        <v>48373244.520000011</v>
      </c>
      <c r="G10" s="24">
        <v>40547992.190000035</v>
      </c>
      <c r="H10" s="23">
        <f t="shared" ref="H10:H14" si="1">+E10-F10</f>
        <v>87010017.379999906</v>
      </c>
      <c r="J10" s="26"/>
      <c r="K10" s="26"/>
      <c r="L10" s="27"/>
      <c r="M10" s="26"/>
    </row>
    <row r="11" spans="1:13" s="25" customFormat="1" ht="35.1" customHeight="1" x14ac:dyDescent="0.25">
      <c r="A11" s="21"/>
      <c r="B11" s="22" t="s">
        <v>16</v>
      </c>
      <c r="C11" s="23">
        <v>86487005.579999983</v>
      </c>
      <c r="D11" s="23">
        <v>-1536788.0799999945</v>
      </c>
      <c r="E11" s="23">
        <f t="shared" si="0"/>
        <v>84950217.499999985</v>
      </c>
      <c r="F11" s="23">
        <v>41735769.440000013</v>
      </c>
      <c r="G11" s="24">
        <v>32922501.120000016</v>
      </c>
      <c r="H11" s="23">
        <f t="shared" si="1"/>
        <v>43214448.059999973</v>
      </c>
      <c r="J11" s="26"/>
      <c r="K11" s="26"/>
      <c r="L11" s="27"/>
      <c r="M11" s="26"/>
    </row>
    <row r="12" spans="1:13" s="25" customFormat="1" ht="35.1" customHeight="1" x14ac:dyDescent="0.25">
      <c r="A12" s="21"/>
      <c r="B12" s="22" t="s">
        <v>17</v>
      </c>
      <c r="C12" s="23">
        <v>529642716.79999995</v>
      </c>
      <c r="D12" s="23">
        <v>-29606546.989999682</v>
      </c>
      <c r="E12" s="23">
        <f t="shared" si="0"/>
        <v>500036169.8100003</v>
      </c>
      <c r="F12" s="28">
        <v>234870206.74000043</v>
      </c>
      <c r="G12" s="24">
        <v>98784852.839999944</v>
      </c>
      <c r="H12" s="23">
        <f t="shared" si="1"/>
        <v>265165963.06999987</v>
      </c>
      <c r="J12" s="26"/>
      <c r="K12" s="26"/>
      <c r="L12" s="26"/>
      <c r="M12" s="26"/>
    </row>
    <row r="13" spans="1:13" s="25" customFormat="1" ht="35.1" customHeight="1" x14ac:dyDescent="0.25">
      <c r="A13" s="21"/>
      <c r="B13" s="22" t="s">
        <v>18</v>
      </c>
      <c r="C13" s="23">
        <v>32149222.780000005</v>
      </c>
      <c r="D13" s="23">
        <v>-4716210.7199999914</v>
      </c>
      <c r="E13" s="23">
        <f t="shared" si="0"/>
        <v>27433012.060000014</v>
      </c>
      <c r="F13" s="23">
        <v>11673344.169999998</v>
      </c>
      <c r="G13" s="29">
        <v>6106198.3300000019</v>
      </c>
      <c r="H13" s="23">
        <f t="shared" si="1"/>
        <v>15759667.890000015</v>
      </c>
      <c r="J13" s="26"/>
      <c r="K13" s="26"/>
      <c r="L13" s="26"/>
      <c r="M13" s="26"/>
    </row>
    <row r="14" spans="1:13" s="25" customFormat="1" ht="35.1" customHeight="1" x14ac:dyDescent="0.25">
      <c r="A14" s="21"/>
      <c r="B14" s="22" t="s">
        <v>19</v>
      </c>
      <c r="C14" s="23">
        <v>13937811.370000003</v>
      </c>
      <c r="D14" s="23">
        <v>138171.59000000171</v>
      </c>
      <c r="E14" s="23">
        <f t="shared" si="0"/>
        <v>14075982.960000005</v>
      </c>
      <c r="F14" s="23">
        <v>7102361.9500000002</v>
      </c>
      <c r="G14" s="24">
        <v>5519298.4299999988</v>
      </c>
      <c r="H14" s="23">
        <f t="shared" si="1"/>
        <v>6973621.0100000044</v>
      </c>
      <c r="J14" s="26"/>
      <c r="K14" s="26"/>
      <c r="L14" s="27"/>
      <c r="M14" s="26"/>
    </row>
    <row r="15" spans="1:13" s="25" customFormat="1" ht="18" customHeight="1" thickBot="1" x14ac:dyDescent="0.3">
      <c r="A15" s="30"/>
      <c r="B15" s="31"/>
      <c r="C15" s="32"/>
      <c r="D15" s="33"/>
      <c r="E15" s="32"/>
      <c r="F15" s="32"/>
      <c r="G15" s="33"/>
      <c r="H15" s="32"/>
      <c r="K15" s="27"/>
    </row>
    <row r="16" spans="1:13" s="25" customFormat="1" ht="33.75" customHeight="1" thickBot="1" x14ac:dyDescent="0.3">
      <c r="A16" s="34" t="s">
        <v>20</v>
      </c>
      <c r="B16" s="35"/>
      <c r="C16" s="36">
        <f t="shared" ref="C16:H16" si="2">SUM(C9:C14)</f>
        <v>937494366.99000013</v>
      </c>
      <c r="D16" s="36">
        <f t="shared" si="2"/>
        <v>-110831661.69999987</v>
      </c>
      <c r="E16" s="36">
        <f t="shared" si="2"/>
        <v>826662705.29000032</v>
      </c>
      <c r="F16" s="36">
        <f t="shared" si="2"/>
        <v>374145425.84000045</v>
      </c>
      <c r="G16" s="36">
        <f t="shared" si="2"/>
        <v>208266863.86000001</v>
      </c>
      <c r="H16" s="36">
        <f t="shared" si="2"/>
        <v>452517279.44999981</v>
      </c>
      <c r="K16" s="27"/>
    </row>
    <row r="17" spans="2:11" s="25" customFormat="1" x14ac:dyDescent="0.25">
      <c r="C17" s="37"/>
      <c r="D17" s="37"/>
      <c r="E17" s="37"/>
      <c r="F17" s="37"/>
      <c r="G17" s="37"/>
      <c r="H17" s="37"/>
      <c r="K17" s="27"/>
    </row>
    <row r="18" spans="2:11" s="25" customFormat="1" x14ac:dyDescent="0.25">
      <c r="B18" s="38" t="s">
        <v>21</v>
      </c>
      <c r="C18" s="38"/>
      <c r="D18" s="38"/>
      <c r="E18" s="38"/>
      <c r="F18" s="38"/>
      <c r="G18" s="38"/>
      <c r="H18" s="38"/>
      <c r="K18" s="27"/>
    </row>
    <row r="19" spans="2:11" ht="14.25" customHeight="1" x14ac:dyDescent="0.25">
      <c r="B19" s="38"/>
      <c r="C19" s="38"/>
      <c r="D19" s="38"/>
      <c r="E19" s="38"/>
      <c r="F19" s="38"/>
      <c r="G19" s="38"/>
      <c r="H19" s="38"/>
    </row>
    <row r="20" spans="2:11" x14ac:dyDescent="0.25">
      <c r="C20" s="26"/>
      <c r="D20" s="26"/>
      <c r="E20" s="26"/>
      <c r="F20" s="26"/>
      <c r="G20" s="26"/>
      <c r="H20" s="26"/>
    </row>
    <row r="21" spans="2:11" x14ac:dyDescent="0.25">
      <c r="C21" s="26"/>
      <c r="D21" s="26"/>
      <c r="E21" s="26"/>
      <c r="F21" s="26"/>
      <c r="G21" s="26"/>
      <c r="H21" s="26"/>
    </row>
    <row r="22" spans="2:11" x14ac:dyDescent="0.25">
      <c r="C22" s="26"/>
      <c r="D22" s="26"/>
      <c r="E22" s="26"/>
      <c r="F22" s="26"/>
      <c r="G22" s="26"/>
      <c r="H22" s="26"/>
    </row>
    <row r="30" spans="2:11" x14ac:dyDescent="0.25">
      <c r="C30" s="27"/>
      <c r="D30" s="27"/>
      <c r="E30" s="27"/>
      <c r="F30" s="27"/>
      <c r="G30" s="27"/>
      <c r="H30" s="27"/>
    </row>
    <row r="31" spans="2:11" x14ac:dyDescent="0.25">
      <c r="C31" s="26"/>
      <c r="D31" s="26"/>
      <c r="E31" s="26"/>
      <c r="F31" s="26"/>
      <c r="G31" s="26"/>
      <c r="H31" s="26"/>
    </row>
    <row r="33" spans="5:5" x14ac:dyDescent="0.25">
      <c r="E33" s="27"/>
    </row>
  </sheetData>
  <mergeCells count="10">
    <mergeCell ref="A8:B8"/>
    <mergeCell ref="A16:B16"/>
    <mergeCell ref="B18:H19"/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ADMTVA. ENE-JUN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2021-08-26T19:20:29Z</dcterms:created>
  <dcterms:modified xsi:type="dcterms:W3CDTF">2021-08-26T19:24:37Z</dcterms:modified>
</cp:coreProperties>
</file>