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O\Desktop\emilio\"/>
    </mc:Choice>
  </mc:AlternateContent>
  <bookViews>
    <workbookView xWindow="0" yWindow="0" windowWidth="24000" windowHeight="9345"/>
  </bookViews>
  <sheets>
    <sheet name="C. FUNC. MAR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I45" i="1" s="1"/>
  <c r="F42" i="1"/>
  <c r="I42" i="1" s="1"/>
  <c r="I41" i="1" s="1"/>
  <c r="H41" i="1"/>
  <c r="G41" i="1"/>
  <c r="F41" i="1"/>
  <c r="E41" i="1"/>
  <c r="D41" i="1"/>
  <c r="I30" i="1"/>
  <c r="H30" i="1"/>
  <c r="G30" i="1"/>
  <c r="F30" i="1"/>
  <c r="E30" i="1"/>
  <c r="D30" i="1"/>
  <c r="F23" i="1"/>
  <c r="I23" i="1" s="1"/>
  <c r="I21" i="1" s="1"/>
  <c r="I48" i="1" s="1"/>
  <c r="H21" i="1"/>
  <c r="H48" i="1" s="1"/>
  <c r="G21" i="1"/>
  <c r="G48" i="1" s="1"/>
  <c r="F21" i="1"/>
  <c r="F48" i="1" s="1"/>
  <c r="E21" i="1"/>
  <c r="E48" i="1" s="1"/>
  <c r="D21" i="1"/>
  <c r="D48" i="1" s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<sst xmlns="http://schemas.openxmlformats.org/spreadsheetml/2006/main" count="48" uniqueCount="48">
  <si>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</si>
  <si>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</si>
  <si>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</si>
  <si>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31 de Marzo de 2021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</si>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</sst>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44" fontId="0" fillId="0" borderId="0" xfId="0" applyNumberFormat="1" applyFill="1"/>
    <xf numFmtId="43" fontId="0" fillId="0" borderId="0" xfId="1" applyFont="1" applyFill="1"/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44" fontId="2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/>
    <xf numFmtId="44" fontId="0" fillId="0" borderId="0" xfId="0" applyNumberFormat="1"/>
    <xf numFmtId="0" fontId="2" fillId="0" borderId="0" xfId="0" applyFont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52</xdr:row>
      <xdr:rowOff>47626</xdr:rowOff>
    </xdr:from>
    <xdr:to>
      <xdr:col>2</xdr:col>
      <xdr:colOff>1866900</xdr:colOff>
      <xdr:row>58</xdr:row>
      <xdr:rowOff>95250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52400" y="1129665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171864</xdr:colOff>
      <xdr:row>52</xdr:row>
      <xdr:rowOff>21534</xdr:rowOff>
    </xdr:from>
    <xdr:to>
      <xdr:col>8</xdr:col>
      <xdr:colOff>994741</xdr:colOff>
      <xdr:row>58</xdr:row>
      <xdr:rowOff>69158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6753639" y="11270559"/>
          <a:ext cx="1927777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200025</xdr:colOff>
      <xdr:row>51</xdr:row>
      <xdr:rowOff>161925</xdr:rowOff>
    </xdr:from>
    <xdr:to>
      <xdr:col>4</xdr:col>
      <xdr:colOff>1002120</xdr:colOff>
      <xdr:row>58</xdr:row>
      <xdr:rowOff>19050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457450" y="11106150"/>
          <a:ext cx="190699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5</xdr:col>
      <xdr:colOff>114300</xdr:colOff>
      <xdr:row>52</xdr:row>
      <xdr:rowOff>57150</xdr:rowOff>
    </xdr:from>
    <xdr:to>
      <xdr:col>7</xdr:col>
      <xdr:colOff>171450</xdr:colOff>
      <xdr:row>58</xdr:row>
      <xdr:rowOff>104774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533900" y="113061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A4" sqref="A4:I4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1" customWidth="1"/>
    <col min="6" max="6" width="15.85546875" style="1" bestFit="1" customWidth="1"/>
    <col min="7" max="8" width="16.5703125" style="1" bestFit="1" customWidth="1"/>
    <col min="9" max="9" width="15.85546875" bestFit="1" customWidth="1"/>
    <col min="11" max="11" width="15.140625" style="1" bestFit="1" customWidth="1"/>
    <col min="12" max="12" width="15.140625" bestFit="1" customWidth="1"/>
    <col min="13" max="13" width="14.140625" bestFit="1" customWidth="1"/>
  </cols>
  <sheetData>
    <row r="1" spans="1:9" ht="15.75" thickBot="1" x14ac:dyDescent="0.3"/>
    <row r="2" spans="1:9" x14ac:dyDescent="0.25">
      <c r="A2" s="2" t="s">
        <v>0</v>
      </c>
      <c r="B2" s="3"/>
      <c r="C2" s="3"/>
      <c r="D2" s="3"/>
      <c r="E2" s="3"/>
      <c r="F2" s="3"/>
      <c r="G2" s="3"/>
      <c r="H2" s="3"/>
      <c r="I2" s="4"/>
    </row>
    <row r="3" spans="1:9" x14ac:dyDescent="0.25">
      <c r="A3" s="5" t="s">
        <v>1</v>
      </c>
      <c r="B3" s="5"/>
      <c r="C3" s="5"/>
      <c r="D3" s="5"/>
      <c r="E3" s="5"/>
      <c r="F3" s="5"/>
      <c r="G3" s="5"/>
      <c r="H3" s="5"/>
      <c r="I3" s="5"/>
    </row>
    <row r="4" spans="1:9" ht="16.5" customHeight="1" x14ac:dyDescent="0.25">
      <c r="A4" s="5" t="s">
        <v>2</v>
      </c>
      <c r="B4" s="5"/>
      <c r="C4" s="5"/>
      <c r="D4" s="5"/>
      <c r="E4" s="5"/>
      <c r="F4" s="5"/>
      <c r="G4" s="5"/>
      <c r="H4" s="5"/>
      <c r="I4" s="5"/>
    </row>
    <row r="5" spans="1:9" ht="18.75" customHeight="1" thickBot="1" x14ac:dyDescent="0.3">
      <c r="A5" s="6" t="s">
        <v>3</v>
      </c>
      <c r="B5" s="7"/>
      <c r="C5" s="7"/>
      <c r="D5" s="7"/>
      <c r="E5" s="7"/>
      <c r="F5" s="7"/>
      <c r="G5" s="7"/>
      <c r="H5" s="7"/>
      <c r="I5" s="8"/>
    </row>
    <row r="6" spans="1:9" ht="15.75" customHeight="1" thickBot="1" x14ac:dyDescent="0.3">
      <c r="A6" s="9" t="s">
        <v>4</v>
      </c>
      <c r="B6" s="10"/>
      <c r="C6" s="11"/>
      <c r="D6" s="12" t="s">
        <v>5</v>
      </c>
      <c r="E6" s="12"/>
      <c r="F6" s="12"/>
      <c r="G6" s="12"/>
      <c r="H6" s="12"/>
      <c r="I6" s="12" t="s">
        <v>6</v>
      </c>
    </row>
    <row r="7" spans="1:9" ht="23.25" thickBot="1" x14ac:dyDescent="0.3">
      <c r="A7" s="13"/>
      <c r="B7" s="14"/>
      <c r="C7" s="15"/>
      <c r="D7" s="16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2"/>
    </row>
    <row r="8" spans="1:9" ht="15.75" thickBot="1" x14ac:dyDescent="0.3">
      <c r="A8" s="17"/>
      <c r="B8" s="18"/>
      <c r="C8" s="19"/>
      <c r="D8" s="20">
        <v>1</v>
      </c>
      <c r="E8" s="20">
        <v>2</v>
      </c>
      <c r="F8" s="20" t="s">
        <v>12</v>
      </c>
      <c r="G8" s="20">
        <v>4</v>
      </c>
      <c r="H8" s="20">
        <v>5</v>
      </c>
      <c r="I8" s="20" t="s">
        <v>13</v>
      </c>
    </row>
    <row r="9" spans="1:9" s="1" customFormat="1" x14ac:dyDescent="0.25">
      <c r="A9" s="21"/>
      <c r="B9" s="22"/>
      <c r="C9" s="23"/>
      <c r="D9" s="24"/>
      <c r="E9" s="24"/>
      <c r="F9" s="24"/>
      <c r="G9" s="24"/>
      <c r="H9" s="24"/>
      <c r="I9" s="24"/>
    </row>
    <row r="10" spans="1:9" s="1" customFormat="1" x14ac:dyDescent="0.25">
      <c r="A10" s="25"/>
      <c r="B10" s="25"/>
      <c r="C10" s="25"/>
      <c r="D10" s="26"/>
      <c r="E10" s="26"/>
      <c r="F10" s="26"/>
      <c r="G10" s="26"/>
      <c r="H10" s="26"/>
      <c r="I10" s="26"/>
    </row>
    <row r="11" spans="1:9" s="1" customFormat="1" x14ac:dyDescent="0.25">
      <c r="A11" s="27"/>
      <c r="B11" s="28" t="s">
        <v>14</v>
      </c>
      <c r="C11" s="29"/>
      <c r="D11" s="30">
        <f t="shared" ref="D11:I11" si="0">SUM(D12:D19)</f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</row>
    <row r="12" spans="1:9" s="1" customFormat="1" x14ac:dyDescent="0.25">
      <c r="A12" s="27"/>
      <c r="B12" s="31"/>
      <c r="C12" s="32" t="s">
        <v>15</v>
      </c>
      <c r="D12" s="33"/>
      <c r="E12" s="33"/>
      <c r="F12" s="33"/>
      <c r="G12" s="33"/>
      <c r="H12" s="33"/>
      <c r="I12" s="33"/>
    </row>
    <row r="13" spans="1:9" s="1" customFormat="1" x14ac:dyDescent="0.25">
      <c r="A13" s="27"/>
      <c r="B13" s="31"/>
      <c r="C13" s="32" t="s">
        <v>16</v>
      </c>
      <c r="D13" s="33"/>
      <c r="E13" s="33"/>
      <c r="F13" s="33"/>
      <c r="G13" s="33"/>
      <c r="H13" s="33"/>
      <c r="I13" s="33"/>
    </row>
    <row r="14" spans="1:9" s="1" customFormat="1" x14ac:dyDescent="0.25">
      <c r="A14" s="27"/>
      <c r="B14" s="31"/>
      <c r="C14" s="32" t="s">
        <v>17</v>
      </c>
      <c r="D14" s="33"/>
      <c r="E14" s="33"/>
      <c r="F14" s="33"/>
      <c r="G14" s="33"/>
      <c r="H14" s="33"/>
      <c r="I14" s="33"/>
    </row>
    <row r="15" spans="1:9" s="1" customFormat="1" x14ac:dyDescent="0.25">
      <c r="A15" s="27"/>
      <c r="B15" s="31"/>
      <c r="C15" s="32" t="s">
        <v>18</v>
      </c>
      <c r="D15" s="33"/>
      <c r="E15" s="33"/>
      <c r="F15" s="33"/>
      <c r="G15" s="33"/>
      <c r="H15" s="33"/>
      <c r="I15" s="33"/>
    </row>
    <row r="16" spans="1:9" s="1" customFormat="1" x14ac:dyDescent="0.25">
      <c r="A16" s="27"/>
      <c r="B16" s="31"/>
      <c r="C16" s="32" t="s">
        <v>19</v>
      </c>
      <c r="D16" s="33"/>
      <c r="E16" s="33"/>
      <c r="F16" s="33"/>
      <c r="G16" s="33"/>
      <c r="H16" s="33"/>
      <c r="I16" s="33"/>
    </row>
    <row r="17" spans="1:12" s="1" customFormat="1" x14ac:dyDescent="0.25">
      <c r="A17" s="27"/>
      <c r="B17" s="31"/>
      <c r="C17" s="32" t="s">
        <v>20</v>
      </c>
      <c r="D17" s="33"/>
      <c r="E17" s="33"/>
      <c r="F17" s="33"/>
      <c r="G17" s="33"/>
      <c r="H17" s="33"/>
      <c r="I17" s="33"/>
    </row>
    <row r="18" spans="1:12" s="1" customFormat="1" ht="22.5" x14ac:dyDescent="0.25">
      <c r="A18" s="27"/>
      <c r="B18" s="31"/>
      <c r="C18" s="34" t="s">
        <v>21</v>
      </c>
      <c r="D18" s="33"/>
      <c r="E18" s="33"/>
      <c r="F18" s="33"/>
      <c r="G18" s="33"/>
      <c r="H18" s="33"/>
      <c r="I18" s="33"/>
    </row>
    <row r="19" spans="1:12" s="1" customFormat="1" x14ac:dyDescent="0.25">
      <c r="A19" s="27"/>
      <c r="B19" s="31"/>
      <c r="C19" s="32" t="s">
        <v>22</v>
      </c>
      <c r="D19" s="33"/>
      <c r="E19" s="33"/>
      <c r="F19" s="33"/>
      <c r="G19" s="33"/>
      <c r="H19" s="33"/>
      <c r="I19" s="33"/>
    </row>
    <row r="20" spans="1:12" s="1" customFormat="1" x14ac:dyDescent="0.25">
      <c r="A20" s="27"/>
      <c r="B20" s="31"/>
      <c r="C20" s="32"/>
      <c r="D20" s="33"/>
      <c r="E20" s="33"/>
      <c r="F20" s="33"/>
      <c r="G20" s="33"/>
      <c r="H20" s="33"/>
      <c r="I20" s="33"/>
    </row>
    <row r="21" spans="1:12" s="1" customFormat="1" x14ac:dyDescent="0.25">
      <c r="A21" s="27"/>
      <c r="B21" s="35" t="s">
        <v>23</v>
      </c>
      <c r="C21" s="36"/>
      <c r="D21" s="37">
        <f t="shared" ref="D21:I21" si="1">SUM(D22:D28)</f>
        <v>906530617.63000011</v>
      </c>
      <c r="E21" s="37">
        <f t="shared" si="1"/>
        <v>-74300916.900000006</v>
      </c>
      <c r="F21" s="37">
        <f t="shared" si="1"/>
        <v>832229700.73000014</v>
      </c>
      <c r="G21" s="37">
        <f t="shared" si="1"/>
        <v>162731834.18000001</v>
      </c>
      <c r="H21" s="37">
        <f t="shared" si="1"/>
        <v>95234761.420000002</v>
      </c>
      <c r="I21" s="37">
        <f t="shared" si="1"/>
        <v>669497866.55000019</v>
      </c>
    </row>
    <row r="22" spans="1:12" s="1" customFormat="1" x14ac:dyDescent="0.25">
      <c r="A22" s="27"/>
      <c r="B22" s="31"/>
      <c r="C22" s="32" t="s">
        <v>24</v>
      </c>
      <c r="D22" s="33"/>
      <c r="E22" s="33"/>
      <c r="F22" s="33"/>
      <c r="G22" s="33"/>
      <c r="H22" s="33"/>
      <c r="I22" s="33"/>
    </row>
    <row r="23" spans="1:12" s="1" customFormat="1" x14ac:dyDescent="0.25">
      <c r="A23" s="27"/>
      <c r="B23" s="31"/>
      <c r="C23" s="32" t="s">
        <v>25</v>
      </c>
      <c r="D23" s="38">
        <v>906530617.63000011</v>
      </c>
      <c r="E23" s="38">
        <v>-74300916.900000006</v>
      </c>
      <c r="F23" s="38">
        <f>D23+E23</f>
        <v>832229700.73000014</v>
      </c>
      <c r="G23" s="38">
        <v>162731834.18000001</v>
      </c>
      <c r="H23" s="38">
        <v>95234761.420000002</v>
      </c>
      <c r="I23" s="38">
        <f>F23-G23</f>
        <v>669497866.55000019</v>
      </c>
      <c r="K23" s="39"/>
      <c r="L23" s="40"/>
    </row>
    <row r="24" spans="1:12" s="1" customFormat="1" x14ac:dyDescent="0.25">
      <c r="A24" s="27"/>
      <c r="B24" s="31"/>
      <c r="C24" s="32" t="s">
        <v>26</v>
      </c>
      <c r="D24" s="33"/>
      <c r="E24" s="33"/>
      <c r="F24" s="33"/>
      <c r="G24" s="33"/>
      <c r="H24" s="33"/>
      <c r="I24" s="33"/>
    </row>
    <row r="25" spans="1:12" s="1" customFormat="1" ht="22.5" x14ac:dyDescent="0.25">
      <c r="A25" s="27"/>
      <c r="B25" s="31"/>
      <c r="C25" s="34" t="s">
        <v>27</v>
      </c>
      <c r="D25" s="33"/>
      <c r="E25" s="33"/>
      <c r="F25" s="33"/>
      <c r="G25" s="33"/>
      <c r="H25" s="33"/>
      <c r="I25" s="33"/>
    </row>
    <row r="26" spans="1:12" s="1" customFormat="1" x14ac:dyDescent="0.25">
      <c r="A26" s="27"/>
      <c r="B26" s="31"/>
      <c r="C26" s="32" t="s">
        <v>28</v>
      </c>
      <c r="D26" s="33"/>
      <c r="E26" s="33"/>
      <c r="F26" s="33"/>
      <c r="G26" s="33"/>
      <c r="H26" s="33"/>
      <c r="I26" s="33"/>
    </row>
    <row r="27" spans="1:12" s="1" customFormat="1" x14ac:dyDescent="0.25">
      <c r="A27" s="27"/>
      <c r="B27" s="31"/>
      <c r="C27" s="32" t="s">
        <v>29</v>
      </c>
      <c r="D27" s="33"/>
      <c r="E27" s="33"/>
      <c r="F27" s="33"/>
      <c r="G27" s="33"/>
      <c r="H27" s="33"/>
      <c r="I27" s="33"/>
    </row>
    <row r="28" spans="1:12" s="1" customFormat="1" x14ac:dyDescent="0.25">
      <c r="A28" s="27"/>
      <c r="B28" s="31"/>
      <c r="C28" s="32" t="s">
        <v>30</v>
      </c>
      <c r="D28" s="33"/>
      <c r="E28" s="33"/>
      <c r="F28" s="33"/>
      <c r="G28" s="33"/>
      <c r="H28" s="33"/>
      <c r="I28" s="33"/>
    </row>
    <row r="29" spans="1:12" s="1" customFormat="1" x14ac:dyDescent="0.25">
      <c r="A29" s="27"/>
      <c r="B29" s="31"/>
      <c r="C29" s="32"/>
      <c r="D29" s="33"/>
      <c r="E29" s="33"/>
      <c r="F29" s="33"/>
      <c r="G29" s="33"/>
      <c r="H29" s="33"/>
      <c r="I29" s="33"/>
    </row>
    <row r="30" spans="1:12" s="1" customFormat="1" ht="19.5" customHeight="1" x14ac:dyDescent="0.25">
      <c r="A30" s="27"/>
      <c r="B30" s="41" t="s">
        <v>31</v>
      </c>
      <c r="C30" s="42"/>
      <c r="D30" s="37">
        <f t="shared" ref="D30:I30" si="2">SUM(D31:D39)</f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  <c r="H30" s="37">
        <f t="shared" si="2"/>
        <v>0</v>
      </c>
      <c r="I30" s="37">
        <f t="shared" si="2"/>
        <v>0</v>
      </c>
    </row>
    <row r="31" spans="1:12" s="1" customFormat="1" ht="19.5" customHeight="1" x14ac:dyDescent="0.25">
      <c r="A31" s="27"/>
      <c r="B31" s="31"/>
      <c r="C31" s="34" t="s">
        <v>32</v>
      </c>
      <c r="D31" s="33"/>
      <c r="E31" s="33"/>
      <c r="F31" s="33"/>
      <c r="G31" s="33"/>
      <c r="H31" s="33"/>
      <c r="I31" s="33"/>
    </row>
    <row r="32" spans="1:12" s="1" customFormat="1" x14ac:dyDescent="0.25">
      <c r="A32" s="27"/>
      <c r="B32" s="31"/>
      <c r="C32" s="32" t="s">
        <v>33</v>
      </c>
      <c r="D32" s="33"/>
      <c r="E32" s="33"/>
      <c r="F32" s="33"/>
      <c r="G32" s="33"/>
      <c r="H32" s="33"/>
      <c r="I32" s="33"/>
    </row>
    <row r="33" spans="1:13" s="1" customFormat="1" x14ac:dyDescent="0.25">
      <c r="A33" s="27"/>
      <c r="B33" s="31"/>
      <c r="C33" s="32" t="s">
        <v>34</v>
      </c>
      <c r="D33" s="33"/>
      <c r="E33" s="33"/>
      <c r="F33" s="33"/>
      <c r="G33" s="33"/>
      <c r="H33" s="33"/>
      <c r="I33" s="33"/>
    </row>
    <row r="34" spans="1:13" s="1" customFormat="1" x14ac:dyDescent="0.25">
      <c r="A34" s="27"/>
      <c r="B34" s="31"/>
      <c r="C34" s="32" t="s">
        <v>35</v>
      </c>
      <c r="D34" s="33"/>
      <c r="E34" s="33"/>
      <c r="F34" s="33"/>
      <c r="G34" s="33"/>
      <c r="H34" s="33"/>
      <c r="I34" s="33"/>
    </row>
    <row r="35" spans="1:13" s="1" customFormat="1" x14ac:dyDescent="0.25">
      <c r="A35" s="27"/>
      <c r="B35" s="31"/>
      <c r="C35" s="32" t="s">
        <v>36</v>
      </c>
      <c r="D35" s="33"/>
      <c r="E35" s="33"/>
      <c r="F35" s="33"/>
      <c r="G35" s="33"/>
      <c r="H35" s="33"/>
      <c r="I35" s="33"/>
    </row>
    <row r="36" spans="1:13" s="1" customFormat="1" x14ac:dyDescent="0.25">
      <c r="A36" s="27"/>
      <c r="B36" s="31"/>
      <c r="C36" s="32" t="s">
        <v>37</v>
      </c>
      <c r="D36" s="33"/>
      <c r="E36" s="33"/>
      <c r="F36" s="33"/>
      <c r="G36" s="33"/>
      <c r="H36" s="33"/>
      <c r="I36" s="33"/>
    </row>
    <row r="37" spans="1:13" s="1" customFormat="1" x14ac:dyDescent="0.25">
      <c r="A37" s="27"/>
      <c r="B37" s="31"/>
      <c r="C37" s="32" t="s">
        <v>38</v>
      </c>
      <c r="D37" s="33"/>
      <c r="E37" s="33"/>
      <c r="F37" s="33"/>
      <c r="G37" s="33"/>
      <c r="H37" s="33"/>
      <c r="I37" s="33"/>
    </row>
    <row r="38" spans="1:13" s="1" customFormat="1" x14ac:dyDescent="0.25">
      <c r="A38" s="27"/>
      <c r="B38" s="31"/>
      <c r="C38" s="32" t="s">
        <v>39</v>
      </c>
      <c r="D38" s="33"/>
      <c r="E38" s="33"/>
      <c r="F38" s="33"/>
      <c r="G38" s="33"/>
      <c r="H38" s="33"/>
      <c r="I38" s="33"/>
    </row>
    <row r="39" spans="1:13" s="1" customFormat="1" ht="22.5" x14ac:dyDescent="0.25">
      <c r="A39" s="27"/>
      <c r="B39" s="31"/>
      <c r="C39" s="34" t="s">
        <v>40</v>
      </c>
      <c r="D39" s="33"/>
      <c r="E39" s="33"/>
      <c r="F39" s="33"/>
      <c r="G39" s="33"/>
      <c r="H39" s="33"/>
      <c r="I39" s="33"/>
    </row>
    <row r="40" spans="1:13" s="1" customFormat="1" x14ac:dyDescent="0.25">
      <c r="A40" s="27"/>
      <c r="B40" s="31"/>
      <c r="C40" s="32"/>
      <c r="D40" s="33"/>
      <c r="E40" s="33"/>
      <c r="F40" s="33"/>
      <c r="G40" s="33"/>
      <c r="H40" s="33"/>
      <c r="I40" s="33"/>
    </row>
    <row r="41" spans="1:13" s="1" customFormat="1" ht="27.75" customHeight="1" x14ac:dyDescent="0.25">
      <c r="A41" s="27"/>
      <c r="B41" s="41" t="s">
        <v>41</v>
      </c>
      <c r="C41" s="42"/>
      <c r="D41" s="37">
        <f t="shared" ref="D41:I41" si="3">SUM(D42:D45)</f>
        <v>30963749.359999999</v>
      </c>
      <c r="E41" s="37">
        <f t="shared" si="3"/>
        <v>-19666744.129999995</v>
      </c>
      <c r="F41" s="37">
        <f t="shared" si="3"/>
        <v>11297005.230000004</v>
      </c>
      <c r="G41" s="37">
        <f t="shared" si="3"/>
        <v>7484552.1699999999</v>
      </c>
      <c r="H41" s="37">
        <f t="shared" si="3"/>
        <v>7235091.29</v>
      </c>
      <c r="I41" s="37">
        <f t="shared" si="3"/>
        <v>3812453.0600000061</v>
      </c>
    </row>
    <row r="42" spans="1:13" s="1" customFormat="1" ht="22.5" x14ac:dyDescent="0.25">
      <c r="A42" s="27"/>
      <c r="B42" s="31"/>
      <c r="C42" s="34" t="s">
        <v>42</v>
      </c>
      <c r="D42" s="38">
        <v>7526390.1899999995</v>
      </c>
      <c r="E42" s="38">
        <v>-41838.020000000048</v>
      </c>
      <c r="F42" s="38">
        <f>D42+E42</f>
        <v>7484552.169999999</v>
      </c>
      <c r="G42" s="38">
        <v>7484552.1699999999</v>
      </c>
      <c r="H42" s="38">
        <v>7235091.29</v>
      </c>
      <c r="I42" s="38">
        <f>F42-G42</f>
        <v>0</v>
      </c>
      <c r="L42" s="39"/>
      <c r="M42" s="39"/>
    </row>
    <row r="43" spans="1:13" s="1" customFormat="1" ht="33.75" x14ac:dyDescent="0.25">
      <c r="A43" s="27"/>
      <c r="B43" s="31"/>
      <c r="C43" s="34" t="s">
        <v>43</v>
      </c>
      <c r="D43" s="33"/>
      <c r="E43" s="33"/>
      <c r="F43" s="33"/>
      <c r="G43" s="33"/>
      <c r="H43" s="33"/>
      <c r="I43" s="33"/>
    </row>
    <row r="44" spans="1:13" s="1" customFormat="1" x14ac:dyDescent="0.25">
      <c r="A44" s="27"/>
      <c r="B44" s="31"/>
      <c r="C44" s="32" t="s">
        <v>44</v>
      </c>
      <c r="D44" s="33"/>
      <c r="E44" s="33"/>
      <c r="F44" s="33"/>
      <c r="G44" s="33"/>
      <c r="H44" s="33"/>
      <c r="I44" s="33"/>
    </row>
    <row r="45" spans="1:13" s="1" customFormat="1" x14ac:dyDescent="0.25">
      <c r="A45" s="27"/>
      <c r="B45" s="31"/>
      <c r="C45" s="32" t="s">
        <v>45</v>
      </c>
      <c r="D45" s="43">
        <v>23437359.170000002</v>
      </c>
      <c r="E45" s="44">
        <v>-19624906.109999996</v>
      </c>
      <c r="F45" s="38">
        <f>D45+E45</f>
        <v>3812453.0600000061</v>
      </c>
      <c r="G45" s="44">
        <v>0</v>
      </c>
      <c r="H45" s="38">
        <v>0</v>
      </c>
      <c r="I45" s="38">
        <f>F45-G45</f>
        <v>3812453.0600000061</v>
      </c>
      <c r="L45" s="39"/>
    </row>
    <row r="46" spans="1:13" s="1" customFormat="1" x14ac:dyDescent="0.25">
      <c r="A46" s="27"/>
      <c r="B46" s="31"/>
      <c r="C46" s="32"/>
      <c r="D46" s="33"/>
      <c r="E46" s="33"/>
      <c r="F46" s="33"/>
      <c r="G46" s="33"/>
      <c r="H46" s="33"/>
      <c r="I46" s="33"/>
    </row>
    <row r="47" spans="1:13" s="1" customFormat="1" ht="15.75" thickBot="1" x14ac:dyDescent="0.3">
      <c r="A47" s="45"/>
      <c r="B47" s="46"/>
      <c r="C47" s="47"/>
      <c r="D47" s="48"/>
      <c r="E47" s="48"/>
      <c r="F47" s="48"/>
      <c r="G47" s="48"/>
      <c r="H47" s="48"/>
      <c r="I47" s="48"/>
    </row>
    <row r="48" spans="1:13" s="51" customFormat="1" ht="24.95" customHeight="1" thickBot="1" x14ac:dyDescent="0.25">
      <c r="A48" s="49" t="s">
        <v>46</v>
      </c>
      <c r="B48" s="49"/>
      <c r="C48" s="49"/>
      <c r="D48" s="50">
        <f t="shared" ref="D48:I48" si="4">+D21+D41</f>
        <v>937494366.99000013</v>
      </c>
      <c r="E48" s="50">
        <f t="shared" si="4"/>
        <v>-93967661.030000001</v>
      </c>
      <c r="F48" s="50">
        <f t="shared" si="4"/>
        <v>843526705.96000016</v>
      </c>
      <c r="G48" s="50">
        <f t="shared" si="4"/>
        <v>170216386.34999999</v>
      </c>
      <c r="H48" s="50">
        <f t="shared" si="4"/>
        <v>102469852.71000001</v>
      </c>
      <c r="I48" s="50">
        <f t="shared" si="4"/>
        <v>673310319.61000025</v>
      </c>
    </row>
    <row r="49" spans="3:12" x14ac:dyDescent="0.25">
      <c r="D49" s="40"/>
      <c r="E49" s="40"/>
      <c r="F49" s="40"/>
      <c r="G49" s="40"/>
      <c r="H49" s="40"/>
      <c r="I49" s="40"/>
      <c r="L49" s="52"/>
    </row>
    <row r="50" spans="3:12" x14ac:dyDescent="0.25">
      <c r="C50" s="53" t="s">
        <v>47</v>
      </c>
      <c r="D50" s="53"/>
      <c r="E50" s="53"/>
      <c r="F50" s="53"/>
      <c r="G50" s="53"/>
      <c r="H50" s="53"/>
      <c r="I50" s="53"/>
    </row>
    <row r="51" spans="3:12" x14ac:dyDescent="0.25">
      <c r="C51" s="53"/>
      <c r="D51" s="53"/>
      <c r="E51" s="53"/>
      <c r="F51" s="53"/>
      <c r="G51" s="53"/>
      <c r="H51" s="53"/>
      <c r="I51" s="53"/>
    </row>
    <row r="52" spans="3:12" ht="24" customHeight="1" x14ac:dyDescent="0.25">
      <c r="D52" s="54"/>
      <c r="E52" s="55"/>
      <c r="F52" s="54"/>
      <c r="G52" s="55"/>
      <c r="H52" s="55"/>
      <c r="I52" s="54"/>
    </row>
    <row r="55" spans="3:12" x14ac:dyDescent="0.25">
      <c r="D55" s="52"/>
      <c r="E55" s="39"/>
      <c r="F55" s="52"/>
      <c r="G55" s="39"/>
      <c r="H55" s="39"/>
      <c r="I55" s="52"/>
    </row>
    <row r="59" spans="3:12" x14ac:dyDescent="0.25">
      <c r="D59" s="54"/>
      <c r="E59" s="54"/>
      <c r="F59" s="54"/>
      <c r="G59" s="54"/>
      <c r="H59" s="54"/>
      <c r="I59" s="54"/>
    </row>
    <row r="60" spans="3:12" x14ac:dyDescent="0.25">
      <c r="D60" s="54"/>
      <c r="E60" s="54"/>
      <c r="F60" s="54"/>
      <c r="G60" s="54"/>
      <c r="H60" s="54"/>
      <c r="I60" s="54"/>
    </row>
  </sheetData>
  <mergeCells count="14">
    <mergeCell ref="C50:I51"/>
    <mergeCell ref="B9:C9"/>
    <mergeCell ref="A10:C10"/>
    <mergeCell ref="B11:C11"/>
    <mergeCell ref="B30:C30"/>
    <mergeCell ref="B41:C41"/>
    <mergeCell ref="A48:C48"/>
    <mergeCell ref="A2:I2"/>
    <mergeCell ref="A3:I3"/>
    <mergeCell ref="A4:I4"/>
    <mergeCell ref="A5:I5"/>
    <mergeCell ref="A6:C8"/>
    <mergeCell ref="D6:H6"/>
    <mergeCell ref="I6:I7"/>
  </mergeCells>
  <printOptions horizontalCentered="1"/>
  <pageMargins left="0.55118110236220474" right="0.55118110236220474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FUNC. MAR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2021-06-09T19:31:21Z</dcterms:created>
  <dcterms:modified xsi:type="dcterms:W3CDTF">2021-06-09T19:31:46Z</dcterms:modified>
</cp:coreProperties>
</file>