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O\Desktop\emilio\"/>
    </mc:Choice>
  </mc:AlternateContent>
  <bookViews>
    <workbookView xWindow="0" yWindow="0" windowWidth="24000" windowHeight="9345"/>
  </bookViews>
  <sheets>
    <sheet name="C. ADMTVA. MAR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H17" i="1" l="1"/>
  <c r="E17" i="1"/>
</calcChain>
</file>

<file path=xl/sharedStrings.xml><?xml version="1.0" encoding="utf-8"?>
<sst xmlns="http://schemas.openxmlformats.org/spreadsheetml/2006/main" count="22" uniqueCount="22">
  <si>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</si>
  <si>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</si>
  <si>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</si>
  <si>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31 de Marzo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</si>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</sst>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43" fontId="0" fillId="0" borderId="0" xfId="1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43" fontId="5" fillId="0" borderId="14" xfId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4" fontId="2" fillId="0" borderId="6" xfId="2" applyFont="1" applyFill="1" applyBorder="1" applyAlignment="1">
      <alignment horizontal="center" vertical="center" wrapText="1"/>
    </xf>
    <xf numFmtId="43" fontId="9" fillId="0" borderId="0" xfId="1" applyFont="1" applyFill="1"/>
    <xf numFmtId="0" fontId="2" fillId="0" borderId="0" xfId="0" applyFont="1" applyFill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33132</xdr:colOff>
      <xdr:row>22</xdr:row>
      <xdr:rowOff>1</xdr:rowOff>
    </xdr:from>
    <xdr:to>
      <xdr:col>2</xdr:col>
      <xdr:colOff>535059</xdr:colOff>
      <xdr:row>28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47432" y="6353176"/>
          <a:ext cx="19402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307700</xdr:colOff>
      <xdr:row>22</xdr:row>
      <xdr:rowOff>2484</xdr:rowOff>
    </xdr:from>
    <xdr:to>
      <xdr:col>7</xdr:col>
      <xdr:colOff>1075497</xdr:colOff>
      <xdr:row>28</xdr:row>
      <xdr:rowOff>50108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6260825" y="6355659"/>
          <a:ext cx="18631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720593</xdr:colOff>
      <xdr:row>21</xdr:row>
      <xdr:rowOff>16561</xdr:rowOff>
    </xdr:from>
    <xdr:to>
      <xdr:col>4</xdr:col>
      <xdr:colOff>383001</xdr:colOff>
      <xdr:row>27</xdr:row>
      <xdr:rowOff>64186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73168" y="6179236"/>
          <a:ext cx="191030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4</xdr:col>
      <xdr:colOff>273332</xdr:colOff>
      <xdr:row>22</xdr:row>
      <xdr:rowOff>8282</xdr:rowOff>
    </xdr:from>
    <xdr:to>
      <xdr:col>6</xdr:col>
      <xdr:colOff>339178</xdr:colOff>
      <xdr:row>28</xdr:row>
      <xdr:rowOff>55906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073807" y="6361457"/>
          <a:ext cx="2218496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A3" sqref="A3:H3"/>
    </sheetView>
  </sheetViews>
  <sheetFormatPr baseColWidth="10" defaultRowHeight="15" x14ac:dyDescent="0.25"/>
  <cols>
    <col min="1" max="1" width="1.7109375" style="1" customWidth="1"/>
    <col min="2" max="2" width="21.5703125" style="1" customWidth="1"/>
    <col min="3" max="3" width="16.140625" style="1" bestFit="1" customWidth="1"/>
    <col min="4" max="4" width="17.5703125" style="1" bestFit="1" customWidth="1"/>
    <col min="5" max="6" width="16.140625" style="1" bestFit="1" customWidth="1"/>
    <col min="7" max="7" width="16.42578125" style="1" customWidth="1"/>
    <col min="8" max="8" width="16.140625" style="1" bestFit="1" customWidth="1"/>
    <col min="9" max="11" width="15" style="2" bestFit="1" customWidth="1"/>
    <col min="12" max="12" width="14" style="2" bestFit="1" customWidth="1"/>
    <col min="13" max="13" width="11.42578125" style="2"/>
  </cols>
  <sheetData>
    <row r="1" spans="1:13" ht="15.75" thickBot="1" x14ac:dyDescent="0.3"/>
    <row r="2" spans="1:13" ht="15" customHeight="1" x14ac:dyDescent="0.25">
      <c r="A2" s="3" t="s">
        <v>0</v>
      </c>
      <c r="B2" s="4"/>
      <c r="C2" s="4"/>
      <c r="D2" s="4"/>
      <c r="E2" s="4"/>
      <c r="F2" s="4"/>
      <c r="G2" s="4"/>
      <c r="H2" s="5"/>
    </row>
    <row r="3" spans="1:13" ht="17.25" customHeight="1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13" x14ac:dyDescent="0.25">
      <c r="A4" s="6" t="s">
        <v>2</v>
      </c>
      <c r="B4" s="7"/>
      <c r="C4" s="7"/>
      <c r="D4" s="7"/>
      <c r="E4" s="7"/>
      <c r="F4" s="7"/>
      <c r="G4" s="7"/>
      <c r="H4" s="8"/>
    </row>
    <row r="5" spans="1:13" ht="15" customHeight="1" thickBot="1" x14ac:dyDescent="0.3">
      <c r="A5" s="6" t="s">
        <v>3</v>
      </c>
      <c r="B5" s="7"/>
      <c r="C5" s="7"/>
      <c r="D5" s="7"/>
      <c r="E5" s="7"/>
      <c r="F5" s="7"/>
      <c r="G5" s="7"/>
      <c r="H5" s="8"/>
    </row>
    <row r="6" spans="1:13" ht="15.75" customHeight="1" thickBot="1" x14ac:dyDescent="0.3">
      <c r="A6" s="9" t="s">
        <v>4</v>
      </c>
      <c r="B6" s="10"/>
      <c r="C6" s="11" t="s">
        <v>5</v>
      </c>
      <c r="D6" s="11"/>
      <c r="E6" s="11"/>
      <c r="F6" s="11"/>
      <c r="G6" s="11"/>
      <c r="H6" s="11" t="s">
        <v>6</v>
      </c>
    </row>
    <row r="7" spans="1:13" ht="23.25" thickBot="1" x14ac:dyDescent="0.3">
      <c r="A7" s="12"/>
      <c r="B7" s="13"/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1"/>
    </row>
    <row r="8" spans="1:13" ht="15.75" thickBot="1" x14ac:dyDescent="0.3">
      <c r="A8" s="15"/>
      <c r="B8" s="16"/>
      <c r="C8" s="17">
        <v>1</v>
      </c>
      <c r="D8" s="18">
        <v>2</v>
      </c>
      <c r="E8" s="17" t="s">
        <v>12</v>
      </c>
      <c r="F8" s="17">
        <v>4</v>
      </c>
      <c r="G8" s="18">
        <v>5</v>
      </c>
      <c r="H8" s="17" t="s">
        <v>13</v>
      </c>
    </row>
    <row r="9" spans="1:13" ht="35.1" customHeight="1" x14ac:dyDescent="0.25">
      <c r="A9" s="19"/>
      <c r="B9" s="19"/>
      <c r="C9" s="20"/>
      <c r="D9" s="21"/>
      <c r="E9" s="20"/>
      <c r="F9" s="20"/>
      <c r="G9" s="21"/>
      <c r="H9" s="20"/>
    </row>
    <row r="10" spans="1:13" s="1" customFormat="1" ht="35.1" customHeight="1" x14ac:dyDescent="0.25">
      <c r="A10" s="22"/>
      <c r="B10" s="23" t="s">
        <v>14</v>
      </c>
      <c r="C10" s="24">
        <v>73361561.500000015</v>
      </c>
      <c r="D10" s="24">
        <v>-9010117.6299999971</v>
      </c>
      <c r="E10" s="24">
        <f t="shared" ref="E10:E15" si="0">+C10+D10</f>
        <v>64351443.87000002</v>
      </c>
      <c r="F10" s="24">
        <v>12802223.399999987</v>
      </c>
      <c r="G10" s="25">
        <v>11979329.620000005</v>
      </c>
      <c r="H10" s="24">
        <f>+E10-F10</f>
        <v>51549220.470000029</v>
      </c>
      <c r="I10" s="26"/>
      <c r="J10" s="27"/>
      <c r="K10" s="26"/>
      <c r="L10" s="26"/>
      <c r="M10" s="26"/>
    </row>
    <row r="11" spans="1:13" s="1" customFormat="1" ht="35.1" customHeight="1" x14ac:dyDescent="0.25">
      <c r="A11" s="22"/>
      <c r="B11" s="23" t="s">
        <v>15</v>
      </c>
      <c r="C11" s="24">
        <v>201916048.96000016</v>
      </c>
      <c r="D11" s="24">
        <v>-47725689.059999883</v>
      </c>
      <c r="E11" s="24">
        <f t="shared" si="0"/>
        <v>154190359.90000027</v>
      </c>
      <c r="F11" s="24">
        <v>25894887.75000003</v>
      </c>
      <c r="G11" s="25">
        <v>24177061.220000014</v>
      </c>
      <c r="H11" s="24">
        <f t="shared" ref="H11:H15" si="1">+E11-F11</f>
        <v>128295472.15000024</v>
      </c>
      <c r="I11" s="26"/>
      <c r="J11" s="27"/>
      <c r="K11" s="26"/>
      <c r="L11" s="26"/>
      <c r="M11" s="26"/>
    </row>
    <row r="12" spans="1:13" s="1" customFormat="1" ht="35.1" customHeight="1" x14ac:dyDescent="0.25">
      <c r="A12" s="22"/>
      <c r="B12" s="23" t="s">
        <v>16</v>
      </c>
      <c r="C12" s="24">
        <v>86487005.579999983</v>
      </c>
      <c r="D12" s="24">
        <v>-5080819.2800000021</v>
      </c>
      <c r="E12" s="24">
        <f t="shared" si="0"/>
        <v>81406186.299999982</v>
      </c>
      <c r="F12" s="24">
        <v>17231579.199999996</v>
      </c>
      <c r="G12" s="25">
        <v>15843634.220000008</v>
      </c>
      <c r="H12" s="24">
        <f t="shared" si="1"/>
        <v>64174607.099999987</v>
      </c>
      <c r="I12" s="26"/>
      <c r="J12" s="27"/>
      <c r="K12" s="26"/>
      <c r="L12" s="26"/>
      <c r="M12" s="26"/>
    </row>
    <row r="13" spans="1:13" s="1" customFormat="1" ht="35.1" customHeight="1" x14ac:dyDescent="0.25">
      <c r="A13" s="22"/>
      <c r="B13" s="23" t="s">
        <v>17</v>
      </c>
      <c r="C13" s="24">
        <v>529642716.79999995</v>
      </c>
      <c r="D13" s="24">
        <v>-28017920.38000001</v>
      </c>
      <c r="E13" s="24">
        <f t="shared" si="0"/>
        <v>501624796.41999996</v>
      </c>
      <c r="F13" s="28">
        <v>106448670.28000009</v>
      </c>
      <c r="G13" s="25">
        <v>45011722.190000042</v>
      </c>
      <c r="H13" s="24">
        <f t="shared" si="1"/>
        <v>395176126.13999987</v>
      </c>
      <c r="I13" s="26"/>
      <c r="J13" s="27"/>
      <c r="K13" s="26"/>
      <c r="L13" s="26"/>
      <c r="M13" s="26"/>
    </row>
    <row r="14" spans="1:13" s="1" customFormat="1" ht="35.1" customHeight="1" x14ac:dyDescent="0.25">
      <c r="A14" s="22"/>
      <c r="B14" s="23" t="s">
        <v>18</v>
      </c>
      <c r="C14" s="24">
        <v>32149222.780000005</v>
      </c>
      <c r="D14" s="24">
        <v>-3302167.3300000094</v>
      </c>
      <c r="E14" s="24">
        <f t="shared" si="0"/>
        <v>28847055.449999996</v>
      </c>
      <c r="F14" s="24">
        <v>5150478.6399999987</v>
      </c>
      <c r="G14" s="29">
        <v>2973556.59</v>
      </c>
      <c r="H14" s="24">
        <f t="shared" si="1"/>
        <v>23696576.809999995</v>
      </c>
      <c r="I14" s="26"/>
      <c r="J14" s="27"/>
      <c r="K14" s="26"/>
      <c r="L14" s="26"/>
      <c r="M14" s="26"/>
    </row>
    <row r="15" spans="1:13" s="1" customFormat="1" ht="35.1" customHeight="1" x14ac:dyDescent="0.25">
      <c r="A15" s="22"/>
      <c r="B15" s="23" t="s">
        <v>19</v>
      </c>
      <c r="C15" s="24">
        <v>13937811.370000003</v>
      </c>
      <c r="D15" s="24">
        <v>-830947.34999999916</v>
      </c>
      <c r="E15" s="24">
        <f t="shared" si="0"/>
        <v>13106864.020000003</v>
      </c>
      <c r="F15" s="24">
        <v>2688547.0800000005</v>
      </c>
      <c r="G15" s="25">
        <v>2484548.8700000006</v>
      </c>
      <c r="H15" s="24">
        <f t="shared" si="1"/>
        <v>10418316.940000003</v>
      </c>
      <c r="I15" s="26"/>
      <c r="J15" s="27"/>
      <c r="K15" s="26"/>
      <c r="L15" s="26"/>
      <c r="M15" s="26"/>
    </row>
    <row r="16" spans="1:13" s="1" customFormat="1" ht="18" customHeight="1" thickBot="1" x14ac:dyDescent="0.3">
      <c r="A16" s="30"/>
      <c r="B16" s="31"/>
      <c r="C16" s="32"/>
      <c r="D16" s="33"/>
      <c r="E16" s="32"/>
      <c r="F16" s="32"/>
      <c r="G16" s="33"/>
      <c r="H16" s="32"/>
      <c r="I16" s="26"/>
      <c r="J16" s="26"/>
      <c r="K16" s="26"/>
      <c r="L16" s="26"/>
      <c r="M16" s="26"/>
    </row>
    <row r="17" spans="1:13" s="1" customFormat="1" ht="33.75" customHeight="1" thickBot="1" x14ac:dyDescent="0.3">
      <c r="A17" s="34" t="s">
        <v>20</v>
      </c>
      <c r="B17" s="35"/>
      <c r="C17" s="36">
        <f t="shared" ref="C17:H17" si="2">SUM(C10:C15)</f>
        <v>937494366.99000013</v>
      </c>
      <c r="D17" s="36">
        <f t="shared" si="2"/>
        <v>-93967661.029999897</v>
      </c>
      <c r="E17" s="36">
        <f t="shared" si="2"/>
        <v>843526705.96000028</v>
      </c>
      <c r="F17" s="36">
        <f t="shared" si="2"/>
        <v>170216386.35000011</v>
      </c>
      <c r="G17" s="36">
        <f t="shared" si="2"/>
        <v>102469852.71000007</v>
      </c>
      <c r="H17" s="36">
        <f t="shared" si="2"/>
        <v>673310319.61000013</v>
      </c>
      <c r="I17" s="26"/>
      <c r="J17" s="26"/>
      <c r="K17" s="26"/>
      <c r="L17" s="26"/>
      <c r="M17" s="26"/>
    </row>
    <row r="18" spans="1:13" s="1" customFormat="1" x14ac:dyDescent="0.25">
      <c r="C18" s="37"/>
      <c r="D18" s="37"/>
      <c r="E18" s="37"/>
      <c r="F18" s="37"/>
      <c r="G18" s="37"/>
      <c r="H18" s="37"/>
      <c r="I18" s="26"/>
      <c r="J18" s="26"/>
      <c r="K18" s="26"/>
      <c r="L18" s="26"/>
      <c r="M18" s="26"/>
    </row>
    <row r="19" spans="1:13" s="1" customFormat="1" x14ac:dyDescent="0.25">
      <c r="B19" s="38" t="s">
        <v>21</v>
      </c>
      <c r="C19" s="38"/>
      <c r="D19" s="38"/>
      <c r="E19" s="38"/>
      <c r="F19" s="38"/>
      <c r="G19" s="38"/>
      <c r="H19" s="38"/>
      <c r="I19" s="26"/>
      <c r="J19" s="26"/>
      <c r="K19" s="26"/>
      <c r="L19" s="26"/>
      <c r="M19" s="26"/>
    </row>
    <row r="20" spans="1:13" ht="14.25" customHeight="1" x14ac:dyDescent="0.25">
      <c r="B20" s="38"/>
      <c r="C20" s="38"/>
      <c r="D20" s="38"/>
      <c r="E20" s="38"/>
      <c r="F20" s="38"/>
      <c r="G20" s="38"/>
      <c r="H20" s="38"/>
    </row>
    <row r="21" spans="1:13" x14ac:dyDescent="0.25">
      <c r="C21" s="27"/>
      <c r="D21" s="27"/>
      <c r="E21" s="27"/>
      <c r="F21" s="27"/>
      <c r="G21" s="27"/>
      <c r="H21" s="27"/>
    </row>
    <row r="22" spans="1:13" x14ac:dyDescent="0.25">
      <c r="C22" s="27"/>
      <c r="D22" s="27"/>
      <c r="E22" s="27"/>
      <c r="F22" s="27"/>
      <c r="G22" s="27"/>
      <c r="H22" s="27"/>
    </row>
    <row r="30" spans="1:13" x14ac:dyDescent="0.25">
      <c r="C30" s="26"/>
      <c r="D30" s="26"/>
      <c r="E30" s="26"/>
      <c r="F30" s="26"/>
      <c r="G30" s="26"/>
      <c r="H30" s="26"/>
    </row>
    <row r="33" spans="5:5" x14ac:dyDescent="0.25">
      <c r="E33" s="26"/>
    </row>
  </sheetData>
  <mergeCells count="10">
    <mergeCell ref="A9:B9"/>
    <mergeCell ref="A17:B17"/>
    <mergeCell ref="B19:H20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55118110236220474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ADMTVA. MAR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2021-06-09T19:26:53Z</dcterms:created>
  <dcterms:modified xsi:type="dcterms:W3CDTF">2021-06-09T19:27:28Z</dcterms:modified>
</cp:coreProperties>
</file>