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35" windowWidth="20730" windowHeight="5205"/>
  </bookViews>
  <sheets>
    <sheet name="ANALITICO DEL ING ene-jun" sheetId="2" r:id="rId1"/>
  </sheets>
  <calcPr calcId="145621"/>
</workbook>
</file>

<file path=xl/calcChain.xml><?xml version="1.0" encoding="utf-8"?>
<calcChain xmlns="http://schemas.openxmlformats.org/spreadsheetml/2006/main">
  <c r="H24" i="2" l="1"/>
  <c r="H50" i="2" l="1"/>
  <c r="G50" i="2"/>
  <c r="D50" i="2"/>
  <c r="F50" i="2" s="1"/>
  <c r="I49" i="2"/>
  <c r="I47" i="2"/>
  <c r="F45" i="2"/>
  <c r="I45" i="2" s="1"/>
  <c r="F40" i="2"/>
  <c r="I40" i="2" s="1"/>
  <c r="F35" i="2"/>
  <c r="I35" i="2" s="1"/>
  <c r="F33" i="2"/>
  <c r="I33" i="2" s="1"/>
  <c r="I31" i="2"/>
  <c r="G24" i="2"/>
  <c r="D24" i="2"/>
  <c r="F24" i="2" s="1"/>
  <c r="I24" i="2" s="1"/>
  <c r="I22" i="2"/>
  <c r="F20" i="2"/>
  <c r="F19" i="2"/>
  <c r="I19" i="2" s="1"/>
  <c r="F14" i="2"/>
  <c r="I14" i="2" s="1"/>
  <c r="F12" i="2"/>
  <c r="I12" i="2" s="1"/>
  <c r="F9" i="2"/>
  <c r="I9" i="2" s="1"/>
  <c r="I50" i="2" l="1"/>
</calcChain>
</file>

<file path=xl/sharedStrings.xml><?xml version="1.0" encoding="utf-8"?>
<sst xmlns="http://schemas.openxmlformats.org/spreadsheetml/2006/main" count="70" uniqueCount="37">
  <si>
    <t xml:space="preserve">Estado Analítico de Ingresos </t>
  </si>
  <si>
    <t>Del 01 de Enero al 30 de Junio de 2017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</si>
  <si>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</si>
  <si>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</si>
  <si>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</si>
  <si>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</si>
  <si>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</si>
  <si>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</si>
  <si>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</si>
  <si>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</si>
  <si>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</si>
  <si>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</si>
  <si>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(3=1+2)</t>
  </si>
  <si>
    <t>(4)</t>
  </si>
  <si>
    <t>(5)</t>
  </si>
  <si>
    <t>(6=5-3)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</si>
  <si>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</si>
  <si>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</si>
  <si>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</si>
  <si>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</si>
  <si>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</si>
  <si>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</si>
  <si>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</si>
  <si>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</si>
  <si>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 de Bienes y servicios</t>
  </si>
  <si>
    <t>Participaciones y Aportaciones</t>
  </si>
  <si>
    <t>Transferencias, Asignaciones, Subsidios y Otras</t>
  </si>
  <si>
    <t>Ayudas</t>
  </si>
  <si>
    <t>Ingresos derivados de Financiamientos</t>
  </si>
  <si>
    <t>Total</t>
  </si>
  <si>
    <t>Ingresos Excedentes ₁</t>
  </si>
  <si>
    <t>Estado Analítico de Ingresos por Fuente de Financiamiento</t>
  </si>
  <si>
    <t>(6=5-1)</t>
  </si>
  <si>
    <t>Ingresos del Gobierno</t>
  </si>
  <si>
    <t>Ingresos de Organismos y Empresas</t>
  </si>
  <si>
    <t>Ayudas Cruz Roja</t>
  </si>
  <si>
    <t>NOMBRE DEL ENTE PUBLICO: COMISION DE AGUA POTABLE Y ALCANTARILLADO DEL MUNICIPIO DE ACAPULCO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</si>
</sst>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11"/>
      <name val="Calibri"/>
      <family val="2"/>
      <scheme val="minor"/>
    </font>
    <font>
      <b/>
      <sz val="12"/>
      <name val="Arial Narrow"/>
      <family val="2"/>
    </font>
    <font>
      <sz val="10"/>
      <name val="Arial Narrow"/>
      <family val="2"/>
    </font>
    <font>
      <sz val="6"/>
      <name val="Arial Narrow"/>
      <family val="2"/>
    </font>
    <font>
      <b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1" fillId="0" borderId="0"/>
  </cellStyleXfs>
  <cellXfs count="94">
    <xf numFmtId="0" fontId="0" fillId="0" borderId="0" xfId="0"/>
    <xf numFmtId="0" fontId="5" fillId="0" borderId="0" xfId="2" applyFont="1"/>
    <xf numFmtId="44" fontId="7" fillId="0" borderId="5" xfId="1" applyFont="1" applyFill="1" applyBorder="1"/>
    <xf numFmtId="0" fontId="7" fillId="0" borderId="5" xfId="2" applyFont="1" applyFill="1" applyBorder="1"/>
    <xf numFmtId="0" fontId="4" fillId="0" borderId="0" xfId="2" applyFont="1" applyFill="1" applyBorder="1" applyAlignment="1"/>
    <xf numFmtId="0" fontId="7" fillId="0" borderId="0" xfId="2" applyFont="1" applyFill="1" applyBorder="1"/>
    <xf numFmtId="0" fontId="3" fillId="0" borderId="0" xfId="3" applyFont="1" applyAlignment="1">
      <alignment horizontal="center"/>
    </xf>
    <xf numFmtId="0" fontId="3" fillId="0" borderId="0" xfId="3" applyFont="1" applyAlignment="1"/>
    <xf numFmtId="0" fontId="3" fillId="0" borderId="0" xfId="3" applyFont="1"/>
    <xf numFmtId="0" fontId="2" fillId="0" borderId="0" xfId="2" applyFont="1" applyFill="1"/>
    <xf numFmtId="0" fontId="4" fillId="0" borderId="0" xfId="3" applyFont="1" applyFill="1" applyAlignment="1">
      <alignment horizontal="center"/>
    </xf>
    <xf numFmtId="49" fontId="4" fillId="0" borderId="2" xfId="2" applyNumberFormat="1" applyFont="1" applyFill="1" applyBorder="1" applyAlignment="1">
      <alignment horizontal="center" vertical="center"/>
    </xf>
    <xf numFmtId="44" fontId="7" fillId="0" borderId="3" xfId="1" applyFont="1" applyFill="1" applyBorder="1"/>
    <xf numFmtId="0" fontId="7" fillId="0" borderId="3" xfId="2" applyFont="1" applyFill="1" applyBorder="1"/>
    <xf numFmtId="44" fontId="7" fillId="0" borderId="3" xfId="2" applyNumberFormat="1" applyFont="1" applyFill="1" applyBorder="1"/>
    <xf numFmtId="44" fontId="7" fillId="0" borderId="4" xfId="1" applyFont="1" applyFill="1" applyBorder="1"/>
    <xf numFmtId="44" fontId="7" fillId="0" borderId="6" xfId="1" applyFont="1" applyFill="1" applyBorder="1"/>
    <xf numFmtId="0" fontId="7" fillId="0" borderId="7" xfId="2" applyFont="1" applyFill="1" applyBorder="1" applyAlignment="1">
      <alignment horizontal="left"/>
    </xf>
    <xf numFmtId="44" fontId="7" fillId="0" borderId="9" xfId="1" applyFont="1" applyFill="1" applyBorder="1"/>
    <xf numFmtId="0" fontId="7" fillId="0" borderId="9" xfId="2" applyFont="1" applyFill="1" applyBorder="1"/>
    <xf numFmtId="0" fontId="7" fillId="0" borderId="12" xfId="2" applyFont="1" applyFill="1" applyBorder="1"/>
    <xf numFmtId="44" fontId="7" fillId="0" borderId="12" xfId="1" applyFont="1" applyFill="1" applyBorder="1"/>
    <xf numFmtId="0" fontId="7" fillId="0" borderId="0" xfId="3" applyFont="1" applyFill="1"/>
    <xf numFmtId="0" fontId="7" fillId="0" borderId="0" xfId="3" applyFont="1" applyFill="1" applyAlignment="1">
      <alignment horizontal="center"/>
    </xf>
    <xf numFmtId="0" fontId="8" fillId="0" borderId="0" xfId="4" applyFont="1" applyFill="1"/>
    <xf numFmtId="0" fontId="5" fillId="0" borderId="0" xfId="2" applyFont="1" applyFill="1"/>
    <xf numFmtId="49" fontId="4" fillId="0" borderId="19" xfId="2" applyNumberFormat="1" applyFont="1" applyFill="1" applyBorder="1" applyAlignment="1">
      <alignment horizontal="center" vertical="center"/>
    </xf>
    <xf numFmtId="44" fontId="7" fillId="0" borderId="21" xfId="1" applyFont="1" applyFill="1" applyBorder="1"/>
    <xf numFmtId="44" fontId="7" fillId="0" borderId="23" xfId="1" applyFont="1" applyFill="1" applyBorder="1"/>
    <xf numFmtId="0" fontId="7" fillId="0" borderId="24" xfId="2" applyFont="1" applyFill="1" applyBorder="1" applyAlignment="1">
      <alignment horizontal="center"/>
    </xf>
    <xf numFmtId="0" fontId="7" fillId="0" borderId="24" xfId="2" applyFont="1" applyFill="1" applyBorder="1" applyAlignment="1">
      <alignment horizontal="left"/>
    </xf>
    <xf numFmtId="0" fontId="7" fillId="0" borderId="21" xfId="2" applyFont="1" applyFill="1" applyBorder="1"/>
    <xf numFmtId="0" fontId="7" fillId="0" borderId="26" xfId="2" applyFont="1" applyFill="1" applyBorder="1"/>
    <xf numFmtId="0" fontId="7" fillId="0" borderId="29" xfId="2" applyFont="1" applyFill="1" applyBorder="1"/>
    <xf numFmtId="0" fontId="7" fillId="0" borderId="24" xfId="2" applyFont="1" applyFill="1" applyBorder="1"/>
    <xf numFmtId="0" fontId="7" fillId="0" borderId="23" xfId="2" applyFont="1" applyFill="1" applyBorder="1"/>
    <xf numFmtId="44" fontId="7" fillId="0" borderId="23" xfId="2" applyNumberFormat="1" applyFont="1" applyFill="1" applyBorder="1"/>
    <xf numFmtId="0" fontId="7" fillId="0" borderId="30" xfId="2" applyFont="1" applyFill="1" applyBorder="1" applyAlignment="1"/>
    <xf numFmtId="0" fontId="7" fillId="0" borderId="31" xfId="2" applyFont="1" applyFill="1" applyBorder="1" applyAlignment="1">
      <alignment horizontal="left"/>
    </xf>
    <xf numFmtId="0" fontId="4" fillId="0" borderId="32" xfId="4" applyFont="1" applyFill="1" applyBorder="1" applyAlignment="1"/>
    <xf numFmtId="44" fontId="7" fillId="0" borderId="32" xfId="1" applyFont="1" applyFill="1" applyBorder="1"/>
    <xf numFmtId="0" fontId="7" fillId="0" borderId="32" xfId="2" applyFont="1" applyFill="1" applyBorder="1"/>
    <xf numFmtId="44" fontId="7" fillId="0" borderId="33" xfId="2" applyNumberFormat="1" applyFont="1" applyFill="1" applyBorder="1"/>
    <xf numFmtId="44" fontId="4" fillId="0" borderId="35" xfId="4" applyNumberFormat="1" applyFont="1" applyFill="1" applyBorder="1" applyAlignment="1"/>
    <xf numFmtId="44" fontId="4" fillId="0" borderId="35" xfId="1" applyFont="1" applyFill="1" applyBorder="1"/>
    <xf numFmtId="44" fontId="4" fillId="0" borderId="35" xfId="2" applyNumberFormat="1" applyFont="1" applyFill="1" applyBorder="1"/>
    <xf numFmtId="44" fontId="4" fillId="0" borderId="36" xfId="2" applyNumberFormat="1" applyFont="1" applyFill="1" applyBorder="1"/>
    <xf numFmtId="0" fontId="4" fillId="0" borderId="0" xfId="2" applyFont="1" applyFill="1" applyBorder="1"/>
    <xf numFmtId="44" fontId="4" fillId="0" borderId="9" xfId="1" applyFont="1" applyFill="1" applyBorder="1"/>
    <xf numFmtId="0" fontId="6" fillId="0" borderId="13" xfId="4" applyFont="1" applyFill="1" applyBorder="1" applyAlignment="1">
      <alignment horizontal="center"/>
    </xf>
    <xf numFmtId="0" fontId="6" fillId="0" borderId="14" xfId="4" applyFont="1" applyFill="1" applyBorder="1" applyAlignment="1">
      <alignment horizontal="center"/>
    </xf>
    <xf numFmtId="0" fontId="6" fillId="0" borderId="15" xfId="4" applyFont="1" applyFill="1" applyBorder="1" applyAlignment="1">
      <alignment horizontal="center"/>
    </xf>
    <xf numFmtId="0" fontId="4" fillId="0" borderId="39" xfId="2" applyFont="1" applyFill="1" applyBorder="1" applyAlignment="1">
      <alignment horizontal="center"/>
    </xf>
    <xf numFmtId="0" fontId="4" fillId="0" borderId="40" xfId="2" applyFont="1" applyFill="1" applyBorder="1" applyAlignment="1">
      <alignment horizontal="center"/>
    </xf>
    <xf numFmtId="0" fontId="4" fillId="0" borderId="41" xfId="2" applyFont="1" applyFill="1" applyBorder="1" applyAlignment="1">
      <alignment horizontal="center"/>
    </xf>
    <xf numFmtId="0" fontId="4" fillId="0" borderId="16" xfId="2" applyFont="1" applyFill="1" applyBorder="1" applyAlignment="1">
      <alignment horizontal="center" vertical="center"/>
    </xf>
    <xf numFmtId="0" fontId="7" fillId="0" borderId="1" xfId="4" applyFont="1" applyFill="1" applyBorder="1" applyAlignment="1">
      <alignment horizontal="center" vertical="center"/>
    </xf>
    <xf numFmtId="0" fontId="4" fillId="0" borderId="18" xfId="2" applyFont="1" applyFill="1" applyBorder="1" applyAlignment="1">
      <alignment horizontal="center" vertical="center"/>
    </xf>
    <xf numFmtId="0" fontId="7" fillId="0" borderId="2" xfId="4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4" fillId="0" borderId="17" xfId="2" applyFont="1" applyFill="1" applyBorder="1" applyAlignment="1">
      <alignment horizontal="center" vertical="center"/>
    </xf>
    <xf numFmtId="0" fontId="4" fillId="0" borderId="19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 wrapText="1"/>
    </xf>
    <xf numFmtId="0" fontId="7" fillId="0" borderId="22" xfId="2" applyFont="1" applyFill="1" applyBorder="1" applyAlignment="1">
      <alignment horizontal="left"/>
    </xf>
    <xf numFmtId="0" fontId="7" fillId="0" borderId="5" xfId="4" applyFont="1" applyFill="1" applyBorder="1" applyAlignment="1">
      <alignment horizontal="left"/>
    </xf>
    <xf numFmtId="0" fontId="7" fillId="0" borderId="20" xfId="2" applyFont="1" applyFill="1" applyBorder="1" applyAlignment="1">
      <alignment horizontal="left"/>
    </xf>
    <xf numFmtId="0" fontId="7" fillId="0" borderId="3" xfId="2" applyFont="1" applyFill="1" applyBorder="1" applyAlignment="1">
      <alignment horizontal="left"/>
    </xf>
    <xf numFmtId="0" fontId="7" fillId="0" borderId="5" xfId="2" applyFont="1" applyFill="1" applyBorder="1" applyAlignment="1">
      <alignment horizontal="left"/>
    </xf>
    <xf numFmtId="0" fontId="4" fillId="0" borderId="25" xfId="4" applyFont="1" applyFill="1" applyBorder="1" applyAlignment="1">
      <alignment horizontal="center"/>
    </xf>
    <xf numFmtId="0" fontId="4" fillId="0" borderId="8" xfId="4" applyFont="1" applyFill="1" applyBorder="1" applyAlignment="1">
      <alignment horizontal="center"/>
    </xf>
    <xf numFmtId="0" fontId="4" fillId="0" borderId="27" xfId="2" applyFont="1" applyFill="1" applyBorder="1" applyAlignment="1">
      <alignment horizontal="right"/>
    </xf>
    <xf numFmtId="0" fontId="4" fillId="0" borderId="10" xfId="2" applyFont="1" applyFill="1" applyBorder="1" applyAlignment="1">
      <alignment horizontal="right"/>
    </xf>
    <xf numFmtId="0" fontId="4" fillId="0" borderId="11" xfId="2" applyFont="1" applyFill="1" applyBorder="1" applyAlignment="1">
      <alignment horizontal="right"/>
    </xf>
    <xf numFmtId="0" fontId="4" fillId="0" borderId="18" xfId="2" applyFont="1" applyFill="1" applyBorder="1" applyAlignment="1">
      <alignment horizontal="center" vertical="center" wrapText="1"/>
    </xf>
    <xf numFmtId="44" fontId="4" fillId="0" borderId="26" xfId="1" applyFont="1" applyFill="1" applyBorder="1" applyAlignment="1">
      <alignment horizontal="center"/>
    </xf>
    <xf numFmtId="44" fontId="4" fillId="0" borderId="17" xfId="1" applyFont="1" applyFill="1" applyBorder="1" applyAlignment="1">
      <alignment horizontal="center"/>
    </xf>
    <xf numFmtId="0" fontId="4" fillId="0" borderId="20" xfId="2" applyFont="1" applyFill="1" applyBorder="1" applyAlignment="1">
      <alignment horizontal="left"/>
    </xf>
    <xf numFmtId="0" fontId="4" fillId="0" borderId="3" xfId="2" applyFont="1" applyFill="1" applyBorder="1" applyAlignment="1">
      <alignment horizontal="left"/>
    </xf>
    <xf numFmtId="0" fontId="7" fillId="0" borderId="28" xfId="2" applyFont="1" applyFill="1" applyBorder="1" applyAlignment="1">
      <alignment horizontal="left"/>
    </xf>
    <xf numFmtId="0" fontId="7" fillId="0" borderId="12" xfId="4" applyFont="1" applyFill="1" applyBorder="1" applyAlignment="1">
      <alignment horizontal="left"/>
    </xf>
    <xf numFmtId="0" fontId="4" fillId="0" borderId="22" xfId="2" applyFont="1" applyFill="1" applyBorder="1" applyAlignment="1">
      <alignment horizontal="left"/>
    </xf>
    <xf numFmtId="0" fontId="4" fillId="0" borderId="5" xfId="2" applyFont="1" applyFill="1" applyBorder="1" applyAlignment="1">
      <alignment horizontal="left"/>
    </xf>
    <xf numFmtId="0" fontId="9" fillId="0" borderId="0" xfId="2" applyFont="1" applyFill="1" applyAlignment="1">
      <alignment horizontal="left" wrapText="1"/>
    </xf>
    <xf numFmtId="44" fontId="4" fillId="0" borderId="37" xfId="2" applyNumberFormat="1" applyFont="1" applyFill="1" applyBorder="1" applyAlignment="1">
      <alignment horizontal="center"/>
    </xf>
    <xf numFmtId="44" fontId="4" fillId="0" borderId="38" xfId="2" applyNumberFormat="1" applyFont="1" applyFill="1" applyBorder="1" applyAlignment="1">
      <alignment horizontal="center"/>
    </xf>
    <xf numFmtId="0" fontId="4" fillId="0" borderId="5" xfId="4" applyFont="1" applyFill="1" applyBorder="1" applyAlignment="1">
      <alignment horizontal="left"/>
    </xf>
    <xf numFmtId="0" fontId="4" fillId="0" borderId="34" xfId="2" applyFont="1" applyFill="1" applyBorder="1" applyAlignment="1">
      <alignment horizontal="center"/>
    </xf>
    <xf numFmtId="0" fontId="4" fillId="0" borderId="35" xfId="2" applyFont="1" applyFill="1" applyBorder="1" applyAlignment="1">
      <alignment horizontal="center"/>
    </xf>
    <xf numFmtId="0" fontId="4" fillId="0" borderId="36" xfId="2" applyFont="1" applyFill="1" applyBorder="1" applyAlignment="1">
      <alignment horizontal="center"/>
    </xf>
    <xf numFmtId="0" fontId="6" fillId="0" borderId="42" xfId="2" applyFont="1" applyFill="1" applyBorder="1" applyAlignment="1">
      <alignment horizontal="center"/>
    </xf>
    <xf numFmtId="0" fontId="6" fillId="0" borderId="43" xfId="2" applyFont="1" applyFill="1" applyBorder="1" applyAlignment="1">
      <alignment horizontal="center"/>
    </xf>
    <xf numFmtId="0" fontId="6" fillId="0" borderId="44" xfId="2" applyFont="1" applyFill="1" applyBorder="1" applyAlignment="1">
      <alignment horizontal="center"/>
    </xf>
    <xf numFmtId="0" fontId="5" fillId="0" borderId="0" xfId="2" applyFont="1" applyBorder="1"/>
  </cellXfs>
  <cellStyles count="6">
    <cellStyle name="Moneda" xfId="1" builtinId="4"/>
    <cellStyle name="Normal" xfId="0" builtinId="0"/>
    <cellStyle name="Normal 15" xfId="4"/>
    <cellStyle name="Normal 6 4" xfId="2"/>
    <cellStyle name="Normal 7 2" xfId="5"/>
    <cellStyle name="Normal_Formatos aspecto Financiero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M54"/>
  <sheetViews>
    <sheetView tabSelected="1" topLeftCell="A31" workbookViewId="0">
      <selection activeCell="M35" sqref="M35"/>
    </sheetView>
  </sheetViews>
  <sheetFormatPr baseColWidth="10" defaultRowHeight="15" x14ac:dyDescent="0.25"/>
  <cols>
    <col min="1" max="1" width="2.7109375" style="1" customWidth="1"/>
    <col min="2" max="2" width="4.28515625" style="25" customWidth="1"/>
    <col min="3" max="3" width="31.42578125" style="25" customWidth="1"/>
    <col min="4" max="4" width="13.7109375" style="25" bestFit="1" customWidth="1"/>
    <col min="5" max="5" width="12.85546875" style="25" customWidth="1"/>
    <col min="6" max="9" width="13.7109375" style="25" bestFit="1" customWidth="1"/>
    <col min="10" max="257" width="11.42578125" style="1"/>
    <col min="258" max="258" width="4.28515625" style="1" customWidth="1"/>
    <col min="259" max="259" width="47.5703125" style="1" customWidth="1"/>
    <col min="260" max="260" width="19.140625" style="1" customWidth="1"/>
    <col min="261" max="261" width="15.5703125" style="1" customWidth="1"/>
    <col min="262" max="262" width="14.7109375" style="1" customWidth="1"/>
    <col min="263" max="263" width="15.140625" style="1" customWidth="1"/>
    <col min="264" max="264" width="21.140625" style="1" customWidth="1"/>
    <col min="265" max="265" width="18.5703125" style="1" customWidth="1"/>
    <col min="266" max="513" width="11.42578125" style="1"/>
    <col min="514" max="514" width="4.28515625" style="1" customWidth="1"/>
    <col min="515" max="515" width="47.5703125" style="1" customWidth="1"/>
    <col min="516" max="516" width="19.140625" style="1" customWidth="1"/>
    <col min="517" max="517" width="15.5703125" style="1" customWidth="1"/>
    <col min="518" max="518" width="14.7109375" style="1" customWidth="1"/>
    <col min="519" max="519" width="15.140625" style="1" customWidth="1"/>
    <col min="520" max="520" width="21.140625" style="1" customWidth="1"/>
    <col min="521" max="521" width="18.5703125" style="1" customWidth="1"/>
    <col min="522" max="769" width="11.42578125" style="1"/>
    <col min="770" max="770" width="4.28515625" style="1" customWidth="1"/>
    <col min="771" max="771" width="47.5703125" style="1" customWidth="1"/>
    <col min="772" max="772" width="19.140625" style="1" customWidth="1"/>
    <col min="773" max="773" width="15.5703125" style="1" customWidth="1"/>
    <col min="774" max="774" width="14.7109375" style="1" customWidth="1"/>
    <col min="775" max="775" width="15.140625" style="1" customWidth="1"/>
    <col min="776" max="776" width="21.140625" style="1" customWidth="1"/>
    <col min="777" max="777" width="18.5703125" style="1" customWidth="1"/>
    <col min="778" max="1025" width="11.42578125" style="1"/>
    <col min="1026" max="1026" width="4.28515625" style="1" customWidth="1"/>
    <col min="1027" max="1027" width="47.5703125" style="1" customWidth="1"/>
    <col min="1028" max="1028" width="19.140625" style="1" customWidth="1"/>
    <col min="1029" max="1029" width="15.5703125" style="1" customWidth="1"/>
    <col min="1030" max="1030" width="14.7109375" style="1" customWidth="1"/>
    <col min="1031" max="1031" width="15.140625" style="1" customWidth="1"/>
    <col min="1032" max="1032" width="21.140625" style="1" customWidth="1"/>
    <col min="1033" max="1033" width="18.5703125" style="1" customWidth="1"/>
    <col min="1034" max="1281" width="11.42578125" style="1"/>
    <col min="1282" max="1282" width="4.28515625" style="1" customWidth="1"/>
    <col min="1283" max="1283" width="47.5703125" style="1" customWidth="1"/>
    <col min="1284" max="1284" width="19.140625" style="1" customWidth="1"/>
    <col min="1285" max="1285" width="15.5703125" style="1" customWidth="1"/>
    <col min="1286" max="1286" width="14.7109375" style="1" customWidth="1"/>
    <col min="1287" max="1287" width="15.140625" style="1" customWidth="1"/>
    <col min="1288" max="1288" width="21.140625" style="1" customWidth="1"/>
    <col min="1289" max="1289" width="18.5703125" style="1" customWidth="1"/>
    <col min="1290" max="1537" width="11.42578125" style="1"/>
    <col min="1538" max="1538" width="4.28515625" style="1" customWidth="1"/>
    <col min="1539" max="1539" width="47.5703125" style="1" customWidth="1"/>
    <col min="1540" max="1540" width="19.140625" style="1" customWidth="1"/>
    <col min="1541" max="1541" width="15.5703125" style="1" customWidth="1"/>
    <col min="1542" max="1542" width="14.7109375" style="1" customWidth="1"/>
    <col min="1543" max="1543" width="15.140625" style="1" customWidth="1"/>
    <col min="1544" max="1544" width="21.140625" style="1" customWidth="1"/>
    <col min="1545" max="1545" width="18.5703125" style="1" customWidth="1"/>
    <col min="1546" max="1793" width="11.42578125" style="1"/>
    <col min="1794" max="1794" width="4.28515625" style="1" customWidth="1"/>
    <col min="1795" max="1795" width="47.5703125" style="1" customWidth="1"/>
    <col min="1796" max="1796" width="19.140625" style="1" customWidth="1"/>
    <col min="1797" max="1797" width="15.5703125" style="1" customWidth="1"/>
    <col min="1798" max="1798" width="14.7109375" style="1" customWidth="1"/>
    <col min="1799" max="1799" width="15.140625" style="1" customWidth="1"/>
    <col min="1800" max="1800" width="21.140625" style="1" customWidth="1"/>
    <col min="1801" max="1801" width="18.5703125" style="1" customWidth="1"/>
    <col min="1802" max="2049" width="11.42578125" style="1"/>
    <col min="2050" max="2050" width="4.28515625" style="1" customWidth="1"/>
    <col min="2051" max="2051" width="47.5703125" style="1" customWidth="1"/>
    <col min="2052" max="2052" width="19.140625" style="1" customWidth="1"/>
    <col min="2053" max="2053" width="15.5703125" style="1" customWidth="1"/>
    <col min="2054" max="2054" width="14.7109375" style="1" customWidth="1"/>
    <col min="2055" max="2055" width="15.140625" style="1" customWidth="1"/>
    <col min="2056" max="2056" width="21.140625" style="1" customWidth="1"/>
    <col min="2057" max="2057" width="18.5703125" style="1" customWidth="1"/>
    <col min="2058" max="2305" width="11.42578125" style="1"/>
    <col min="2306" max="2306" width="4.28515625" style="1" customWidth="1"/>
    <col min="2307" max="2307" width="47.5703125" style="1" customWidth="1"/>
    <col min="2308" max="2308" width="19.140625" style="1" customWidth="1"/>
    <col min="2309" max="2309" width="15.5703125" style="1" customWidth="1"/>
    <col min="2310" max="2310" width="14.7109375" style="1" customWidth="1"/>
    <col min="2311" max="2311" width="15.140625" style="1" customWidth="1"/>
    <col min="2312" max="2312" width="21.140625" style="1" customWidth="1"/>
    <col min="2313" max="2313" width="18.5703125" style="1" customWidth="1"/>
    <col min="2314" max="2561" width="11.42578125" style="1"/>
    <col min="2562" max="2562" width="4.28515625" style="1" customWidth="1"/>
    <col min="2563" max="2563" width="47.5703125" style="1" customWidth="1"/>
    <col min="2564" max="2564" width="19.140625" style="1" customWidth="1"/>
    <col min="2565" max="2565" width="15.5703125" style="1" customWidth="1"/>
    <col min="2566" max="2566" width="14.7109375" style="1" customWidth="1"/>
    <col min="2567" max="2567" width="15.140625" style="1" customWidth="1"/>
    <col min="2568" max="2568" width="21.140625" style="1" customWidth="1"/>
    <col min="2569" max="2569" width="18.5703125" style="1" customWidth="1"/>
    <col min="2570" max="2817" width="11.42578125" style="1"/>
    <col min="2818" max="2818" width="4.28515625" style="1" customWidth="1"/>
    <col min="2819" max="2819" width="47.5703125" style="1" customWidth="1"/>
    <col min="2820" max="2820" width="19.140625" style="1" customWidth="1"/>
    <col min="2821" max="2821" width="15.5703125" style="1" customWidth="1"/>
    <col min="2822" max="2822" width="14.7109375" style="1" customWidth="1"/>
    <col min="2823" max="2823" width="15.140625" style="1" customWidth="1"/>
    <col min="2824" max="2824" width="21.140625" style="1" customWidth="1"/>
    <col min="2825" max="2825" width="18.5703125" style="1" customWidth="1"/>
    <col min="2826" max="3073" width="11.42578125" style="1"/>
    <col min="3074" max="3074" width="4.28515625" style="1" customWidth="1"/>
    <col min="3075" max="3075" width="47.5703125" style="1" customWidth="1"/>
    <col min="3076" max="3076" width="19.140625" style="1" customWidth="1"/>
    <col min="3077" max="3077" width="15.5703125" style="1" customWidth="1"/>
    <col min="3078" max="3078" width="14.7109375" style="1" customWidth="1"/>
    <col min="3079" max="3079" width="15.140625" style="1" customWidth="1"/>
    <col min="3080" max="3080" width="21.140625" style="1" customWidth="1"/>
    <col min="3081" max="3081" width="18.5703125" style="1" customWidth="1"/>
    <col min="3082" max="3329" width="11.42578125" style="1"/>
    <col min="3330" max="3330" width="4.28515625" style="1" customWidth="1"/>
    <col min="3331" max="3331" width="47.5703125" style="1" customWidth="1"/>
    <col min="3332" max="3332" width="19.140625" style="1" customWidth="1"/>
    <col min="3333" max="3333" width="15.5703125" style="1" customWidth="1"/>
    <col min="3334" max="3334" width="14.7109375" style="1" customWidth="1"/>
    <col min="3335" max="3335" width="15.140625" style="1" customWidth="1"/>
    <col min="3336" max="3336" width="21.140625" style="1" customWidth="1"/>
    <col min="3337" max="3337" width="18.5703125" style="1" customWidth="1"/>
    <col min="3338" max="3585" width="11.42578125" style="1"/>
    <col min="3586" max="3586" width="4.28515625" style="1" customWidth="1"/>
    <col min="3587" max="3587" width="47.5703125" style="1" customWidth="1"/>
    <col min="3588" max="3588" width="19.140625" style="1" customWidth="1"/>
    <col min="3589" max="3589" width="15.5703125" style="1" customWidth="1"/>
    <col min="3590" max="3590" width="14.7109375" style="1" customWidth="1"/>
    <col min="3591" max="3591" width="15.140625" style="1" customWidth="1"/>
    <col min="3592" max="3592" width="21.140625" style="1" customWidth="1"/>
    <col min="3593" max="3593" width="18.5703125" style="1" customWidth="1"/>
    <col min="3594" max="3841" width="11.42578125" style="1"/>
    <col min="3842" max="3842" width="4.28515625" style="1" customWidth="1"/>
    <col min="3843" max="3843" width="47.5703125" style="1" customWidth="1"/>
    <col min="3844" max="3844" width="19.140625" style="1" customWidth="1"/>
    <col min="3845" max="3845" width="15.5703125" style="1" customWidth="1"/>
    <col min="3846" max="3846" width="14.7109375" style="1" customWidth="1"/>
    <col min="3847" max="3847" width="15.140625" style="1" customWidth="1"/>
    <col min="3848" max="3848" width="21.140625" style="1" customWidth="1"/>
    <col min="3849" max="3849" width="18.5703125" style="1" customWidth="1"/>
    <col min="3850" max="4097" width="11.42578125" style="1"/>
    <col min="4098" max="4098" width="4.28515625" style="1" customWidth="1"/>
    <col min="4099" max="4099" width="47.5703125" style="1" customWidth="1"/>
    <col min="4100" max="4100" width="19.140625" style="1" customWidth="1"/>
    <col min="4101" max="4101" width="15.5703125" style="1" customWidth="1"/>
    <col min="4102" max="4102" width="14.7109375" style="1" customWidth="1"/>
    <col min="4103" max="4103" width="15.140625" style="1" customWidth="1"/>
    <col min="4104" max="4104" width="21.140625" style="1" customWidth="1"/>
    <col min="4105" max="4105" width="18.5703125" style="1" customWidth="1"/>
    <col min="4106" max="4353" width="11.42578125" style="1"/>
    <col min="4354" max="4354" width="4.28515625" style="1" customWidth="1"/>
    <col min="4355" max="4355" width="47.5703125" style="1" customWidth="1"/>
    <col min="4356" max="4356" width="19.140625" style="1" customWidth="1"/>
    <col min="4357" max="4357" width="15.5703125" style="1" customWidth="1"/>
    <col min="4358" max="4358" width="14.7109375" style="1" customWidth="1"/>
    <col min="4359" max="4359" width="15.140625" style="1" customWidth="1"/>
    <col min="4360" max="4360" width="21.140625" style="1" customWidth="1"/>
    <col min="4361" max="4361" width="18.5703125" style="1" customWidth="1"/>
    <col min="4362" max="4609" width="11.42578125" style="1"/>
    <col min="4610" max="4610" width="4.28515625" style="1" customWidth="1"/>
    <col min="4611" max="4611" width="47.5703125" style="1" customWidth="1"/>
    <col min="4612" max="4612" width="19.140625" style="1" customWidth="1"/>
    <col min="4613" max="4613" width="15.5703125" style="1" customWidth="1"/>
    <col min="4614" max="4614" width="14.7109375" style="1" customWidth="1"/>
    <col min="4615" max="4615" width="15.140625" style="1" customWidth="1"/>
    <col min="4616" max="4616" width="21.140625" style="1" customWidth="1"/>
    <col min="4617" max="4617" width="18.5703125" style="1" customWidth="1"/>
    <col min="4618" max="4865" width="11.42578125" style="1"/>
    <col min="4866" max="4866" width="4.28515625" style="1" customWidth="1"/>
    <col min="4867" max="4867" width="47.5703125" style="1" customWidth="1"/>
    <col min="4868" max="4868" width="19.140625" style="1" customWidth="1"/>
    <col min="4869" max="4869" width="15.5703125" style="1" customWidth="1"/>
    <col min="4870" max="4870" width="14.7109375" style="1" customWidth="1"/>
    <col min="4871" max="4871" width="15.140625" style="1" customWidth="1"/>
    <col min="4872" max="4872" width="21.140625" style="1" customWidth="1"/>
    <col min="4873" max="4873" width="18.5703125" style="1" customWidth="1"/>
    <col min="4874" max="5121" width="11.42578125" style="1"/>
    <col min="5122" max="5122" width="4.28515625" style="1" customWidth="1"/>
    <col min="5123" max="5123" width="47.5703125" style="1" customWidth="1"/>
    <col min="5124" max="5124" width="19.140625" style="1" customWidth="1"/>
    <col min="5125" max="5125" width="15.5703125" style="1" customWidth="1"/>
    <col min="5126" max="5126" width="14.7109375" style="1" customWidth="1"/>
    <col min="5127" max="5127" width="15.140625" style="1" customWidth="1"/>
    <col min="5128" max="5128" width="21.140625" style="1" customWidth="1"/>
    <col min="5129" max="5129" width="18.5703125" style="1" customWidth="1"/>
    <col min="5130" max="5377" width="11.42578125" style="1"/>
    <col min="5378" max="5378" width="4.28515625" style="1" customWidth="1"/>
    <col min="5379" max="5379" width="47.5703125" style="1" customWidth="1"/>
    <col min="5380" max="5380" width="19.140625" style="1" customWidth="1"/>
    <col min="5381" max="5381" width="15.5703125" style="1" customWidth="1"/>
    <col min="5382" max="5382" width="14.7109375" style="1" customWidth="1"/>
    <col min="5383" max="5383" width="15.140625" style="1" customWidth="1"/>
    <col min="5384" max="5384" width="21.140625" style="1" customWidth="1"/>
    <col min="5385" max="5385" width="18.5703125" style="1" customWidth="1"/>
    <col min="5386" max="5633" width="11.42578125" style="1"/>
    <col min="5634" max="5634" width="4.28515625" style="1" customWidth="1"/>
    <col min="5635" max="5635" width="47.5703125" style="1" customWidth="1"/>
    <col min="5636" max="5636" width="19.140625" style="1" customWidth="1"/>
    <col min="5637" max="5637" width="15.5703125" style="1" customWidth="1"/>
    <col min="5638" max="5638" width="14.7109375" style="1" customWidth="1"/>
    <col min="5639" max="5639" width="15.140625" style="1" customWidth="1"/>
    <col min="5640" max="5640" width="21.140625" style="1" customWidth="1"/>
    <col min="5641" max="5641" width="18.5703125" style="1" customWidth="1"/>
    <col min="5642" max="5889" width="11.42578125" style="1"/>
    <col min="5890" max="5890" width="4.28515625" style="1" customWidth="1"/>
    <col min="5891" max="5891" width="47.5703125" style="1" customWidth="1"/>
    <col min="5892" max="5892" width="19.140625" style="1" customWidth="1"/>
    <col min="5893" max="5893" width="15.5703125" style="1" customWidth="1"/>
    <col min="5894" max="5894" width="14.7109375" style="1" customWidth="1"/>
    <col min="5895" max="5895" width="15.140625" style="1" customWidth="1"/>
    <col min="5896" max="5896" width="21.140625" style="1" customWidth="1"/>
    <col min="5897" max="5897" width="18.5703125" style="1" customWidth="1"/>
    <col min="5898" max="6145" width="11.42578125" style="1"/>
    <col min="6146" max="6146" width="4.28515625" style="1" customWidth="1"/>
    <col min="6147" max="6147" width="47.5703125" style="1" customWidth="1"/>
    <col min="6148" max="6148" width="19.140625" style="1" customWidth="1"/>
    <col min="6149" max="6149" width="15.5703125" style="1" customWidth="1"/>
    <col min="6150" max="6150" width="14.7109375" style="1" customWidth="1"/>
    <col min="6151" max="6151" width="15.140625" style="1" customWidth="1"/>
    <col min="6152" max="6152" width="21.140625" style="1" customWidth="1"/>
    <col min="6153" max="6153" width="18.5703125" style="1" customWidth="1"/>
    <col min="6154" max="6401" width="11.42578125" style="1"/>
    <col min="6402" max="6402" width="4.28515625" style="1" customWidth="1"/>
    <col min="6403" max="6403" width="47.5703125" style="1" customWidth="1"/>
    <col min="6404" max="6404" width="19.140625" style="1" customWidth="1"/>
    <col min="6405" max="6405" width="15.5703125" style="1" customWidth="1"/>
    <col min="6406" max="6406" width="14.7109375" style="1" customWidth="1"/>
    <col min="6407" max="6407" width="15.140625" style="1" customWidth="1"/>
    <col min="6408" max="6408" width="21.140625" style="1" customWidth="1"/>
    <col min="6409" max="6409" width="18.5703125" style="1" customWidth="1"/>
    <col min="6410" max="6657" width="11.42578125" style="1"/>
    <col min="6658" max="6658" width="4.28515625" style="1" customWidth="1"/>
    <col min="6659" max="6659" width="47.5703125" style="1" customWidth="1"/>
    <col min="6660" max="6660" width="19.140625" style="1" customWidth="1"/>
    <col min="6661" max="6661" width="15.5703125" style="1" customWidth="1"/>
    <col min="6662" max="6662" width="14.7109375" style="1" customWidth="1"/>
    <col min="6663" max="6663" width="15.140625" style="1" customWidth="1"/>
    <col min="6664" max="6664" width="21.140625" style="1" customWidth="1"/>
    <col min="6665" max="6665" width="18.5703125" style="1" customWidth="1"/>
    <col min="6666" max="6913" width="11.42578125" style="1"/>
    <col min="6914" max="6914" width="4.28515625" style="1" customWidth="1"/>
    <col min="6915" max="6915" width="47.5703125" style="1" customWidth="1"/>
    <col min="6916" max="6916" width="19.140625" style="1" customWidth="1"/>
    <col min="6917" max="6917" width="15.5703125" style="1" customWidth="1"/>
    <col min="6918" max="6918" width="14.7109375" style="1" customWidth="1"/>
    <col min="6919" max="6919" width="15.140625" style="1" customWidth="1"/>
    <col min="6920" max="6920" width="21.140625" style="1" customWidth="1"/>
    <col min="6921" max="6921" width="18.5703125" style="1" customWidth="1"/>
    <col min="6922" max="7169" width="11.42578125" style="1"/>
    <col min="7170" max="7170" width="4.28515625" style="1" customWidth="1"/>
    <col min="7171" max="7171" width="47.5703125" style="1" customWidth="1"/>
    <col min="7172" max="7172" width="19.140625" style="1" customWidth="1"/>
    <col min="7173" max="7173" width="15.5703125" style="1" customWidth="1"/>
    <col min="7174" max="7174" width="14.7109375" style="1" customWidth="1"/>
    <col min="7175" max="7175" width="15.140625" style="1" customWidth="1"/>
    <col min="7176" max="7176" width="21.140625" style="1" customWidth="1"/>
    <col min="7177" max="7177" width="18.5703125" style="1" customWidth="1"/>
    <col min="7178" max="7425" width="11.42578125" style="1"/>
    <col min="7426" max="7426" width="4.28515625" style="1" customWidth="1"/>
    <col min="7427" max="7427" width="47.5703125" style="1" customWidth="1"/>
    <col min="7428" max="7428" width="19.140625" style="1" customWidth="1"/>
    <col min="7429" max="7429" width="15.5703125" style="1" customWidth="1"/>
    <col min="7430" max="7430" width="14.7109375" style="1" customWidth="1"/>
    <col min="7431" max="7431" width="15.140625" style="1" customWidth="1"/>
    <col min="7432" max="7432" width="21.140625" style="1" customWidth="1"/>
    <col min="7433" max="7433" width="18.5703125" style="1" customWidth="1"/>
    <col min="7434" max="7681" width="11.42578125" style="1"/>
    <col min="7682" max="7682" width="4.28515625" style="1" customWidth="1"/>
    <col min="7683" max="7683" width="47.5703125" style="1" customWidth="1"/>
    <col min="7684" max="7684" width="19.140625" style="1" customWidth="1"/>
    <col min="7685" max="7685" width="15.5703125" style="1" customWidth="1"/>
    <col min="7686" max="7686" width="14.7109375" style="1" customWidth="1"/>
    <col min="7687" max="7687" width="15.140625" style="1" customWidth="1"/>
    <col min="7688" max="7688" width="21.140625" style="1" customWidth="1"/>
    <col min="7689" max="7689" width="18.5703125" style="1" customWidth="1"/>
    <col min="7690" max="7937" width="11.42578125" style="1"/>
    <col min="7938" max="7938" width="4.28515625" style="1" customWidth="1"/>
    <col min="7939" max="7939" width="47.5703125" style="1" customWidth="1"/>
    <col min="7940" max="7940" width="19.140625" style="1" customWidth="1"/>
    <col min="7941" max="7941" width="15.5703125" style="1" customWidth="1"/>
    <col min="7942" max="7942" width="14.7109375" style="1" customWidth="1"/>
    <col min="7943" max="7943" width="15.140625" style="1" customWidth="1"/>
    <col min="7944" max="7944" width="21.140625" style="1" customWidth="1"/>
    <col min="7945" max="7945" width="18.5703125" style="1" customWidth="1"/>
    <col min="7946" max="8193" width="11.42578125" style="1"/>
    <col min="8194" max="8194" width="4.28515625" style="1" customWidth="1"/>
    <col min="8195" max="8195" width="47.5703125" style="1" customWidth="1"/>
    <col min="8196" max="8196" width="19.140625" style="1" customWidth="1"/>
    <col min="8197" max="8197" width="15.5703125" style="1" customWidth="1"/>
    <col min="8198" max="8198" width="14.7109375" style="1" customWidth="1"/>
    <col min="8199" max="8199" width="15.140625" style="1" customWidth="1"/>
    <col min="8200" max="8200" width="21.140625" style="1" customWidth="1"/>
    <col min="8201" max="8201" width="18.5703125" style="1" customWidth="1"/>
    <col min="8202" max="8449" width="11.42578125" style="1"/>
    <col min="8450" max="8450" width="4.28515625" style="1" customWidth="1"/>
    <col min="8451" max="8451" width="47.5703125" style="1" customWidth="1"/>
    <col min="8452" max="8452" width="19.140625" style="1" customWidth="1"/>
    <col min="8453" max="8453" width="15.5703125" style="1" customWidth="1"/>
    <col min="8454" max="8454" width="14.7109375" style="1" customWidth="1"/>
    <col min="8455" max="8455" width="15.140625" style="1" customWidth="1"/>
    <col min="8456" max="8456" width="21.140625" style="1" customWidth="1"/>
    <col min="8457" max="8457" width="18.5703125" style="1" customWidth="1"/>
    <col min="8458" max="8705" width="11.42578125" style="1"/>
    <col min="8706" max="8706" width="4.28515625" style="1" customWidth="1"/>
    <col min="8707" max="8707" width="47.5703125" style="1" customWidth="1"/>
    <col min="8708" max="8708" width="19.140625" style="1" customWidth="1"/>
    <col min="8709" max="8709" width="15.5703125" style="1" customWidth="1"/>
    <col min="8710" max="8710" width="14.7109375" style="1" customWidth="1"/>
    <col min="8711" max="8711" width="15.140625" style="1" customWidth="1"/>
    <col min="8712" max="8712" width="21.140625" style="1" customWidth="1"/>
    <col min="8713" max="8713" width="18.5703125" style="1" customWidth="1"/>
    <col min="8714" max="8961" width="11.42578125" style="1"/>
    <col min="8962" max="8962" width="4.28515625" style="1" customWidth="1"/>
    <col min="8963" max="8963" width="47.5703125" style="1" customWidth="1"/>
    <col min="8964" max="8964" width="19.140625" style="1" customWidth="1"/>
    <col min="8965" max="8965" width="15.5703125" style="1" customWidth="1"/>
    <col min="8966" max="8966" width="14.7109375" style="1" customWidth="1"/>
    <col min="8967" max="8967" width="15.140625" style="1" customWidth="1"/>
    <col min="8968" max="8968" width="21.140625" style="1" customWidth="1"/>
    <col min="8969" max="8969" width="18.5703125" style="1" customWidth="1"/>
    <col min="8970" max="9217" width="11.42578125" style="1"/>
    <col min="9218" max="9218" width="4.28515625" style="1" customWidth="1"/>
    <col min="9219" max="9219" width="47.5703125" style="1" customWidth="1"/>
    <col min="9220" max="9220" width="19.140625" style="1" customWidth="1"/>
    <col min="9221" max="9221" width="15.5703125" style="1" customWidth="1"/>
    <col min="9222" max="9222" width="14.7109375" style="1" customWidth="1"/>
    <col min="9223" max="9223" width="15.140625" style="1" customWidth="1"/>
    <col min="9224" max="9224" width="21.140625" style="1" customWidth="1"/>
    <col min="9225" max="9225" width="18.5703125" style="1" customWidth="1"/>
    <col min="9226" max="9473" width="11.42578125" style="1"/>
    <col min="9474" max="9474" width="4.28515625" style="1" customWidth="1"/>
    <col min="9475" max="9475" width="47.5703125" style="1" customWidth="1"/>
    <col min="9476" max="9476" width="19.140625" style="1" customWidth="1"/>
    <col min="9477" max="9477" width="15.5703125" style="1" customWidth="1"/>
    <col min="9478" max="9478" width="14.7109375" style="1" customWidth="1"/>
    <col min="9479" max="9479" width="15.140625" style="1" customWidth="1"/>
    <col min="9480" max="9480" width="21.140625" style="1" customWidth="1"/>
    <col min="9481" max="9481" width="18.5703125" style="1" customWidth="1"/>
    <col min="9482" max="9729" width="11.42578125" style="1"/>
    <col min="9730" max="9730" width="4.28515625" style="1" customWidth="1"/>
    <col min="9731" max="9731" width="47.5703125" style="1" customWidth="1"/>
    <col min="9732" max="9732" width="19.140625" style="1" customWidth="1"/>
    <col min="9733" max="9733" width="15.5703125" style="1" customWidth="1"/>
    <col min="9734" max="9734" width="14.7109375" style="1" customWidth="1"/>
    <col min="9735" max="9735" width="15.140625" style="1" customWidth="1"/>
    <col min="9736" max="9736" width="21.140625" style="1" customWidth="1"/>
    <col min="9737" max="9737" width="18.5703125" style="1" customWidth="1"/>
    <col min="9738" max="9985" width="11.42578125" style="1"/>
    <col min="9986" max="9986" width="4.28515625" style="1" customWidth="1"/>
    <col min="9987" max="9987" width="47.5703125" style="1" customWidth="1"/>
    <col min="9988" max="9988" width="19.140625" style="1" customWidth="1"/>
    <col min="9989" max="9989" width="15.5703125" style="1" customWidth="1"/>
    <col min="9990" max="9990" width="14.7109375" style="1" customWidth="1"/>
    <col min="9991" max="9991" width="15.140625" style="1" customWidth="1"/>
    <col min="9992" max="9992" width="21.140625" style="1" customWidth="1"/>
    <col min="9993" max="9993" width="18.5703125" style="1" customWidth="1"/>
    <col min="9994" max="10241" width="11.42578125" style="1"/>
    <col min="10242" max="10242" width="4.28515625" style="1" customWidth="1"/>
    <col min="10243" max="10243" width="47.5703125" style="1" customWidth="1"/>
    <col min="10244" max="10244" width="19.140625" style="1" customWidth="1"/>
    <col min="10245" max="10245" width="15.5703125" style="1" customWidth="1"/>
    <col min="10246" max="10246" width="14.7109375" style="1" customWidth="1"/>
    <col min="10247" max="10247" width="15.140625" style="1" customWidth="1"/>
    <col min="10248" max="10248" width="21.140625" style="1" customWidth="1"/>
    <col min="10249" max="10249" width="18.5703125" style="1" customWidth="1"/>
    <col min="10250" max="10497" width="11.42578125" style="1"/>
    <col min="10498" max="10498" width="4.28515625" style="1" customWidth="1"/>
    <col min="10499" max="10499" width="47.5703125" style="1" customWidth="1"/>
    <col min="10500" max="10500" width="19.140625" style="1" customWidth="1"/>
    <col min="10501" max="10501" width="15.5703125" style="1" customWidth="1"/>
    <col min="10502" max="10502" width="14.7109375" style="1" customWidth="1"/>
    <col min="10503" max="10503" width="15.140625" style="1" customWidth="1"/>
    <col min="10504" max="10504" width="21.140625" style="1" customWidth="1"/>
    <col min="10505" max="10505" width="18.5703125" style="1" customWidth="1"/>
    <col min="10506" max="10753" width="11.42578125" style="1"/>
    <col min="10754" max="10754" width="4.28515625" style="1" customWidth="1"/>
    <col min="10755" max="10755" width="47.5703125" style="1" customWidth="1"/>
    <col min="10756" max="10756" width="19.140625" style="1" customWidth="1"/>
    <col min="10757" max="10757" width="15.5703125" style="1" customWidth="1"/>
    <col min="10758" max="10758" width="14.7109375" style="1" customWidth="1"/>
    <col min="10759" max="10759" width="15.140625" style="1" customWidth="1"/>
    <col min="10760" max="10760" width="21.140625" style="1" customWidth="1"/>
    <col min="10761" max="10761" width="18.5703125" style="1" customWidth="1"/>
    <col min="10762" max="11009" width="11.42578125" style="1"/>
    <col min="11010" max="11010" width="4.28515625" style="1" customWidth="1"/>
    <col min="11011" max="11011" width="47.5703125" style="1" customWidth="1"/>
    <col min="11012" max="11012" width="19.140625" style="1" customWidth="1"/>
    <col min="11013" max="11013" width="15.5703125" style="1" customWidth="1"/>
    <col min="11014" max="11014" width="14.7109375" style="1" customWidth="1"/>
    <col min="11015" max="11015" width="15.140625" style="1" customWidth="1"/>
    <col min="11016" max="11016" width="21.140625" style="1" customWidth="1"/>
    <col min="11017" max="11017" width="18.5703125" style="1" customWidth="1"/>
    <col min="11018" max="11265" width="11.42578125" style="1"/>
    <col min="11266" max="11266" width="4.28515625" style="1" customWidth="1"/>
    <col min="11267" max="11267" width="47.5703125" style="1" customWidth="1"/>
    <col min="11268" max="11268" width="19.140625" style="1" customWidth="1"/>
    <col min="11269" max="11269" width="15.5703125" style="1" customWidth="1"/>
    <col min="11270" max="11270" width="14.7109375" style="1" customWidth="1"/>
    <col min="11271" max="11271" width="15.140625" style="1" customWidth="1"/>
    <col min="11272" max="11272" width="21.140625" style="1" customWidth="1"/>
    <col min="11273" max="11273" width="18.5703125" style="1" customWidth="1"/>
    <col min="11274" max="11521" width="11.42578125" style="1"/>
    <col min="11522" max="11522" width="4.28515625" style="1" customWidth="1"/>
    <col min="11523" max="11523" width="47.5703125" style="1" customWidth="1"/>
    <col min="11524" max="11524" width="19.140625" style="1" customWidth="1"/>
    <col min="11525" max="11525" width="15.5703125" style="1" customWidth="1"/>
    <col min="11526" max="11526" width="14.7109375" style="1" customWidth="1"/>
    <col min="11527" max="11527" width="15.140625" style="1" customWidth="1"/>
    <col min="11528" max="11528" width="21.140625" style="1" customWidth="1"/>
    <col min="11529" max="11529" width="18.5703125" style="1" customWidth="1"/>
    <col min="11530" max="11777" width="11.42578125" style="1"/>
    <col min="11778" max="11778" width="4.28515625" style="1" customWidth="1"/>
    <col min="11779" max="11779" width="47.5703125" style="1" customWidth="1"/>
    <col min="11780" max="11780" width="19.140625" style="1" customWidth="1"/>
    <col min="11781" max="11781" width="15.5703125" style="1" customWidth="1"/>
    <col min="11782" max="11782" width="14.7109375" style="1" customWidth="1"/>
    <col min="11783" max="11783" width="15.140625" style="1" customWidth="1"/>
    <col min="11784" max="11784" width="21.140625" style="1" customWidth="1"/>
    <col min="11785" max="11785" width="18.5703125" style="1" customWidth="1"/>
    <col min="11786" max="12033" width="11.42578125" style="1"/>
    <col min="12034" max="12034" width="4.28515625" style="1" customWidth="1"/>
    <col min="12035" max="12035" width="47.5703125" style="1" customWidth="1"/>
    <col min="12036" max="12036" width="19.140625" style="1" customWidth="1"/>
    <col min="12037" max="12037" width="15.5703125" style="1" customWidth="1"/>
    <col min="12038" max="12038" width="14.7109375" style="1" customWidth="1"/>
    <col min="12039" max="12039" width="15.140625" style="1" customWidth="1"/>
    <col min="12040" max="12040" width="21.140625" style="1" customWidth="1"/>
    <col min="12041" max="12041" width="18.5703125" style="1" customWidth="1"/>
    <col min="12042" max="12289" width="11.42578125" style="1"/>
    <col min="12290" max="12290" width="4.28515625" style="1" customWidth="1"/>
    <col min="12291" max="12291" width="47.5703125" style="1" customWidth="1"/>
    <col min="12292" max="12292" width="19.140625" style="1" customWidth="1"/>
    <col min="12293" max="12293" width="15.5703125" style="1" customWidth="1"/>
    <col min="12294" max="12294" width="14.7109375" style="1" customWidth="1"/>
    <col min="12295" max="12295" width="15.140625" style="1" customWidth="1"/>
    <col min="12296" max="12296" width="21.140625" style="1" customWidth="1"/>
    <col min="12297" max="12297" width="18.5703125" style="1" customWidth="1"/>
    <col min="12298" max="12545" width="11.42578125" style="1"/>
    <col min="12546" max="12546" width="4.28515625" style="1" customWidth="1"/>
    <col min="12547" max="12547" width="47.5703125" style="1" customWidth="1"/>
    <col min="12548" max="12548" width="19.140625" style="1" customWidth="1"/>
    <col min="12549" max="12549" width="15.5703125" style="1" customWidth="1"/>
    <col min="12550" max="12550" width="14.7109375" style="1" customWidth="1"/>
    <col min="12551" max="12551" width="15.140625" style="1" customWidth="1"/>
    <col min="12552" max="12552" width="21.140625" style="1" customWidth="1"/>
    <col min="12553" max="12553" width="18.5703125" style="1" customWidth="1"/>
    <col min="12554" max="12801" width="11.42578125" style="1"/>
    <col min="12802" max="12802" width="4.28515625" style="1" customWidth="1"/>
    <col min="12803" max="12803" width="47.5703125" style="1" customWidth="1"/>
    <col min="12804" max="12804" width="19.140625" style="1" customWidth="1"/>
    <col min="12805" max="12805" width="15.5703125" style="1" customWidth="1"/>
    <col min="12806" max="12806" width="14.7109375" style="1" customWidth="1"/>
    <col min="12807" max="12807" width="15.140625" style="1" customWidth="1"/>
    <col min="12808" max="12808" width="21.140625" style="1" customWidth="1"/>
    <col min="12809" max="12809" width="18.5703125" style="1" customWidth="1"/>
    <col min="12810" max="13057" width="11.42578125" style="1"/>
    <col min="13058" max="13058" width="4.28515625" style="1" customWidth="1"/>
    <col min="13059" max="13059" width="47.5703125" style="1" customWidth="1"/>
    <col min="13060" max="13060" width="19.140625" style="1" customWidth="1"/>
    <col min="13061" max="13061" width="15.5703125" style="1" customWidth="1"/>
    <col min="13062" max="13062" width="14.7109375" style="1" customWidth="1"/>
    <col min="13063" max="13063" width="15.140625" style="1" customWidth="1"/>
    <col min="13064" max="13064" width="21.140625" style="1" customWidth="1"/>
    <col min="13065" max="13065" width="18.5703125" style="1" customWidth="1"/>
    <col min="13066" max="13313" width="11.42578125" style="1"/>
    <col min="13314" max="13314" width="4.28515625" style="1" customWidth="1"/>
    <col min="13315" max="13315" width="47.5703125" style="1" customWidth="1"/>
    <col min="13316" max="13316" width="19.140625" style="1" customWidth="1"/>
    <col min="13317" max="13317" width="15.5703125" style="1" customWidth="1"/>
    <col min="13318" max="13318" width="14.7109375" style="1" customWidth="1"/>
    <col min="13319" max="13319" width="15.140625" style="1" customWidth="1"/>
    <col min="13320" max="13320" width="21.140625" style="1" customWidth="1"/>
    <col min="13321" max="13321" width="18.5703125" style="1" customWidth="1"/>
    <col min="13322" max="13569" width="11.42578125" style="1"/>
    <col min="13570" max="13570" width="4.28515625" style="1" customWidth="1"/>
    <col min="13571" max="13571" width="47.5703125" style="1" customWidth="1"/>
    <col min="13572" max="13572" width="19.140625" style="1" customWidth="1"/>
    <col min="13573" max="13573" width="15.5703125" style="1" customWidth="1"/>
    <col min="13574" max="13574" width="14.7109375" style="1" customWidth="1"/>
    <col min="13575" max="13575" width="15.140625" style="1" customWidth="1"/>
    <col min="13576" max="13576" width="21.140625" style="1" customWidth="1"/>
    <col min="13577" max="13577" width="18.5703125" style="1" customWidth="1"/>
    <col min="13578" max="13825" width="11.42578125" style="1"/>
    <col min="13826" max="13826" width="4.28515625" style="1" customWidth="1"/>
    <col min="13827" max="13827" width="47.5703125" style="1" customWidth="1"/>
    <col min="13828" max="13828" width="19.140625" style="1" customWidth="1"/>
    <col min="13829" max="13829" width="15.5703125" style="1" customWidth="1"/>
    <col min="13830" max="13830" width="14.7109375" style="1" customWidth="1"/>
    <col min="13831" max="13831" width="15.140625" style="1" customWidth="1"/>
    <col min="13832" max="13832" width="21.140625" style="1" customWidth="1"/>
    <col min="13833" max="13833" width="18.5703125" style="1" customWidth="1"/>
    <col min="13834" max="14081" width="11.42578125" style="1"/>
    <col min="14082" max="14082" width="4.28515625" style="1" customWidth="1"/>
    <col min="14083" max="14083" width="47.5703125" style="1" customWidth="1"/>
    <col min="14084" max="14084" width="19.140625" style="1" customWidth="1"/>
    <col min="14085" max="14085" width="15.5703125" style="1" customWidth="1"/>
    <col min="14086" max="14086" width="14.7109375" style="1" customWidth="1"/>
    <col min="14087" max="14087" width="15.140625" style="1" customWidth="1"/>
    <col min="14088" max="14088" width="21.140625" style="1" customWidth="1"/>
    <col min="14089" max="14089" width="18.5703125" style="1" customWidth="1"/>
    <col min="14090" max="14337" width="11.42578125" style="1"/>
    <col min="14338" max="14338" width="4.28515625" style="1" customWidth="1"/>
    <col min="14339" max="14339" width="47.5703125" style="1" customWidth="1"/>
    <col min="14340" max="14340" width="19.140625" style="1" customWidth="1"/>
    <col min="14341" max="14341" width="15.5703125" style="1" customWidth="1"/>
    <col min="14342" max="14342" width="14.7109375" style="1" customWidth="1"/>
    <col min="14343" max="14343" width="15.140625" style="1" customWidth="1"/>
    <col min="14344" max="14344" width="21.140625" style="1" customWidth="1"/>
    <col min="14345" max="14345" width="18.5703125" style="1" customWidth="1"/>
    <col min="14346" max="14593" width="11.42578125" style="1"/>
    <col min="14594" max="14594" width="4.28515625" style="1" customWidth="1"/>
    <col min="14595" max="14595" width="47.5703125" style="1" customWidth="1"/>
    <col min="14596" max="14596" width="19.140625" style="1" customWidth="1"/>
    <col min="14597" max="14597" width="15.5703125" style="1" customWidth="1"/>
    <col min="14598" max="14598" width="14.7109375" style="1" customWidth="1"/>
    <col min="14599" max="14599" width="15.140625" style="1" customWidth="1"/>
    <col min="14600" max="14600" width="21.140625" style="1" customWidth="1"/>
    <col min="14601" max="14601" width="18.5703125" style="1" customWidth="1"/>
    <col min="14602" max="14849" width="11.42578125" style="1"/>
    <col min="14850" max="14850" width="4.28515625" style="1" customWidth="1"/>
    <col min="14851" max="14851" width="47.5703125" style="1" customWidth="1"/>
    <col min="14852" max="14852" width="19.140625" style="1" customWidth="1"/>
    <col min="14853" max="14853" width="15.5703125" style="1" customWidth="1"/>
    <col min="14854" max="14854" width="14.7109375" style="1" customWidth="1"/>
    <col min="14855" max="14855" width="15.140625" style="1" customWidth="1"/>
    <col min="14856" max="14856" width="21.140625" style="1" customWidth="1"/>
    <col min="14857" max="14857" width="18.5703125" style="1" customWidth="1"/>
    <col min="14858" max="15105" width="11.42578125" style="1"/>
    <col min="15106" max="15106" width="4.28515625" style="1" customWidth="1"/>
    <col min="15107" max="15107" width="47.5703125" style="1" customWidth="1"/>
    <col min="15108" max="15108" width="19.140625" style="1" customWidth="1"/>
    <col min="15109" max="15109" width="15.5703125" style="1" customWidth="1"/>
    <col min="15110" max="15110" width="14.7109375" style="1" customWidth="1"/>
    <col min="15111" max="15111" width="15.140625" style="1" customWidth="1"/>
    <col min="15112" max="15112" width="21.140625" style="1" customWidth="1"/>
    <col min="15113" max="15113" width="18.5703125" style="1" customWidth="1"/>
    <col min="15114" max="15361" width="11.42578125" style="1"/>
    <col min="15362" max="15362" width="4.28515625" style="1" customWidth="1"/>
    <col min="15363" max="15363" width="47.5703125" style="1" customWidth="1"/>
    <col min="15364" max="15364" width="19.140625" style="1" customWidth="1"/>
    <col min="15365" max="15365" width="15.5703125" style="1" customWidth="1"/>
    <col min="15366" max="15366" width="14.7109375" style="1" customWidth="1"/>
    <col min="15367" max="15367" width="15.140625" style="1" customWidth="1"/>
    <col min="15368" max="15368" width="21.140625" style="1" customWidth="1"/>
    <col min="15369" max="15369" width="18.5703125" style="1" customWidth="1"/>
    <col min="15370" max="15617" width="11.42578125" style="1"/>
    <col min="15618" max="15618" width="4.28515625" style="1" customWidth="1"/>
    <col min="15619" max="15619" width="47.5703125" style="1" customWidth="1"/>
    <col min="15620" max="15620" width="19.140625" style="1" customWidth="1"/>
    <col min="15621" max="15621" width="15.5703125" style="1" customWidth="1"/>
    <col min="15622" max="15622" width="14.7109375" style="1" customWidth="1"/>
    <col min="15623" max="15623" width="15.140625" style="1" customWidth="1"/>
    <col min="15624" max="15624" width="21.140625" style="1" customWidth="1"/>
    <col min="15625" max="15625" width="18.5703125" style="1" customWidth="1"/>
    <col min="15626" max="15873" width="11.42578125" style="1"/>
    <col min="15874" max="15874" width="4.28515625" style="1" customWidth="1"/>
    <col min="15875" max="15875" width="47.5703125" style="1" customWidth="1"/>
    <col min="15876" max="15876" width="19.140625" style="1" customWidth="1"/>
    <col min="15877" max="15877" width="15.5703125" style="1" customWidth="1"/>
    <col min="15878" max="15878" width="14.7109375" style="1" customWidth="1"/>
    <col min="15879" max="15879" width="15.140625" style="1" customWidth="1"/>
    <col min="15880" max="15880" width="21.140625" style="1" customWidth="1"/>
    <col min="15881" max="15881" width="18.5703125" style="1" customWidth="1"/>
    <col min="15882" max="16129" width="11.42578125" style="1"/>
    <col min="16130" max="16130" width="4.28515625" style="1" customWidth="1"/>
    <col min="16131" max="16131" width="47.5703125" style="1" customWidth="1"/>
    <col min="16132" max="16132" width="19.140625" style="1" customWidth="1"/>
    <col min="16133" max="16133" width="15.5703125" style="1" customWidth="1"/>
    <col min="16134" max="16134" width="14.7109375" style="1" customWidth="1"/>
    <col min="16135" max="16135" width="15.140625" style="1" customWidth="1"/>
    <col min="16136" max="16136" width="21.140625" style="1" customWidth="1"/>
    <col min="16137" max="16137" width="18.5703125" style="1" customWidth="1"/>
    <col min="16138" max="16384" width="11.42578125" style="1"/>
  </cols>
  <sheetData>
    <row r="1" spans="2:9" ht="17.25" thickBot="1" x14ac:dyDescent="0.35">
      <c r="B1" s="9"/>
      <c r="C1" s="9"/>
      <c r="D1" s="9"/>
      <c r="E1" s="9"/>
      <c r="F1" s="9"/>
      <c r="G1" s="9"/>
      <c r="H1" s="10"/>
      <c r="I1" s="10"/>
    </row>
    <row r="2" spans="2:9" ht="15.75" x14ac:dyDescent="0.25">
      <c r="B2" s="49" t="s">
        <v>36</v>
      </c>
      <c r="C2" s="50"/>
      <c r="D2" s="50"/>
      <c r="E2" s="50"/>
      <c r="F2" s="50"/>
      <c r="G2" s="50"/>
      <c r="H2" s="50"/>
      <c r="I2" s="51"/>
    </row>
    <row r="3" spans="2:9" ht="15.75" x14ac:dyDescent="0.25">
      <c r="B3" s="91" t="s">
        <v>0</v>
      </c>
      <c r="C3" s="90"/>
      <c r="D3" s="90"/>
      <c r="E3" s="90"/>
      <c r="F3" s="90"/>
      <c r="G3" s="90"/>
      <c r="H3" s="90"/>
      <c r="I3" s="92"/>
    </row>
    <row r="4" spans="2:9" ht="15.75" thickBot="1" x14ac:dyDescent="0.3">
      <c r="B4" s="52" t="s">
        <v>1</v>
      </c>
      <c r="C4" s="53"/>
      <c r="D4" s="53"/>
      <c r="E4" s="53"/>
      <c r="F4" s="53"/>
      <c r="G4" s="53"/>
      <c r="H4" s="53"/>
      <c r="I4" s="54"/>
    </row>
    <row r="5" spans="2:9" x14ac:dyDescent="0.25">
      <c r="B5" s="55" t="s">
        <v>2</v>
      </c>
      <c r="C5" s="56"/>
      <c r="D5" s="59" t="s">
        <v>3</v>
      </c>
      <c r="E5" s="59"/>
      <c r="F5" s="59"/>
      <c r="G5" s="59"/>
      <c r="H5" s="59"/>
      <c r="I5" s="60" t="s">
        <v>4</v>
      </c>
    </row>
    <row r="6" spans="2:9" x14ac:dyDescent="0.25">
      <c r="B6" s="57"/>
      <c r="C6" s="58"/>
      <c r="D6" s="62" t="s">
        <v>5</v>
      </c>
      <c r="E6" s="63" t="s">
        <v>6</v>
      </c>
      <c r="F6" s="62" t="s">
        <v>7</v>
      </c>
      <c r="G6" s="62" t="s">
        <v>8</v>
      </c>
      <c r="H6" s="62" t="s">
        <v>9</v>
      </c>
      <c r="I6" s="61"/>
    </row>
    <row r="7" spans="2:9" x14ac:dyDescent="0.25">
      <c r="B7" s="57"/>
      <c r="C7" s="58"/>
      <c r="D7" s="62"/>
      <c r="E7" s="63"/>
      <c r="F7" s="62"/>
      <c r="G7" s="62"/>
      <c r="H7" s="62"/>
      <c r="I7" s="61"/>
    </row>
    <row r="8" spans="2:9" x14ac:dyDescent="0.25">
      <c r="B8" s="57"/>
      <c r="C8" s="58"/>
      <c r="D8" s="11" t="s">
        <v>10</v>
      </c>
      <c r="E8" s="11" t="s">
        <v>11</v>
      </c>
      <c r="F8" s="11" t="s">
        <v>12</v>
      </c>
      <c r="G8" s="11" t="s">
        <v>13</v>
      </c>
      <c r="H8" s="11" t="s">
        <v>14</v>
      </c>
      <c r="I8" s="26" t="s">
        <v>15</v>
      </c>
    </row>
    <row r="9" spans="2:9" x14ac:dyDescent="0.25">
      <c r="B9" s="66" t="s">
        <v>16</v>
      </c>
      <c r="C9" s="67"/>
      <c r="D9" s="12"/>
      <c r="E9" s="13"/>
      <c r="F9" s="14">
        <f>+D9+E9</f>
        <v>0</v>
      </c>
      <c r="G9" s="12">
        <v>1597659.25</v>
      </c>
      <c r="H9" s="15">
        <v>17859849.140000001</v>
      </c>
      <c r="I9" s="27">
        <f>+H9-F9</f>
        <v>17859849.140000001</v>
      </c>
    </row>
    <row r="10" spans="2:9" x14ac:dyDescent="0.25">
      <c r="B10" s="64" t="s">
        <v>17</v>
      </c>
      <c r="C10" s="65"/>
      <c r="D10" s="2"/>
      <c r="E10" s="3"/>
      <c r="F10" s="3"/>
      <c r="G10" s="3"/>
      <c r="H10" s="16"/>
      <c r="I10" s="28"/>
    </row>
    <row r="11" spans="2:9" x14ac:dyDescent="0.25">
      <c r="B11" s="64" t="s">
        <v>18</v>
      </c>
      <c r="C11" s="65"/>
      <c r="D11" s="2"/>
      <c r="E11" s="3"/>
      <c r="F11" s="3"/>
      <c r="G11" s="3"/>
      <c r="H11" s="16"/>
      <c r="I11" s="28"/>
    </row>
    <row r="12" spans="2:9" x14ac:dyDescent="0.25">
      <c r="B12" s="64" t="s">
        <v>19</v>
      </c>
      <c r="C12" s="65"/>
      <c r="D12" s="2">
        <v>476590757.73578376</v>
      </c>
      <c r="E12" s="2">
        <v>0</v>
      </c>
      <c r="F12" s="2">
        <f>+D12+E12</f>
        <v>476590757.73578376</v>
      </c>
      <c r="G12" s="2">
        <v>342821215.23000002</v>
      </c>
      <c r="H12" s="16">
        <v>279630679.82999998</v>
      </c>
      <c r="I12" s="28">
        <f>+H12-F12</f>
        <v>-196960077.90578377</v>
      </c>
    </row>
    <row r="13" spans="2:9" x14ac:dyDescent="0.25">
      <c r="B13" s="64" t="s">
        <v>20</v>
      </c>
      <c r="C13" s="65"/>
      <c r="D13" s="2"/>
      <c r="E13" s="2"/>
      <c r="F13" s="2"/>
      <c r="G13" s="3"/>
      <c r="H13" s="16"/>
      <c r="I13" s="28"/>
    </row>
    <row r="14" spans="2:9" x14ac:dyDescent="0.25">
      <c r="B14" s="29"/>
      <c r="C14" s="17" t="s">
        <v>21</v>
      </c>
      <c r="D14" s="2">
        <v>52467207.644666806</v>
      </c>
      <c r="E14" s="2">
        <v>0</v>
      </c>
      <c r="F14" s="2">
        <f>+D14+E14</f>
        <v>52467207.644666806</v>
      </c>
      <c r="G14" s="2">
        <v>366618.17</v>
      </c>
      <c r="H14" s="16">
        <v>186539.37000000002</v>
      </c>
      <c r="I14" s="28">
        <f>+H14-F14</f>
        <v>-52280668.274666809</v>
      </c>
    </row>
    <row r="15" spans="2:9" x14ac:dyDescent="0.25">
      <c r="B15" s="29"/>
      <c r="C15" s="17" t="s">
        <v>22</v>
      </c>
      <c r="D15" s="2"/>
      <c r="E15" s="2"/>
      <c r="F15" s="2"/>
      <c r="G15" s="3"/>
      <c r="H15" s="16"/>
      <c r="I15" s="28"/>
    </row>
    <row r="16" spans="2:9" x14ac:dyDescent="0.25">
      <c r="B16" s="64" t="s">
        <v>23</v>
      </c>
      <c r="C16" s="65"/>
      <c r="D16" s="2"/>
      <c r="E16" s="2"/>
      <c r="F16" s="2"/>
      <c r="G16" s="3"/>
      <c r="H16" s="16"/>
      <c r="I16" s="28"/>
    </row>
    <row r="17" spans="2:13" x14ac:dyDescent="0.25">
      <c r="B17" s="30"/>
      <c r="C17" s="17" t="s">
        <v>21</v>
      </c>
      <c r="D17" s="2"/>
      <c r="E17" s="2"/>
      <c r="F17" s="2"/>
      <c r="G17" s="3"/>
      <c r="H17" s="16"/>
      <c r="I17" s="28"/>
    </row>
    <row r="18" spans="2:13" x14ac:dyDescent="0.25">
      <c r="B18" s="30"/>
      <c r="C18" s="17" t="s">
        <v>22</v>
      </c>
      <c r="D18" s="2"/>
      <c r="E18" s="2"/>
      <c r="F18" s="2"/>
      <c r="G18" s="3"/>
      <c r="H18" s="16"/>
      <c r="I18" s="28"/>
    </row>
    <row r="19" spans="2:13" x14ac:dyDescent="0.25">
      <c r="B19" s="64" t="s">
        <v>24</v>
      </c>
      <c r="C19" s="68"/>
      <c r="D19" s="2">
        <v>1177799.5076000001</v>
      </c>
      <c r="E19" s="2">
        <v>0</v>
      </c>
      <c r="F19" s="2">
        <f t="shared" ref="F19:F20" si="0">+D19+E19</f>
        <v>1177799.5076000001</v>
      </c>
      <c r="G19" s="2">
        <v>919909.97</v>
      </c>
      <c r="H19" s="16">
        <v>919909.97</v>
      </c>
      <c r="I19" s="28">
        <f>+H19-F19</f>
        <v>-257889.53760000016</v>
      </c>
    </row>
    <row r="20" spans="2:13" x14ac:dyDescent="0.25">
      <c r="B20" s="64" t="s">
        <v>25</v>
      </c>
      <c r="C20" s="65"/>
      <c r="D20" s="2">
        <v>22946548.768199999</v>
      </c>
      <c r="E20" s="2">
        <v>0</v>
      </c>
      <c r="F20" s="2">
        <f t="shared" si="0"/>
        <v>22946548.768199999</v>
      </c>
      <c r="G20" s="2">
        <v>0</v>
      </c>
      <c r="H20" s="16">
        <v>0</v>
      </c>
      <c r="I20" s="28"/>
    </row>
    <row r="21" spans="2:13" x14ac:dyDescent="0.25">
      <c r="B21" s="64" t="s">
        <v>26</v>
      </c>
      <c r="C21" s="65"/>
      <c r="D21" s="2"/>
      <c r="E21" s="2"/>
      <c r="F21" s="2"/>
      <c r="G21" s="3"/>
      <c r="H21" s="16"/>
      <c r="I21" s="28"/>
    </row>
    <row r="22" spans="2:13" x14ac:dyDescent="0.25">
      <c r="B22" s="64" t="s">
        <v>35</v>
      </c>
      <c r="C22" s="68"/>
      <c r="D22" s="2"/>
      <c r="E22" s="2"/>
      <c r="F22" s="2"/>
      <c r="G22" s="3"/>
      <c r="H22" s="16">
        <v>522712.86</v>
      </c>
      <c r="I22" s="28">
        <f>+H22-F22</f>
        <v>522712.86</v>
      </c>
    </row>
    <row r="23" spans="2:13" x14ac:dyDescent="0.25">
      <c r="B23" s="64" t="s">
        <v>28</v>
      </c>
      <c r="C23" s="65"/>
      <c r="D23" s="2"/>
      <c r="E23" s="2"/>
      <c r="F23" s="2"/>
      <c r="G23" s="3"/>
      <c r="H23" s="16">
        <v>17731645</v>
      </c>
      <c r="I23" s="28"/>
    </row>
    <row r="24" spans="2:13" x14ac:dyDescent="0.25">
      <c r="B24" s="69" t="s">
        <v>29</v>
      </c>
      <c r="C24" s="70"/>
      <c r="D24" s="48">
        <f>+D12+D14+D19+D20</f>
        <v>553182313.6562506</v>
      </c>
      <c r="E24" s="48">
        <v>0</v>
      </c>
      <c r="F24" s="48">
        <f>+D24+E24</f>
        <v>553182313.6562506</v>
      </c>
      <c r="G24" s="48">
        <f>+G9+G12+G14+G19+G20</f>
        <v>345705402.62000006</v>
      </c>
      <c r="H24" s="48">
        <f>+H9+H12+H14+H19+H21+H23+H22</f>
        <v>316851336.17000002</v>
      </c>
      <c r="I24" s="75">
        <f>+H24-F24</f>
        <v>-236330977.48625058</v>
      </c>
    </row>
    <row r="25" spans="2:13" x14ac:dyDescent="0.25">
      <c r="B25" s="71" t="s">
        <v>30</v>
      </c>
      <c r="C25" s="72"/>
      <c r="D25" s="72"/>
      <c r="E25" s="72"/>
      <c r="F25" s="72"/>
      <c r="G25" s="72"/>
      <c r="H25" s="73"/>
      <c r="I25" s="76"/>
    </row>
    <row r="26" spans="2:13" x14ac:dyDescent="0.25">
      <c r="B26" s="74" t="s">
        <v>31</v>
      </c>
      <c r="C26" s="63"/>
      <c r="D26" s="62" t="s">
        <v>3</v>
      </c>
      <c r="E26" s="62"/>
      <c r="F26" s="62"/>
      <c r="G26" s="62"/>
      <c r="H26" s="62"/>
      <c r="I26" s="61" t="s">
        <v>4</v>
      </c>
      <c r="M26" s="93"/>
    </row>
    <row r="27" spans="2:13" x14ac:dyDescent="0.25">
      <c r="B27" s="74"/>
      <c r="C27" s="63"/>
      <c r="D27" s="62" t="s">
        <v>5</v>
      </c>
      <c r="E27" s="63" t="s">
        <v>6</v>
      </c>
      <c r="F27" s="62" t="s">
        <v>7</v>
      </c>
      <c r="G27" s="62" t="s">
        <v>8</v>
      </c>
      <c r="H27" s="62" t="s">
        <v>9</v>
      </c>
      <c r="I27" s="61"/>
    </row>
    <row r="28" spans="2:13" x14ac:dyDescent="0.25">
      <c r="B28" s="74"/>
      <c r="C28" s="63"/>
      <c r="D28" s="62"/>
      <c r="E28" s="63"/>
      <c r="F28" s="62"/>
      <c r="G28" s="62"/>
      <c r="H28" s="62"/>
      <c r="I28" s="61"/>
    </row>
    <row r="29" spans="2:13" x14ac:dyDescent="0.25">
      <c r="B29" s="74"/>
      <c r="C29" s="63"/>
      <c r="D29" s="11" t="s">
        <v>10</v>
      </c>
      <c r="E29" s="11" t="s">
        <v>11</v>
      </c>
      <c r="F29" s="11" t="s">
        <v>12</v>
      </c>
      <c r="G29" s="11" t="s">
        <v>13</v>
      </c>
      <c r="H29" s="11" t="s">
        <v>14</v>
      </c>
      <c r="I29" s="26" t="s">
        <v>32</v>
      </c>
    </row>
    <row r="30" spans="2:13" x14ac:dyDescent="0.25">
      <c r="B30" s="77" t="s">
        <v>33</v>
      </c>
      <c r="C30" s="78"/>
      <c r="D30" s="13"/>
      <c r="E30" s="13"/>
      <c r="F30" s="13"/>
      <c r="G30" s="13"/>
      <c r="H30" s="13"/>
      <c r="I30" s="31"/>
    </row>
    <row r="31" spans="2:13" x14ac:dyDescent="0.25">
      <c r="B31" s="64" t="s">
        <v>16</v>
      </c>
      <c r="C31" s="65"/>
      <c r="D31" s="3"/>
      <c r="E31" s="3"/>
      <c r="F31" s="3"/>
      <c r="G31" s="12">
        <v>1597659.25</v>
      </c>
      <c r="H31" s="12">
        <v>17859849.140000001</v>
      </c>
      <c r="I31" s="28">
        <f>+H31-F31</f>
        <v>17859849.140000001</v>
      </c>
    </row>
    <row r="32" spans="2:13" x14ac:dyDescent="0.25">
      <c r="B32" s="64" t="s">
        <v>18</v>
      </c>
      <c r="C32" s="65"/>
      <c r="D32" s="19"/>
      <c r="E32" s="19"/>
      <c r="F32" s="19"/>
      <c r="G32" s="19"/>
      <c r="H32" s="19"/>
      <c r="I32" s="32"/>
    </row>
    <row r="33" spans="2:9" x14ac:dyDescent="0.25">
      <c r="B33" s="79" t="s">
        <v>19</v>
      </c>
      <c r="C33" s="80"/>
      <c r="D33" s="18">
        <v>476590757.73578376</v>
      </c>
      <c r="E33" s="18">
        <v>0</v>
      </c>
      <c r="F33" s="18">
        <f>+D33+E33</f>
        <v>476590757.73578376</v>
      </c>
      <c r="G33" s="2">
        <v>342821215.23000002</v>
      </c>
      <c r="H33" s="16">
        <v>279630679.82999998</v>
      </c>
      <c r="I33" s="28">
        <f>+H33-F33</f>
        <v>-196960077.90578377</v>
      </c>
    </row>
    <row r="34" spans="2:9" x14ac:dyDescent="0.25">
      <c r="B34" s="79" t="s">
        <v>20</v>
      </c>
      <c r="C34" s="80"/>
      <c r="D34" s="20"/>
      <c r="E34" s="21"/>
      <c r="F34" s="21"/>
      <c r="G34" s="20"/>
      <c r="H34" s="20"/>
      <c r="I34" s="33"/>
    </row>
    <row r="35" spans="2:9" x14ac:dyDescent="0.25">
      <c r="B35" s="34"/>
      <c r="C35" s="17" t="s">
        <v>21</v>
      </c>
      <c r="D35" s="2">
        <v>52467207.644666806</v>
      </c>
      <c r="E35" s="2">
        <v>0</v>
      </c>
      <c r="F35" s="2">
        <f>+D35+E35</f>
        <v>52467207.644666806</v>
      </c>
      <c r="G35" s="2">
        <v>366618.17</v>
      </c>
      <c r="H35" s="16">
        <v>186539.37000000002</v>
      </c>
      <c r="I35" s="28">
        <f>+H35-F35</f>
        <v>-52280668.274666809</v>
      </c>
    </row>
    <row r="36" spans="2:9" x14ac:dyDescent="0.25">
      <c r="B36" s="34"/>
      <c r="C36" s="17" t="s">
        <v>22</v>
      </c>
      <c r="D36" s="3"/>
      <c r="E36" s="2"/>
      <c r="F36" s="2"/>
      <c r="G36" s="3"/>
      <c r="H36" s="3"/>
      <c r="I36" s="35"/>
    </row>
    <row r="37" spans="2:9" x14ac:dyDescent="0.25">
      <c r="B37" s="64" t="s">
        <v>23</v>
      </c>
      <c r="C37" s="68"/>
      <c r="D37" s="3"/>
      <c r="E37" s="2"/>
      <c r="F37" s="2"/>
      <c r="G37" s="3"/>
      <c r="H37" s="3"/>
      <c r="I37" s="35"/>
    </row>
    <row r="38" spans="2:9" x14ac:dyDescent="0.25">
      <c r="B38" s="34"/>
      <c r="C38" s="17" t="s">
        <v>21</v>
      </c>
      <c r="D38" s="3"/>
      <c r="E38" s="2"/>
      <c r="F38" s="2"/>
      <c r="G38" s="3"/>
      <c r="H38" s="3"/>
      <c r="I38" s="35"/>
    </row>
    <row r="39" spans="2:9" x14ac:dyDescent="0.25">
      <c r="B39" s="34"/>
      <c r="C39" s="17" t="s">
        <v>22</v>
      </c>
      <c r="D39" s="3"/>
      <c r="E39" s="2"/>
      <c r="F39" s="2"/>
      <c r="G39" s="3"/>
      <c r="H39" s="3"/>
      <c r="I39" s="35"/>
    </row>
    <row r="40" spans="2:9" x14ac:dyDescent="0.25">
      <c r="B40" s="64" t="s">
        <v>25</v>
      </c>
      <c r="C40" s="65"/>
      <c r="D40" s="2">
        <v>22946548.768199999</v>
      </c>
      <c r="E40" s="2">
        <v>0</v>
      </c>
      <c r="F40" s="2">
        <f>+D40+E40</f>
        <v>22946548.768199999</v>
      </c>
      <c r="G40" s="3">
        <v>0</v>
      </c>
      <c r="H40" s="3">
        <v>0</v>
      </c>
      <c r="I40" s="28">
        <f>+H40-F40</f>
        <v>-22946548.768199999</v>
      </c>
    </row>
    <row r="41" spans="2:9" x14ac:dyDescent="0.25">
      <c r="B41" s="64" t="s">
        <v>26</v>
      </c>
      <c r="C41" s="65"/>
      <c r="D41" s="3"/>
      <c r="E41" s="2"/>
      <c r="F41" s="2"/>
      <c r="G41" s="3"/>
      <c r="H41" s="3"/>
      <c r="I41" s="35"/>
    </row>
    <row r="42" spans="2:9" x14ac:dyDescent="0.25">
      <c r="B42" s="64" t="s">
        <v>27</v>
      </c>
      <c r="C42" s="68"/>
      <c r="D42" s="3"/>
      <c r="E42" s="2"/>
      <c r="F42" s="2"/>
      <c r="G42" s="3"/>
      <c r="H42" s="3"/>
      <c r="I42" s="35"/>
    </row>
    <row r="43" spans="2:9" x14ac:dyDescent="0.25">
      <c r="B43" s="81" t="s">
        <v>34</v>
      </c>
      <c r="C43" s="82"/>
      <c r="D43" s="3"/>
      <c r="E43" s="2"/>
      <c r="F43" s="2"/>
      <c r="G43" s="3"/>
      <c r="H43" s="3"/>
      <c r="I43" s="35"/>
    </row>
    <row r="44" spans="2:9" x14ac:dyDescent="0.25">
      <c r="B44" s="64" t="s">
        <v>17</v>
      </c>
      <c r="C44" s="65"/>
      <c r="D44" s="3"/>
      <c r="E44" s="2"/>
      <c r="F44" s="2"/>
      <c r="G44" s="3"/>
      <c r="H44" s="3"/>
      <c r="I44" s="35"/>
    </row>
    <row r="45" spans="2:9" x14ac:dyDescent="0.25">
      <c r="B45" s="64" t="s">
        <v>24</v>
      </c>
      <c r="C45" s="68"/>
      <c r="D45" s="2">
        <v>1177799.5076000001</v>
      </c>
      <c r="E45" s="2">
        <v>0</v>
      </c>
      <c r="F45" s="2">
        <f>+D45+E45</f>
        <v>1177799.5076000001</v>
      </c>
      <c r="G45" s="2">
        <v>919909.97</v>
      </c>
      <c r="H45" s="16">
        <v>919909.97</v>
      </c>
      <c r="I45" s="28">
        <f>+H45-F45</f>
        <v>-257889.53760000016</v>
      </c>
    </row>
    <row r="46" spans="2:9" x14ac:dyDescent="0.25">
      <c r="B46" s="64" t="s">
        <v>26</v>
      </c>
      <c r="C46" s="65"/>
      <c r="D46" s="3"/>
      <c r="E46" s="2"/>
      <c r="F46" s="2"/>
      <c r="G46" s="3"/>
      <c r="H46" s="2"/>
      <c r="I46" s="36"/>
    </row>
    <row r="47" spans="2:9" x14ac:dyDescent="0.25">
      <c r="B47" s="64" t="s">
        <v>35</v>
      </c>
      <c r="C47" s="68"/>
      <c r="D47" s="3"/>
      <c r="E47" s="2"/>
      <c r="F47" s="2"/>
      <c r="G47" s="3"/>
      <c r="H47" s="2">
        <v>522712.86</v>
      </c>
      <c r="I47" s="36">
        <f>+H47-F47</f>
        <v>522712.86</v>
      </c>
    </row>
    <row r="48" spans="2:9" x14ac:dyDescent="0.25">
      <c r="B48" s="81" t="s">
        <v>28</v>
      </c>
      <c r="C48" s="86"/>
      <c r="D48" s="3"/>
      <c r="E48" s="2"/>
      <c r="F48" s="2"/>
      <c r="G48" s="3"/>
      <c r="H48" s="3"/>
      <c r="I48" s="35"/>
    </row>
    <row r="49" spans="2:13" ht="15.75" thickBot="1" x14ac:dyDescent="0.3">
      <c r="B49" s="37"/>
      <c r="C49" s="38" t="s">
        <v>28</v>
      </c>
      <c r="D49" s="39"/>
      <c r="E49" s="40"/>
      <c r="F49" s="40"/>
      <c r="G49" s="41"/>
      <c r="H49" s="40">
        <v>17731645</v>
      </c>
      <c r="I49" s="42">
        <f>+H49-F49</f>
        <v>17731645</v>
      </c>
    </row>
    <row r="50" spans="2:13" ht="18.75" customHeight="1" thickBot="1" x14ac:dyDescent="0.3">
      <c r="B50" s="87" t="s">
        <v>29</v>
      </c>
      <c r="C50" s="88"/>
      <c r="D50" s="43">
        <f>+D33+D35+D40+D45</f>
        <v>553182313.65625048</v>
      </c>
      <c r="E50" s="44">
        <v>0</v>
      </c>
      <c r="F50" s="44">
        <f>+D50+E50</f>
        <v>553182313.65625048</v>
      </c>
      <c r="G50" s="45">
        <f>+G31+G33+G35+G40+G45</f>
        <v>345705402.62000006</v>
      </c>
      <c r="H50" s="46">
        <f>+H31+H33+H35+H40+H45+H46+H49+H47</f>
        <v>316851336.17000002</v>
      </c>
      <c r="I50" s="84">
        <f>+I31+I33+I35+I40+I45+I46+I49+I47</f>
        <v>-236330977.48625061</v>
      </c>
    </row>
    <row r="51" spans="2:13" ht="15.75" thickBot="1" x14ac:dyDescent="0.3">
      <c r="B51" s="4"/>
      <c r="C51" s="4"/>
      <c r="D51" s="5"/>
      <c r="E51" s="47"/>
      <c r="F51" s="47"/>
      <c r="G51" s="87" t="s">
        <v>30</v>
      </c>
      <c r="H51" s="89"/>
      <c r="I51" s="85"/>
    </row>
    <row r="52" spans="2:13" s="8" customFormat="1" ht="12.75" x14ac:dyDescent="0.2">
      <c r="B52" s="22"/>
      <c r="C52" s="23"/>
      <c r="D52" s="23"/>
      <c r="E52" s="23"/>
      <c r="F52" s="23"/>
      <c r="G52" s="23"/>
      <c r="H52" s="23"/>
      <c r="I52" s="23"/>
      <c r="J52" s="6"/>
      <c r="K52" s="6"/>
      <c r="L52" s="6"/>
      <c r="M52" s="7"/>
    </row>
    <row r="53" spans="2:13" s="8" customFormat="1" ht="12.75" x14ac:dyDescent="0.2">
      <c r="B53" s="24"/>
      <c r="C53" s="22"/>
      <c r="D53" s="22"/>
      <c r="E53" s="22"/>
      <c r="F53" s="22"/>
      <c r="G53" s="22"/>
      <c r="H53" s="22"/>
      <c r="I53" s="22"/>
    </row>
    <row r="54" spans="2:13" s="8" customFormat="1" ht="12.75" x14ac:dyDescent="0.2">
      <c r="B54" s="83"/>
      <c r="C54" s="83"/>
      <c r="D54" s="83"/>
      <c r="E54" s="83"/>
      <c r="F54" s="83"/>
      <c r="G54" s="83"/>
      <c r="H54" s="83"/>
      <c r="I54" s="83"/>
    </row>
  </sheetData>
  <mergeCells count="52">
    <mergeCell ref="B54:I54"/>
    <mergeCell ref="I50:I51"/>
    <mergeCell ref="B46:C46"/>
    <mergeCell ref="B47:C47"/>
    <mergeCell ref="B48:C48"/>
    <mergeCell ref="B50:C50"/>
    <mergeCell ref="G51:H51"/>
    <mergeCell ref="B45:C45"/>
    <mergeCell ref="B30:C30"/>
    <mergeCell ref="B31:C31"/>
    <mergeCell ref="B32:C32"/>
    <mergeCell ref="B33:C33"/>
    <mergeCell ref="B34:C34"/>
    <mergeCell ref="B37:C37"/>
    <mergeCell ref="B40:C40"/>
    <mergeCell ref="B41:C41"/>
    <mergeCell ref="B42:C42"/>
    <mergeCell ref="B43:C43"/>
    <mergeCell ref="B44:C44"/>
    <mergeCell ref="B24:C24"/>
    <mergeCell ref="B25:H25"/>
    <mergeCell ref="B26:C29"/>
    <mergeCell ref="D26:H26"/>
    <mergeCell ref="I26:I28"/>
    <mergeCell ref="D27:D28"/>
    <mergeCell ref="E27:E28"/>
    <mergeCell ref="F27:F28"/>
    <mergeCell ref="G27:G28"/>
    <mergeCell ref="H27:H28"/>
    <mergeCell ref="I24:I25"/>
    <mergeCell ref="B23:C23"/>
    <mergeCell ref="H6:H7"/>
    <mergeCell ref="B9:C9"/>
    <mergeCell ref="B10:C10"/>
    <mergeCell ref="B11:C11"/>
    <mergeCell ref="B12:C12"/>
    <mergeCell ref="B13:C13"/>
    <mergeCell ref="B16:C16"/>
    <mergeCell ref="B19:C19"/>
    <mergeCell ref="B20:C20"/>
    <mergeCell ref="B21:C21"/>
    <mergeCell ref="B22:C22"/>
    <mergeCell ref="B2:I2"/>
    <mergeCell ref="B3:I3"/>
    <mergeCell ref="B4:I4"/>
    <mergeCell ref="B5:C8"/>
    <mergeCell ref="D5:H5"/>
    <mergeCell ref="I5:I7"/>
    <mergeCell ref="D6:D7"/>
    <mergeCell ref="E6:E7"/>
    <mergeCell ref="F6:F7"/>
    <mergeCell ref="G6:G7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ANALITICO DEL ING ene-jun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2017-08-08T21:11:59Z</dcterms:created>
  <dcterms:modified xsi:type="dcterms:W3CDTF">2018-05-03T23:56:57Z</dcterms:modified>
</cp:coreProperties>
</file>